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\Documents\Data - Samples\COMUs\Fledgling + Chick Mass\"/>
    </mc:Choice>
  </mc:AlternateContent>
  <bookViews>
    <workbookView xWindow="0" yWindow="0" windowWidth="20490" windowHeight="7755"/>
  </bookViews>
  <sheets>
    <sheet name="All Years-AllStages" sheetId="1" r:id="rId1"/>
    <sheet name="Birdled vs NB" sheetId="2" r:id="rId2"/>
    <sheet name="Summary Table" sheetId="3" r:id="rId3"/>
    <sheet name="Weight vs % Gravid" sheetId="4" r:id="rId4"/>
    <sheet name="REGRESS WTxYR" sheetId="5" r:id="rId5"/>
    <sheet name="GULL I-2007" sheetId="6" r:id="rId6"/>
  </sheets>
  <definedNames>
    <definedName name="_xlnm._FilterDatabase" localSheetId="0" hidden="1">'All Years-AllStages'!$L$1:$L$3308</definedName>
    <definedName name="_xlnm._FilterDatabase" localSheetId="2" hidden="1">'Summary Table'!$L$4</definedName>
  </definedNames>
  <calcPr calcId="152511"/>
</workbook>
</file>

<file path=xl/calcChain.xml><?xml version="1.0" encoding="utf-8"?>
<calcChain xmlns="http://schemas.openxmlformats.org/spreadsheetml/2006/main">
  <c r="K635" i="1" l="1"/>
  <c r="G40" i="6" l="1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5" i="6"/>
  <c r="G14" i="6"/>
  <c r="G13" i="6"/>
  <c r="G12" i="6"/>
  <c r="G11" i="6"/>
  <c r="G9" i="6"/>
  <c r="G8" i="6"/>
  <c r="G7" i="6"/>
  <c r="G6" i="6"/>
  <c r="G5" i="6"/>
  <c r="G4" i="6"/>
  <c r="G3" i="6"/>
  <c r="B852" i="5"/>
  <c r="D796" i="5"/>
  <c r="C623" i="5"/>
  <c r="D621" i="5"/>
  <c r="C599" i="5"/>
  <c r="C461" i="5"/>
  <c r="C305" i="5"/>
  <c r="C252" i="5"/>
  <c r="D199" i="5"/>
  <c r="C9" i="5"/>
  <c r="D8" i="5"/>
  <c r="C8" i="5"/>
  <c r="C40" i="3"/>
  <c r="B40" i="3"/>
  <c r="C39" i="3"/>
  <c r="B39" i="3"/>
  <c r="C37" i="3"/>
  <c r="B37" i="3"/>
  <c r="C36" i="3"/>
  <c r="B36" i="3"/>
  <c r="C35" i="3"/>
  <c r="B35" i="3"/>
  <c r="C32" i="3"/>
  <c r="B32" i="3"/>
  <c r="C31" i="3"/>
  <c r="B31" i="3"/>
  <c r="C30" i="3"/>
  <c r="B30" i="3"/>
  <c r="B26" i="3"/>
  <c r="D15" i="3"/>
  <c r="B15" i="3"/>
  <c r="D13" i="3"/>
  <c r="B13" i="3"/>
  <c r="D12" i="3"/>
  <c r="B12" i="3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77" i="2"/>
  <c r="G1076" i="2"/>
  <c r="G1075" i="2"/>
  <c r="G1074" i="2"/>
  <c r="G1073" i="2"/>
  <c r="G1072" i="2"/>
  <c r="G1071" i="2"/>
  <c r="G1070" i="2"/>
  <c r="G1069" i="2"/>
  <c r="G1068" i="2"/>
  <c r="G1067" i="2"/>
  <c r="G1065" i="2"/>
  <c r="G1064" i="2"/>
  <c r="G1062" i="2"/>
  <c r="G1061" i="2"/>
  <c r="G1060" i="2"/>
  <c r="G1059" i="2"/>
  <c r="G1058" i="2"/>
  <c r="G1057" i="2"/>
  <c r="G1056" i="2"/>
  <c r="G1055" i="2"/>
  <c r="N11" i="2" s="1"/>
  <c r="G1050" i="2"/>
  <c r="G1049" i="2"/>
  <c r="J1099" i="2" s="1"/>
  <c r="J1047" i="2"/>
  <c r="J871" i="2"/>
  <c r="J851" i="2"/>
  <c r="G709" i="2"/>
  <c r="G708" i="2"/>
  <c r="J707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52" i="2"/>
  <c r="N7" i="2" s="1"/>
  <c r="G551" i="2"/>
  <c r="G550" i="2"/>
  <c r="G549" i="2"/>
  <c r="J548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N6" i="2" s="1"/>
  <c r="G496" i="2"/>
  <c r="I492" i="2"/>
  <c r="I438" i="2"/>
  <c r="G188" i="2"/>
  <c r="G187" i="2"/>
  <c r="G186" i="2"/>
  <c r="G185" i="2"/>
  <c r="G184" i="2"/>
  <c r="G183" i="2"/>
  <c r="G178" i="2"/>
  <c r="G177" i="2"/>
  <c r="G176" i="2"/>
  <c r="G173" i="2"/>
  <c r="G172" i="2"/>
  <c r="J186" i="2" s="1"/>
  <c r="G171" i="2"/>
  <c r="J169" i="2"/>
  <c r="L142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K181" i="2" s="1"/>
  <c r="G96" i="2"/>
  <c r="G95" i="2"/>
  <c r="G94" i="2"/>
  <c r="G93" i="2"/>
  <c r="G92" i="2"/>
  <c r="G91" i="2"/>
  <c r="G90" i="2"/>
  <c r="G89" i="2"/>
  <c r="G88" i="2"/>
  <c r="G87" i="2"/>
  <c r="G86" i="2"/>
  <c r="G85" i="2"/>
  <c r="L6" i="2" s="1"/>
  <c r="K15" i="2"/>
  <c r="K11" i="2"/>
  <c r="O10" i="2"/>
  <c r="N10" i="2"/>
  <c r="L10" i="2"/>
  <c r="K10" i="2"/>
  <c r="O9" i="2"/>
  <c r="N9" i="2"/>
  <c r="L9" i="2"/>
  <c r="K9" i="2"/>
  <c r="O8" i="2"/>
  <c r="N8" i="2"/>
  <c r="L8" i="2"/>
  <c r="K8" i="2"/>
  <c r="L7" i="2"/>
  <c r="K7" i="2"/>
  <c r="K6" i="2"/>
  <c r="O5" i="2"/>
  <c r="N5" i="2"/>
  <c r="L5" i="2"/>
  <c r="K5" i="2"/>
  <c r="K14" i="2" s="1"/>
  <c r="O4" i="2"/>
  <c r="N4" i="2"/>
  <c r="L4" i="2"/>
  <c r="K4" i="2"/>
  <c r="O3" i="2"/>
  <c r="N3" i="2"/>
  <c r="L3" i="2"/>
  <c r="K3" i="2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03" i="1"/>
  <c r="K1402" i="1"/>
  <c r="K1400" i="1"/>
  <c r="K1393" i="1"/>
  <c r="K1392" i="1"/>
  <c r="K1391" i="1"/>
  <c r="K1390" i="1"/>
  <c r="K1389" i="1"/>
  <c r="K1388" i="1"/>
  <c r="K1387" i="1"/>
  <c r="K1386" i="1"/>
  <c r="K1385" i="1"/>
  <c r="K1376" i="1"/>
  <c r="K1375" i="1"/>
  <c r="K1374" i="1"/>
  <c r="K1373" i="1"/>
  <c r="K884" i="1"/>
  <c r="K883" i="1"/>
  <c r="K882" i="1"/>
  <c r="K881" i="1"/>
  <c r="K880" i="1"/>
  <c r="K879" i="1"/>
  <c r="K878" i="1"/>
  <c r="K875" i="1"/>
  <c r="K874" i="1"/>
  <c r="K873" i="1"/>
  <c r="K871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2" i="1"/>
  <c r="K851" i="1"/>
  <c r="K850" i="1"/>
  <c r="K849" i="1"/>
  <c r="K848" i="1"/>
  <c r="K847" i="1"/>
  <c r="K846" i="1"/>
  <c r="K844" i="1"/>
  <c r="K843" i="1"/>
  <c r="K842" i="1"/>
  <c r="K841" i="1"/>
  <c r="K840" i="1"/>
  <c r="K839" i="1"/>
  <c r="K837" i="1"/>
  <c r="K836" i="1"/>
  <c r="K835" i="1"/>
  <c r="K834" i="1"/>
  <c r="K833" i="1"/>
  <c r="K832" i="1"/>
  <c r="K831" i="1"/>
  <c r="K827" i="1"/>
  <c r="K826" i="1"/>
  <c r="K824" i="1"/>
  <c r="K823" i="1"/>
  <c r="K822" i="1"/>
  <c r="K820" i="1"/>
  <c r="K818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37" i="1"/>
  <c r="K636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M21" i="1"/>
  <c r="C38" i="3" l="1"/>
  <c r="B38" i="3"/>
  <c r="C33" i="3"/>
  <c r="C34" i="3"/>
  <c r="I872" i="2"/>
  <c r="B33" i="3"/>
  <c r="O6" i="2"/>
  <c r="O7" i="2"/>
  <c r="O11" i="2"/>
  <c r="B34" i="3"/>
  <c r="L11" i="2"/>
</calcChain>
</file>

<file path=xl/sharedStrings.xml><?xml version="1.0" encoding="utf-8"?>
<sst xmlns="http://schemas.openxmlformats.org/spreadsheetml/2006/main" count="29659" uniqueCount="1825">
  <si>
    <t>SPECIES</t>
  </si>
  <si>
    <t>STAGE</t>
  </si>
  <si>
    <t>REC</t>
  </si>
  <si>
    <t>BAND NUMBER</t>
  </si>
  <si>
    <t>COLONY</t>
  </si>
  <si>
    <t>YEAR</t>
  </si>
  <si>
    <t>DATE</t>
  </si>
  <si>
    <t>WING (mm)</t>
  </si>
  <si>
    <t>BIRD &amp; BAG (g)</t>
  </si>
  <si>
    <t>BAG (g)</t>
  </si>
  <si>
    <t>BIRD-BAG (g)</t>
  </si>
  <si>
    <t>BRIDLED</t>
  </si>
  <si>
    <t>TARSUS (mm)</t>
  </si>
  <si>
    <t>CULMEN (mm)</t>
  </si>
  <si>
    <t>LOGGER</t>
  </si>
  <si>
    <t>AVIAN FLU</t>
  </si>
  <si>
    <t>CAPTURE METHOD</t>
  </si>
  <si>
    <t>WetDry</t>
  </si>
  <si>
    <t>COMMENTS</t>
  </si>
  <si>
    <t>COMU</t>
  </si>
  <si>
    <t>adult</t>
  </si>
  <si>
    <t>1216-01101</t>
  </si>
  <si>
    <t>Funk</t>
  </si>
  <si>
    <t>N</t>
  </si>
  <si>
    <t>dip net</t>
  </si>
  <si>
    <t>1216-01102</t>
  </si>
  <si>
    <t>1216-01103</t>
  </si>
  <si>
    <t>1216-01104</t>
  </si>
  <si>
    <t>1216-01105</t>
  </si>
  <si>
    <t>1216-01106</t>
  </si>
  <si>
    <t>1216-01107</t>
  </si>
  <si>
    <t>N/A</t>
  </si>
  <si>
    <t>1216-01108</t>
  </si>
  <si>
    <t>1216-01109</t>
  </si>
  <si>
    <t>1216-01110</t>
  </si>
  <si>
    <t>1216-01111</t>
  </si>
  <si>
    <t>1216-01112</t>
  </si>
  <si>
    <t>Y</t>
  </si>
  <si>
    <t>1216-01113</t>
  </si>
  <si>
    <t>1216-01114</t>
  </si>
  <si>
    <t>1216-01115</t>
  </si>
  <si>
    <t>1216-01116</t>
  </si>
  <si>
    <t>1216-01117</t>
  </si>
  <si>
    <t>1216-01118</t>
  </si>
  <si>
    <t>1216-01119</t>
  </si>
  <si>
    <t>1216-01120</t>
  </si>
  <si>
    <t>1216-01121</t>
  </si>
  <si>
    <t>1216-01122</t>
  </si>
  <si>
    <t>1216-01123</t>
  </si>
  <si>
    <t>1216-01124</t>
  </si>
  <si>
    <t>1216-01125</t>
  </si>
  <si>
    <t>1216-01126</t>
  </si>
  <si>
    <t>1216-01127</t>
  </si>
  <si>
    <t>1216-01128</t>
  </si>
  <si>
    <t>1216-01129</t>
  </si>
  <si>
    <t>1216-01130</t>
  </si>
  <si>
    <t>1216-01131</t>
  </si>
  <si>
    <t>1216-01132</t>
  </si>
  <si>
    <t>1216-01133</t>
  </si>
  <si>
    <t>1216-01134</t>
  </si>
  <si>
    <t>1216-01135</t>
  </si>
  <si>
    <t>1216-01136</t>
  </si>
  <si>
    <t>1216-01137</t>
  </si>
  <si>
    <t>1216-01138</t>
  </si>
  <si>
    <t>1216-01139</t>
  </si>
  <si>
    <t>1216-01140</t>
  </si>
  <si>
    <t>1216-01141</t>
  </si>
  <si>
    <t>1216-01142</t>
  </si>
  <si>
    <t>1216-01143</t>
  </si>
  <si>
    <t>1216-01144</t>
  </si>
  <si>
    <t>1216-01145</t>
  </si>
  <si>
    <t>1216-01146</t>
  </si>
  <si>
    <t>1216-01147</t>
  </si>
  <si>
    <t>1216-01148</t>
  </si>
  <si>
    <t>1216-01149</t>
  </si>
  <si>
    <t>1216-01150</t>
  </si>
  <si>
    <t>1216-01151</t>
  </si>
  <si>
    <t>1216-01152</t>
  </si>
  <si>
    <t>1216-01153</t>
  </si>
  <si>
    <t>1216-01154</t>
  </si>
  <si>
    <t>1216-01155</t>
  </si>
  <si>
    <t>1216-01156</t>
  </si>
  <si>
    <t>1216-01157</t>
  </si>
  <si>
    <t>1216-01158</t>
  </si>
  <si>
    <t>1216-01159</t>
  </si>
  <si>
    <t>1216-01160</t>
  </si>
  <si>
    <t>1216-01161</t>
  </si>
  <si>
    <t>1216-01162</t>
  </si>
  <si>
    <t>1216-01163</t>
  </si>
  <si>
    <t>1216-01164</t>
  </si>
  <si>
    <t>1216-01165</t>
  </si>
  <si>
    <t>1216-01166</t>
  </si>
  <si>
    <t>1216-01167</t>
  </si>
  <si>
    <t>1216-01168</t>
  </si>
  <si>
    <t>1216-01169</t>
  </si>
  <si>
    <t>1216-01170</t>
  </si>
  <si>
    <t>1216-01171</t>
  </si>
  <si>
    <t>Bridled Murre vs Non-Birdled Common Mure Weight</t>
  </si>
  <si>
    <t>1216-01172</t>
  </si>
  <si>
    <t>1216-01173</t>
  </si>
  <si>
    <t>1216-01174</t>
  </si>
  <si>
    <t>1216-01175</t>
  </si>
  <si>
    <t>Year</t>
  </si>
  <si>
    <t>1216-01176</t>
  </si>
  <si>
    <t>Mean Birdled Weight</t>
  </si>
  <si>
    <t>1216-01177</t>
  </si>
  <si>
    <t>SD</t>
  </si>
  <si>
    <t>1216-01178</t>
  </si>
  <si>
    <t>Mean NB Weight</t>
  </si>
  <si>
    <t>1216-01179</t>
  </si>
  <si>
    <t>1216-01180</t>
  </si>
  <si>
    <t>1216-01181</t>
  </si>
  <si>
    <t>1216-01182</t>
  </si>
  <si>
    <t>1216-01183</t>
  </si>
  <si>
    <t>1216-01184</t>
  </si>
  <si>
    <t>1216-01185</t>
  </si>
  <si>
    <t>1216-01186</t>
  </si>
  <si>
    <t>1216-01187</t>
  </si>
  <si>
    <t>1216-01188</t>
  </si>
  <si>
    <t>1216-01189</t>
  </si>
  <si>
    <t>1216-01190</t>
  </si>
  <si>
    <t>1216-01191</t>
  </si>
  <si>
    <t>1216-01192</t>
  </si>
  <si>
    <t>1216-01193</t>
  </si>
  <si>
    <t>1216-01194</t>
  </si>
  <si>
    <t>1216-01195</t>
  </si>
  <si>
    <t>1216-01196</t>
  </si>
  <si>
    <t>1216-01197</t>
  </si>
  <si>
    <t>1216-01198</t>
  </si>
  <si>
    <t>1216-01199</t>
  </si>
  <si>
    <t>1216-01200</t>
  </si>
  <si>
    <t>1216-01201</t>
  </si>
  <si>
    <t>1216-01202</t>
  </si>
  <si>
    <t>1216-01203</t>
  </si>
  <si>
    <t>1216-01204</t>
  </si>
  <si>
    <t>1216-01205</t>
  </si>
  <si>
    <t>1216-01206</t>
  </si>
  <si>
    <t>1216-01207</t>
  </si>
  <si>
    <t>Mean Bridled Weight</t>
  </si>
  <si>
    <t>SD Bridled</t>
  </si>
  <si>
    <t>SD NB</t>
  </si>
  <si>
    <t>1216-01208</t>
  </si>
  <si>
    <t>1216-01209</t>
  </si>
  <si>
    <t>1216-01210</t>
  </si>
  <si>
    <t>Grand Mean</t>
  </si>
  <si>
    <t>1216-01211</t>
  </si>
  <si>
    <t>1216-01212</t>
  </si>
  <si>
    <t>1216-01213</t>
  </si>
  <si>
    <t>SE</t>
  </si>
  <si>
    <t>1216-01214</t>
  </si>
  <si>
    <t xml:space="preserve">Overall Mean </t>
  </si>
  <si>
    <t xml:space="preserve">NEED MEAN WT ALL MURRES FOR EACH YR 2008 2016 </t>
  </si>
  <si>
    <t>FIG FOR ALL YEARS LOOKS INCORRECT</t>
  </si>
  <si>
    <t>% Bridled</t>
  </si>
  <si>
    <t>1216-01215</t>
  </si>
  <si>
    <t>Mean Wt COMU</t>
  </si>
  <si>
    <t xml:space="preserve">SD </t>
  </si>
  <si>
    <t>1216-01216</t>
  </si>
  <si>
    <t>1216-01217</t>
  </si>
  <si>
    <t>1216-01218</t>
  </si>
  <si>
    <t>1216-01219</t>
  </si>
  <si>
    <t>1216-01220</t>
  </si>
  <si>
    <t>1216-01221</t>
  </si>
  <si>
    <t>1216-01222</t>
  </si>
  <si>
    <t>1216-01223</t>
  </si>
  <si>
    <t>1216-01224</t>
  </si>
  <si>
    <t>1216-01225</t>
  </si>
  <si>
    <t>1216-01226</t>
  </si>
  <si>
    <t>OveralMean</t>
  </si>
  <si>
    <t>1216-01227</t>
  </si>
  <si>
    <t>1216-01228</t>
  </si>
  <si>
    <t>1216-01229</t>
  </si>
  <si>
    <t>1216-01230</t>
  </si>
  <si>
    <t>1216-01231</t>
  </si>
  <si>
    <t>1216-01232</t>
  </si>
  <si>
    <t>1216-01233</t>
  </si>
  <si>
    <t>1216-01234</t>
  </si>
  <si>
    <t>1216-01235</t>
  </si>
  <si>
    <t>1216-01236</t>
  </si>
  <si>
    <t>1216-01237</t>
  </si>
  <si>
    <t>1216-01238</t>
  </si>
  <si>
    <t>1216-01239</t>
  </si>
  <si>
    <t>1216-01240</t>
  </si>
  <si>
    <t>1216-01241</t>
  </si>
  <si>
    <t>1216-01242</t>
  </si>
  <si>
    <t>1216-01243</t>
  </si>
  <si>
    <t>1216-01244</t>
  </si>
  <si>
    <t>1216-01245</t>
  </si>
  <si>
    <t>1216-01246</t>
  </si>
  <si>
    <t>1216-01247</t>
  </si>
  <si>
    <t>1216-01248</t>
  </si>
  <si>
    <t>1216-01249</t>
  </si>
  <si>
    <t>1216-01250</t>
  </si>
  <si>
    <t>1216-01251</t>
  </si>
  <si>
    <t>1216-01252</t>
  </si>
  <si>
    <t>1216-01253</t>
  </si>
  <si>
    <t>1216-01254</t>
  </si>
  <si>
    <t>1216-01255</t>
  </si>
  <si>
    <t>1216-01256</t>
  </si>
  <si>
    <t>1216-01257</t>
  </si>
  <si>
    <t>1216-01258</t>
  </si>
  <si>
    <t>1216-01259</t>
  </si>
  <si>
    <t>1216-01260</t>
  </si>
  <si>
    <t>1216-01261</t>
  </si>
  <si>
    <t>1216-01262</t>
  </si>
  <si>
    <t>1216-01263</t>
  </si>
  <si>
    <t>1216-01264</t>
  </si>
  <si>
    <t>1216-01265</t>
  </si>
  <si>
    <t>1216-01266</t>
  </si>
  <si>
    <t>1216-01267</t>
  </si>
  <si>
    <t>1216-01268</t>
  </si>
  <si>
    <t>1216-01269</t>
  </si>
  <si>
    <t>1216-01270</t>
  </si>
  <si>
    <t>1216-01271</t>
  </si>
  <si>
    <t>1216-01272</t>
  </si>
  <si>
    <t>1216-01273</t>
  </si>
  <si>
    <t>1216-01274</t>
  </si>
  <si>
    <t>1216-01275</t>
  </si>
  <si>
    <t>year</t>
  </si>
  <si>
    <t>adult COMU mean mass</t>
  </si>
  <si>
    <t>% gravid capelin</t>
  </si>
  <si>
    <t>1216-01276</t>
  </si>
  <si>
    <t>1216-01277</t>
  </si>
  <si>
    <t>1216-01278</t>
  </si>
  <si>
    <t>correlation=</t>
  </si>
  <si>
    <t>1216-01279</t>
  </si>
  <si>
    <t>1216-01280</t>
  </si>
  <si>
    <t>1216-01281</t>
  </si>
  <si>
    <t>1216-01282</t>
  </si>
  <si>
    <t>1216-01283</t>
  </si>
  <si>
    <t>1216-01284</t>
  </si>
  <si>
    <t>1216-01285</t>
  </si>
  <si>
    <t>1216-01286</t>
  </si>
  <si>
    <t>1216-01287</t>
  </si>
  <si>
    <t>1216-01291</t>
  </si>
  <si>
    <t>WT BRIDLED</t>
  </si>
  <si>
    <t>NA</t>
  </si>
  <si>
    <t>1216-01292</t>
  </si>
  <si>
    <t>1216-01293</t>
  </si>
  <si>
    <t>1216-01294</t>
  </si>
  <si>
    <t>1216-01295</t>
  </si>
  <si>
    <t>1216-01296</t>
  </si>
  <si>
    <t>1216-01297</t>
  </si>
  <si>
    <t>1216-01298</t>
  </si>
  <si>
    <t>1216-01299</t>
  </si>
  <si>
    <t>2010 mean BR =</t>
  </si>
  <si>
    <t>1216-01300</t>
  </si>
  <si>
    <t>1216-01301</t>
  </si>
  <si>
    <t>1216-01302</t>
  </si>
  <si>
    <t>1216-01303</t>
  </si>
  <si>
    <t>1216-01304</t>
  </si>
  <si>
    <t>1216-01305</t>
  </si>
  <si>
    <t>1216-01306</t>
  </si>
  <si>
    <t>1216-01307</t>
  </si>
  <si>
    <t>no bag</t>
  </si>
  <si>
    <t>1216-01308</t>
  </si>
  <si>
    <t>1216-01309</t>
  </si>
  <si>
    <t>1216-01310</t>
  </si>
  <si>
    <t>1216-01311</t>
  </si>
  <si>
    <t>1216-01312</t>
  </si>
  <si>
    <t>1216-01313</t>
  </si>
  <si>
    <t>1216-01314</t>
  </si>
  <si>
    <t>1216-01315</t>
  </si>
  <si>
    <t>1216-01316</t>
  </si>
  <si>
    <t>1216-01317</t>
  </si>
  <si>
    <t>1216-01318</t>
  </si>
  <si>
    <t>1216-01319</t>
  </si>
  <si>
    <t>WT UNBRIDLED</t>
  </si>
  <si>
    <t>1216-01320</t>
  </si>
  <si>
    <t>1216-01321</t>
  </si>
  <si>
    <t>1216-01323</t>
  </si>
  <si>
    <t>1216-01327</t>
  </si>
  <si>
    <t>1216-01329</t>
  </si>
  <si>
    <t>1216-01332</t>
  </si>
  <si>
    <t>Mean</t>
  </si>
  <si>
    <t>DSTDEV(L11:L132)</t>
  </si>
  <si>
    <t xml:space="preserve">SE </t>
  </si>
  <si>
    <t>1216-01333</t>
  </si>
  <si>
    <t>1216-01334</t>
  </si>
  <si>
    <t>1216-01335</t>
  </si>
  <si>
    <t>1216-01336</t>
  </si>
  <si>
    <t>1216-01337</t>
  </si>
  <si>
    <t>1216-01338</t>
  </si>
  <si>
    <t>1216-01339</t>
  </si>
  <si>
    <t>1216-01340</t>
  </si>
  <si>
    <t>1216-01341</t>
  </si>
  <si>
    <t>1216-01342</t>
  </si>
  <si>
    <t>1216-01343</t>
  </si>
  <si>
    <t>1216-01344</t>
  </si>
  <si>
    <t>1216-01345</t>
  </si>
  <si>
    <t>1216-01346</t>
  </si>
  <si>
    <t>1216-01347</t>
  </si>
  <si>
    <t>1216-01348</t>
  </si>
  <si>
    <t>1216-01349</t>
  </si>
  <si>
    <t>1216-01350</t>
  </si>
  <si>
    <t>1216-01354</t>
  </si>
  <si>
    <t>NB=188</t>
  </si>
  <si>
    <t>B=56</t>
  </si>
  <si>
    <t>n=244</t>
  </si>
  <si>
    <t>1106-21381</t>
  </si>
  <si>
    <t>1166-02639</t>
  </si>
  <si>
    <t>1166-02642</t>
  </si>
  <si>
    <t>1166-02671</t>
  </si>
  <si>
    <t>1166-02641</t>
  </si>
  <si>
    <t>1166-02647</t>
  </si>
  <si>
    <t>1166-02633</t>
  </si>
  <si>
    <t>1166-02651</t>
  </si>
  <si>
    <t>1166-02654</t>
  </si>
  <si>
    <t>1166-02631</t>
  </si>
  <si>
    <t>1166-02635</t>
  </si>
  <si>
    <t>1166-02638</t>
  </si>
  <si>
    <t>1166-02666</t>
  </si>
  <si>
    <t>1166-02646</t>
  </si>
  <si>
    <t>1166-02649</t>
  </si>
  <si>
    <t>1166-02643</t>
  </si>
  <si>
    <t>1166-02700</t>
  </si>
  <si>
    <t>1166-02632</t>
  </si>
  <si>
    <t>1166-02648</t>
  </si>
  <si>
    <t>1166-02675</t>
  </si>
  <si>
    <t>1166-02650</t>
  </si>
  <si>
    <t>1166-02620</t>
  </si>
  <si>
    <t>BLED/FEATHERS</t>
  </si>
  <si>
    <t>1166-02626</t>
  </si>
  <si>
    <t>1166-02622</t>
  </si>
  <si>
    <t>1166-02619</t>
  </si>
  <si>
    <t>1166-02628</t>
  </si>
  <si>
    <t>1166-02612</t>
  </si>
  <si>
    <t>1166-02617</t>
  </si>
  <si>
    <t>1166-02613</t>
  </si>
  <si>
    <t>1166-02614</t>
  </si>
  <si>
    <t>FEATHERS</t>
  </si>
  <si>
    <t>1166-02656</t>
  </si>
  <si>
    <t>1166-02636</t>
  </si>
  <si>
    <t>1166-02644</t>
  </si>
  <si>
    <t>1166-02640</t>
  </si>
  <si>
    <t>1166-02616</t>
  </si>
  <si>
    <t>1166-02615</t>
  </si>
  <si>
    <t>1166-02611</t>
  </si>
  <si>
    <t>1166-02629</t>
  </si>
  <si>
    <t>1166-02630</t>
  </si>
  <si>
    <t>1166-02618</t>
  </si>
  <si>
    <t>1166-02625</t>
  </si>
  <si>
    <t>1166-02660</t>
  </si>
  <si>
    <t>1166-02627</t>
  </si>
  <si>
    <t>1166-02679</t>
  </si>
  <si>
    <t>1166-02667</t>
  </si>
  <si>
    <t>1166-02664</t>
  </si>
  <si>
    <t>1166-02691</t>
  </si>
  <si>
    <t>1166-02699</t>
  </si>
  <si>
    <t>1166-02695</t>
  </si>
  <si>
    <t>1166-02680</t>
  </si>
  <si>
    <t>1166-02693</t>
  </si>
  <si>
    <t>1166-02686</t>
  </si>
  <si>
    <t>1166-02697</t>
  </si>
  <si>
    <t>1166-02682</t>
  </si>
  <si>
    <t>1166-02672</t>
  </si>
  <si>
    <t>1166-02670</t>
  </si>
  <si>
    <t>1166-02674</t>
  </si>
  <si>
    <t>1166-02678</t>
  </si>
  <si>
    <t>1166-02658</t>
  </si>
  <si>
    <t>1166-02624</t>
  </si>
  <si>
    <t>1166-02621</t>
  </si>
  <si>
    <t>1166-02623</t>
  </si>
  <si>
    <t>1166-02634</t>
  </si>
  <si>
    <t>1166-02663</t>
  </si>
  <si>
    <t>1166-02677</t>
  </si>
  <si>
    <t>1166-02673</t>
  </si>
  <si>
    <t>1166-02662</t>
  </si>
  <si>
    <t>1166-02692</t>
  </si>
  <si>
    <t>1166-02683</t>
  </si>
  <si>
    <t>NB=61</t>
  </si>
  <si>
    <t>B=9</t>
  </si>
  <si>
    <t>1186-05523</t>
  </si>
  <si>
    <t>1186-05524</t>
  </si>
  <si>
    <t>BLED</t>
  </si>
  <si>
    <t>1186-05525</t>
  </si>
  <si>
    <t>1186-05526</t>
  </si>
  <si>
    <t>1186-05527</t>
  </si>
  <si>
    <t>NUMBER</t>
  </si>
  <si>
    <t>1186-05528</t>
  </si>
  <si>
    <t>1186-05529</t>
  </si>
  <si>
    <t>Capture Date</t>
  </si>
  <si>
    <t>MASS+BAG</t>
  </si>
  <si>
    <t>BAG</t>
  </si>
  <si>
    <t>MASS</t>
  </si>
  <si>
    <t>1186-05530</t>
  </si>
  <si>
    <t>1186-05531</t>
  </si>
  <si>
    <t>GULL I</t>
  </si>
  <si>
    <t>1186-05532</t>
  </si>
  <si>
    <t>996-85151</t>
  </si>
  <si>
    <t>Control</t>
  </si>
  <si>
    <t>Prospector</t>
  </si>
  <si>
    <t>1186-05533</t>
  </si>
  <si>
    <t>FUNK</t>
  </si>
  <si>
    <t>996-85152</t>
  </si>
  <si>
    <t>1186-05534</t>
  </si>
  <si>
    <t>1186-05535</t>
  </si>
  <si>
    <t>996-85153</t>
  </si>
  <si>
    <t>1186-05536</t>
  </si>
  <si>
    <t>996-85154</t>
  </si>
  <si>
    <t>996-85155</t>
  </si>
  <si>
    <t>1186-05537</t>
  </si>
  <si>
    <t>996-85156</t>
  </si>
  <si>
    <t>1186-05538</t>
  </si>
  <si>
    <t>996-85157</t>
  </si>
  <si>
    <t>1186-05539</t>
  </si>
  <si>
    <t>996-85158</t>
  </si>
  <si>
    <t>996-85159</t>
  </si>
  <si>
    <t>1186-05540</t>
  </si>
  <si>
    <t>996-85160</t>
  </si>
  <si>
    <t>1186-05541</t>
  </si>
  <si>
    <t>1186-05542</t>
  </si>
  <si>
    <t>996-85171</t>
  </si>
  <si>
    <t>TDR Bird</t>
  </si>
  <si>
    <t>1186-05543</t>
  </si>
  <si>
    <t>996-85172</t>
  </si>
  <si>
    <t>1186-05544</t>
  </si>
  <si>
    <t>996-85173</t>
  </si>
  <si>
    <t>1030-545</t>
  </si>
  <si>
    <t>996-85174</t>
  </si>
  <si>
    <t>1030-546</t>
  </si>
  <si>
    <t>996-85175</t>
  </si>
  <si>
    <t>1030-547</t>
  </si>
  <si>
    <t>No recapture</t>
  </si>
  <si>
    <t>Failed fledge</t>
  </si>
  <si>
    <t>996-85176</t>
  </si>
  <si>
    <t>Left, Fledge</t>
  </si>
  <si>
    <t>1030-548</t>
  </si>
  <si>
    <t>996-85177</t>
  </si>
  <si>
    <t>Partner gone, Fledge</t>
  </si>
  <si>
    <t>996-85178</t>
  </si>
  <si>
    <t>1030-549</t>
  </si>
  <si>
    <t>1130-550</t>
  </si>
  <si>
    <t>996-85179</t>
  </si>
  <si>
    <t>1130-551</t>
  </si>
  <si>
    <t>996-85166</t>
  </si>
  <si>
    <t>1130-552</t>
  </si>
  <si>
    <t>996-85167</t>
  </si>
  <si>
    <t>1130-553</t>
  </si>
  <si>
    <t>996-85168</t>
  </si>
  <si>
    <t>1130-554</t>
  </si>
  <si>
    <t>996-85169</t>
  </si>
  <si>
    <t>1130-555</t>
  </si>
  <si>
    <t>996-85170</t>
  </si>
  <si>
    <t>1130-556</t>
  </si>
  <si>
    <t>846-50461</t>
  </si>
  <si>
    <t>1130-557</t>
  </si>
  <si>
    <t>846-50462</t>
  </si>
  <si>
    <t>1130-558</t>
  </si>
  <si>
    <t>846-50463</t>
  </si>
  <si>
    <t>846-50464</t>
  </si>
  <si>
    <t>1130-559</t>
  </si>
  <si>
    <t>846-50465</t>
  </si>
  <si>
    <t>1130-560</t>
  </si>
  <si>
    <t>846-50466</t>
  </si>
  <si>
    <t>1130-561</t>
  </si>
  <si>
    <t>846-50467</t>
  </si>
  <si>
    <t>1130-562</t>
  </si>
  <si>
    <t>846-50468</t>
  </si>
  <si>
    <t>1130-563</t>
  </si>
  <si>
    <t>846-50469</t>
  </si>
  <si>
    <t>1130-564</t>
  </si>
  <si>
    <t>846-50470</t>
  </si>
  <si>
    <t>1130-565</t>
  </si>
  <si>
    <t>846-50471</t>
  </si>
  <si>
    <t>1130-566</t>
  </si>
  <si>
    <t>846-50472</t>
  </si>
  <si>
    <t>1130-567</t>
  </si>
  <si>
    <t>846-50473</t>
  </si>
  <si>
    <t>1130-568</t>
  </si>
  <si>
    <t>846-50475</t>
  </si>
  <si>
    <t>846-50476</t>
  </si>
  <si>
    <t>1130-569</t>
  </si>
  <si>
    <t>1130-570</t>
  </si>
  <si>
    <t>GULL</t>
  </si>
  <si>
    <t>1186-05574</t>
  </si>
  <si>
    <t>1186-05575</t>
  </si>
  <si>
    <t>1186-05576</t>
  </si>
  <si>
    <t>1186-05577</t>
  </si>
  <si>
    <t>1186-05578</t>
  </si>
  <si>
    <t>1186-05579</t>
  </si>
  <si>
    <t>1186-05580</t>
  </si>
  <si>
    <t>1186-05581</t>
  </si>
  <si>
    <t>1186-05582</t>
  </si>
  <si>
    <t>1186-05583</t>
  </si>
  <si>
    <t>1186-05584</t>
  </si>
  <si>
    <t>1186-05585</t>
  </si>
  <si>
    <t>1186-05586</t>
  </si>
  <si>
    <t>1186-05587</t>
  </si>
  <si>
    <t>1186-05588</t>
  </si>
  <si>
    <t>1186-05589</t>
  </si>
  <si>
    <t>1186-05590</t>
  </si>
  <si>
    <t>1186-05591</t>
  </si>
  <si>
    <t>1186-05592</t>
  </si>
  <si>
    <t>1186-05593</t>
  </si>
  <si>
    <t>1186-05594</t>
  </si>
  <si>
    <t>1186-05595</t>
  </si>
  <si>
    <t>mean UN =</t>
  </si>
  <si>
    <t>1186-05596</t>
  </si>
  <si>
    <t>1186-05597</t>
  </si>
  <si>
    <t>1186-05598</t>
  </si>
  <si>
    <t>1186-05599</t>
  </si>
  <si>
    <t>1186-05600</t>
  </si>
  <si>
    <t>TBMU</t>
  </si>
  <si>
    <t>1186-05571</t>
  </si>
  <si>
    <t>Bled</t>
  </si>
  <si>
    <t>1186-05572</t>
  </si>
  <si>
    <t>1186-05573</t>
  </si>
  <si>
    <t>NB=57</t>
  </si>
  <si>
    <t>B=17</t>
  </si>
  <si>
    <t>1106-23002</t>
  </si>
  <si>
    <t>flegged</t>
  </si>
  <si>
    <t>1106-23003</t>
  </si>
  <si>
    <t>1106-23004</t>
  </si>
  <si>
    <t>1106-23005</t>
  </si>
  <si>
    <t>1106-23006</t>
  </si>
  <si>
    <t>1106-23007</t>
  </si>
  <si>
    <t>1106-23009</t>
  </si>
  <si>
    <t>1106-23010</t>
  </si>
  <si>
    <t>1106-23012</t>
  </si>
  <si>
    <t>1106-23013</t>
  </si>
  <si>
    <t>1106-23014</t>
  </si>
  <si>
    <t>1106-23017</t>
  </si>
  <si>
    <t>1106-23018</t>
  </si>
  <si>
    <t>1106-23020</t>
  </si>
  <si>
    <t>1106-23023</t>
  </si>
  <si>
    <t>1106-23026</t>
  </si>
  <si>
    <t>1106-23027</t>
  </si>
  <si>
    <t>1106-23030</t>
  </si>
  <si>
    <t>1106-23031</t>
  </si>
  <si>
    <t>1106-23035</t>
  </si>
  <si>
    <t>1106-23036</t>
  </si>
  <si>
    <t>1106-23037</t>
  </si>
  <si>
    <t>1106-23038</t>
  </si>
  <si>
    <t>1106-23040</t>
  </si>
  <si>
    <t>1106-23043</t>
  </si>
  <si>
    <t>1106-23044</t>
  </si>
  <si>
    <t>1106-23049</t>
  </si>
  <si>
    <t>1106-23050</t>
  </si>
  <si>
    <t>1106-23053</t>
  </si>
  <si>
    <t>1106-23054</t>
  </si>
  <si>
    <t>1106-23058</t>
  </si>
  <si>
    <t>1106-23059</t>
  </si>
  <si>
    <t>1106-23060</t>
  </si>
  <si>
    <t>1106-23061</t>
  </si>
  <si>
    <t>1106-23062</t>
  </si>
  <si>
    <t>1106-23063</t>
  </si>
  <si>
    <t>1106-23064</t>
  </si>
  <si>
    <t>1106-23066</t>
  </si>
  <si>
    <t>1106-23071</t>
  </si>
  <si>
    <t>1106-23072</t>
  </si>
  <si>
    <t>1106-23073</t>
  </si>
  <si>
    <t>1106-23074</t>
  </si>
  <si>
    <t>1106-23080</t>
  </si>
  <si>
    <t>1106-23082</t>
  </si>
  <si>
    <t>1106-23084</t>
  </si>
  <si>
    <t>1106-23087</t>
  </si>
  <si>
    <t>1106-23088</t>
  </si>
  <si>
    <t xml:space="preserve">2012 mean UN = </t>
  </si>
  <si>
    <t>1106-23089</t>
  </si>
  <si>
    <t>1106-23090</t>
  </si>
  <si>
    <t>1106-23092</t>
  </si>
  <si>
    <t>1106-23094</t>
  </si>
  <si>
    <t>1106-23096</t>
  </si>
  <si>
    <t>1106-23097</t>
  </si>
  <si>
    <t>1106-23098</t>
  </si>
  <si>
    <t>1186-06904</t>
  </si>
  <si>
    <t>RECAP</t>
  </si>
  <si>
    <t>996-91157</t>
  </si>
  <si>
    <t>996-91158</t>
  </si>
  <si>
    <t>996-91159</t>
  </si>
  <si>
    <t>996-91160</t>
  </si>
  <si>
    <t>996-91161</t>
  </si>
  <si>
    <t>wet</t>
  </si>
  <si>
    <t>996-91162</t>
  </si>
  <si>
    <t>996-91163</t>
  </si>
  <si>
    <t>996-91164</t>
  </si>
  <si>
    <t>996-91165</t>
  </si>
  <si>
    <t>996-91166</t>
  </si>
  <si>
    <t>996-91167</t>
  </si>
  <si>
    <t>996-91168</t>
  </si>
  <si>
    <t>996-91169</t>
  </si>
  <si>
    <t>996-91170</t>
  </si>
  <si>
    <t>TBMU*</t>
  </si>
  <si>
    <t>996-91171</t>
  </si>
  <si>
    <t>TBMUxCOMU photo</t>
  </si>
  <si>
    <t>996-91172</t>
  </si>
  <si>
    <t>996-91173</t>
  </si>
  <si>
    <t>fledgling</t>
  </si>
  <si>
    <t>1106-23001</t>
  </si>
  <si>
    <t>dry</t>
  </si>
  <si>
    <t>1106-23008</t>
  </si>
  <si>
    <t>1106-23015</t>
  </si>
  <si>
    <t>1106-23016</t>
  </si>
  <si>
    <t>1106-23019</t>
  </si>
  <si>
    <t>1106-23021</t>
  </si>
  <si>
    <t>1106-23022</t>
  </si>
  <si>
    <t>1106-23024</t>
  </si>
  <si>
    <t>1106-23025</t>
  </si>
  <si>
    <t>1106-23028</t>
  </si>
  <si>
    <t>1106-23029</t>
  </si>
  <si>
    <t>1106-23032</t>
  </si>
  <si>
    <t>1106-23033</t>
  </si>
  <si>
    <t>1106-23034</t>
  </si>
  <si>
    <t>1106-23039</t>
  </si>
  <si>
    <t>1106-23042</t>
  </si>
  <si>
    <t>2011 mean UN =</t>
  </si>
  <si>
    <t>DEAD ON 1 AUG</t>
  </si>
  <si>
    <t>DEAD ON 4 AUG</t>
  </si>
  <si>
    <t>1106-23045</t>
  </si>
  <si>
    <t>1106-23046</t>
  </si>
  <si>
    <t>1106-23047</t>
  </si>
  <si>
    <t>1106-23048</t>
  </si>
  <si>
    <t>1106-23051</t>
  </si>
  <si>
    <t>1106-23052</t>
  </si>
  <si>
    <t>1106-23055</t>
  </si>
  <si>
    <t xml:space="preserve">2010 mean UN = </t>
  </si>
  <si>
    <t>1106-23056</t>
  </si>
  <si>
    <t>1106-23057</t>
  </si>
  <si>
    <t>1106-23065</t>
  </si>
  <si>
    <t>1106-23067</t>
  </si>
  <si>
    <t>1106-23068</t>
  </si>
  <si>
    <t>1106-23069</t>
  </si>
  <si>
    <t>1106-23070</t>
  </si>
  <si>
    <t>1106-23075</t>
  </si>
  <si>
    <t>1106-23076</t>
  </si>
  <si>
    <t>1106-23077</t>
  </si>
  <si>
    <t>1106-23078</t>
  </si>
  <si>
    <t>damp</t>
  </si>
  <si>
    <t>1106-23081</t>
  </si>
  <si>
    <t>1106-23083</t>
  </si>
  <si>
    <t>1106-23085</t>
  </si>
  <si>
    <t>1106-23086</t>
  </si>
  <si>
    <t>1106-23093</t>
  </si>
  <si>
    <t>`15</t>
  </si>
  <si>
    <t>1106-23095</t>
  </si>
  <si>
    <t>1106-23099</t>
  </si>
  <si>
    <t>60g</t>
  </si>
  <si>
    <t>996-91151</t>
  </si>
  <si>
    <t>996-91152</t>
  </si>
  <si>
    <t>996-91153</t>
  </si>
  <si>
    <t>996-91154</t>
  </si>
  <si>
    <t>996-91155</t>
  </si>
  <si>
    <t>996-91156</t>
  </si>
  <si>
    <t>B=12</t>
  </si>
  <si>
    <t>?</t>
  </si>
  <si>
    <t>1106-02509</t>
  </si>
  <si>
    <t>1106-22501</t>
  </si>
  <si>
    <t>1106-22505</t>
  </si>
  <si>
    <t>1106-22508</t>
  </si>
  <si>
    <t>1106-22518</t>
  </si>
  <si>
    <t>1106-22519</t>
  </si>
  <si>
    <t>1106-22520</t>
  </si>
  <si>
    <t>1106-22521</t>
  </si>
  <si>
    <t>1106-22524</t>
  </si>
  <si>
    <t>1106-22525</t>
  </si>
  <si>
    <t>1106-22529</t>
  </si>
  <si>
    <t>1106-22530</t>
  </si>
  <si>
    <t>1106-22535</t>
  </si>
  <si>
    <t>1106-22536</t>
  </si>
  <si>
    <t>1106-22538</t>
  </si>
  <si>
    <t>1106-22539</t>
  </si>
  <si>
    <t>1106-22541</t>
  </si>
  <si>
    <t>1106-22542</t>
  </si>
  <si>
    <t>1106-22557</t>
  </si>
  <si>
    <t>1106-22559</t>
  </si>
  <si>
    <t>2009 mean UN =</t>
  </si>
  <si>
    <t>1106-22563</t>
  </si>
  <si>
    <t>1106-22566</t>
  </si>
  <si>
    <t>1106-22571</t>
  </si>
  <si>
    <t>1106-22572</t>
  </si>
  <si>
    <t>1106-22576</t>
  </si>
  <si>
    <t>1106-22578</t>
  </si>
  <si>
    <t>1106-22581</t>
  </si>
  <si>
    <t>1106-22582</t>
  </si>
  <si>
    <t>1106-22583</t>
  </si>
  <si>
    <t>1106-22584</t>
  </si>
  <si>
    <t>1106-22588</t>
  </si>
  <si>
    <t>1106-22589</t>
  </si>
  <si>
    <t>1106-22591</t>
  </si>
  <si>
    <t>1106-22595</t>
  </si>
  <si>
    <t>1106-22598</t>
  </si>
  <si>
    <t>1106-22599</t>
  </si>
  <si>
    <t>1106-22600</t>
  </si>
  <si>
    <t>1106-22603</t>
  </si>
  <si>
    <t>1106-22606</t>
  </si>
  <si>
    <t>1106-22607</t>
  </si>
  <si>
    <t>1106-22608</t>
  </si>
  <si>
    <t>1106-22609</t>
  </si>
  <si>
    <t>1106-22610</t>
  </si>
  <si>
    <t>1106-22611</t>
  </si>
  <si>
    <t>1106-22612</t>
  </si>
  <si>
    <t>1106-22613</t>
  </si>
  <si>
    <t>1106-22614</t>
  </si>
  <si>
    <t>1106-22615</t>
  </si>
  <si>
    <t>1106-22616</t>
  </si>
  <si>
    <t>1106-22617</t>
  </si>
  <si>
    <t xml:space="preserve">2008 mean UN = </t>
  </si>
  <si>
    <t>1106-22618</t>
  </si>
  <si>
    <t>1106-22619</t>
  </si>
  <si>
    <t>1106-22620</t>
  </si>
  <si>
    <t>1106-22621</t>
  </si>
  <si>
    <t>1106-22622</t>
  </si>
  <si>
    <t>1106-22623</t>
  </si>
  <si>
    <t>1106-22624</t>
  </si>
  <si>
    <t>1106-22625</t>
  </si>
  <si>
    <t>RIGHT FOOT NO WEBBING</t>
  </si>
  <si>
    <t>1106-22626</t>
  </si>
  <si>
    <t>1106-22627</t>
  </si>
  <si>
    <t>1106-22628</t>
  </si>
  <si>
    <t>1106-22629</t>
  </si>
  <si>
    <t>1106-22631</t>
  </si>
  <si>
    <t>1106-22632</t>
  </si>
  <si>
    <t>1106-22633</t>
  </si>
  <si>
    <t>1106-22635</t>
  </si>
  <si>
    <t>1106-22636</t>
  </si>
  <si>
    <t>1106-22637</t>
  </si>
  <si>
    <t>1106-22638</t>
  </si>
  <si>
    <t>1106-22639</t>
  </si>
  <si>
    <t>1106-22641</t>
  </si>
  <si>
    <t>1106-22642</t>
  </si>
  <si>
    <t>1106-22643</t>
  </si>
  <si>
    <t>1106-22644</t>
  </si>
  <si>
    <t>1106-22645?</t>
  </si>
  <si>
    <t>1106-22646</t>
  </si>
  <si>
    <t>1106-22647</t>
  </si>
  <si>
    <t>1106-22649</t>
  </si>
  <si>
    <t>1106-22650</t>
  </si>
  <si>
    <t>1106-22651</t>
  </si>
  <si>
    <t>1106-22652</t>
  </si>
  <si>
    <t>1106-22653</t>
  </si>
  <si>
    <t>1106-22654</t>
  </si>
  <si>
    <t>1106-22655</t>
  </si>
  <si>
    <t>1106-22657</t>
  </si>
  <si>
    <t>1106-22658</t>
  </si>
  <si>
    <t>1106-22659</t>
  </si>
  <si>
    <t>1106-22660</t>
  </si>
  <si>
    <t>1106-22661</t>
  </si>
  <si>
    <t>1106-22662</t>
  </si>
  <si>
    <t>1106-22663</t>
  </si>
  <si>
    <t>1106-22664</t>
  </si>
  <si>
    <t>1106-22665</t>
  </si>
  <si>
    <t>1106-22666</t>
  </si>
  <si>
    <t>1106-22667</t>
  </si>
  <si>
    <t>1106-22668</t>
  </si>
  <si>
    <t>1106-22669</t>
  </si>
  <si>
    <t>1106-22670</t>
  </si>
  <si>
    <t>1106-22671</t>
  </si>
  <si>
    <t>1106-22672</t>
  </si>
  <si>
    <t>1106-22673</t>
  </si>
  <si>
    <t>1106-22674</t>
  </si>
  <si>
    <t>1106-22675</t>
  </si>
  <si>
    <t>1106-22676</t>
  </si>
  <si>
    <t>1106-22677</t>
  </si>
  <si>
    <t>1106-22678</t>
  </si>
  <si>
    <t>1106-22679</t>
  </si>
  <si>
    <t>1106-22680</t>
  </si>
  <si>
    <t>1106-22681</t>
  </si>
  <si>
    <t>1106-22682</t>
  </si>
  <si>
    <t>1106-22683</t>
  </si>
  <si>
    <t>1106-22684</t>
  </si>
  <si>
    <t>1106-22685</t>
  </si>
  <si>
    <t>1106-22686</t>
  </si>
  <si>
    <t>1106-22687</t>
  </si>
  <si>
    <t>1106-22688</t>
  </si>
  <si>
    <t>1106-22689</t>
  </si>
  <si>
    <t>1106-22690</t>
  </si>
  <si>
    <t>1106-22691</t>
  </si>
  <si>
    <t>1106-22692</t>
  </si>
  <si>
    <t>1106-22693</t>
  </si>
  <si>
    <t>1106-22694</t>
  </si>
  <si>
    <t>1106-22695</t>
  </si>
  <si>
    <t>1106-22696</t>
  </si>
  <si>
    <t>1106-22697</t>
  </si>
  <si>
    <t>1106-22698</t>
  </si>
  <si>
    <t>1106-22699</t>
  </si>
  <si>
    <t>1106-22700</t>
  </si>
  <si>
    <t>1106-22701</t>
  </si>
  <si>
    <t>1106-22702</t>
  </si>
  <si>
    <t>1106-22703</t>
  </si>
  <si>
    <t>1106-22704</t>
  </si>
  <si>
    <t>1106-22705</t>
  </si>
  <si>
    <t>1106-22706</t>
  </si>
  <si>
    <t>1106-22707</t>
  </si>
  <si>
    <t>1106-22708</t>
  </si>
  <si>
    <t>1106-22709</t>
  </si>
  <si>
    <t>1106-22710</t>
  </si>
  <si>
    <t>1106-22711</t>
  </si>
  <si>
    <t>1106-22712</t>
  </si>
  <si>
    <t>1106-22713</t>
  </si>
  <si>
    <t>1106-22714</t>
  </si>
  <si>
    <t>1106-22716</t>
  </si>
  <si>
    <t>1106-22717</t>
  </si>
  <si>
    <t>1106-22718</t>
  </si>
  <si>
    <t>1106-22719</t>
  </si>
  <si>
    <t>1106-22720</t>
  </si>
  <si>
    <t>1106-22721</t>
  </si>
  <si>
    <t>1106-22722</t>
  </si>
  <si>
    <t>1106-22723</t>
  </si>
  <si>
    <t>1106-22724</t>
  </si>
  <si>
    <t>1106-22725</t>
  </si>
  <si>
    <t>1106-22726</t>
  </si>
  <si>
    <t>1106-22727</t>
  </si>
  <si>
    <t>1106-22728</t>
  </si>
  <si>
    <t>1106-22729</t>
  </si>
  <si>
    <t>1106-22730</t>
  </si>
  <si>
    <t>1106-22731</t>
  </si>
  <si>
    <t>1106-22732</t>
  </si>
  <si>
    <t>1106-22733</t>
  </si>
  <si>
    <t>1106-22734</t>
  </si>
  <si>
    <t>1106-22735</t>
  </si>
  <si>
    <t>1106-22736</t>
  </si>
  <si>
    <t>1106-22737</t>
  </si>
  <si>
    <t>1106-22738</t>
  </si>
  <si>
    <t>1106-22739</t>
  </si>
  <si>
    <t>1106-22740</t>
  </si>
  <si>
    <t>1106-22741</t>
  </si>
  <si>
    <t>1106-22742</t>
  </si>
  <si>
    <t>1106-22743</t>
  </si>
  <si>
    <t>1106-22744</t>
  </si>
  <si>
    <t>1106-22745</t>
  </si>
  <si>
    <t>1106-22746</t>
  </si>
  <si>
    <t>1106-22747</t>
  </si>
  <si>
    <t>1106-22748</t>
  </si>
  <si>
    <t>1106-22749</t>
  </si>
  <si>
    <t>1106-22750</t>
  </si>
  <si>
    <t>1106-22502</t>
  </si>
  <si>
    <t>1106-22503</t>
  </si>
  <si>
    <t>1106-22504</t>
  </si>
  <si>
    <t>1106-22506</t>
  </si>
  <si>
    <t>1106-22507</t>
  </si>
  <si>
    <t>1106-22510</t>
  </si>
  <si>
    <t>1106-22511</t>
  </si>
  <si>
    <t>1106-22512</t>
  </si>
  <si>
    <t>1106-22513</t>
  </si>
  <si>
    <t>1106-22514</t>
  </si>
  <si>
    <t>1106-22515</t>
  </si>
  <si>
    <t>1106-22516</t>
  </si>
  <si>
    <t>1106-22517</t>
  </si>
  <si>
    <t>1106-22522</t>
  </si>
  <si>
    <t>1106-22523</t>
  </si>
  <si>
    <t>1106-22526</t>
  </si>
  <si>
    <t>1106-22527</t>
  </si>
  <si>
    <t>1106-22528</t>
  </si>
  <si>
    <t>1106-22531</t>
  </si>
  <si>
    <t>1106-22532</t>
  </si>
  <si>
    <t>1106-22533</t>
  </si>
  <si>
    <t>1106-22534</t>
  </si>
  <si>
    <t>1106-22537</t>
  </si>
  <si>
    <t>1106-22540</t>
  </si>
  <si>
    <t>1106-22543</t>
  </si>
  <si>
    <t>1106-22544</t>
  </si>
  <si>
    <t>1106-22545</t>
  </si>
  <si>
    <t>1106-22546</t>
  </si>
  <si>
    <t>1106-22547</t>
  </si>
  <si>
    <t>1106-22548</t>
  </si>
  <si>
    <t>1106-22549</t>
  </si>
  <si>
    <t>1106-22550</t>
  </si>
  <si>
    <t>1106-22551</t>
  </si>
  <si>
    <t>1106-22552</t>
  </si>
  <si>
    <t>1106-22553</t>
  </si>
  <si>
    <t>1106-22554</t>
  </si>
  <si>
    <t>1106-22555</t>
  </si>
  <si>
    <t>1106-22556</t>
  </si>
  <si>
    <t>1106-22558</t>
  </si>
  <si>
    <t>died later</t>
  </si>
  <si>
    <t>1106-22560</t>
  </si>
  <si>
    <t>1106-22561</t>
  </si>
  <si>
    <t>1106-22562</t>
  </si>
  <si>
    <t>1106-22564</t>
  </si>
  <si>
    <t>1106-22567</t>
  </si>
  <si>
    <t>1106-22568</t>
  </si>
  <si>
    <t>1106-22569</t>
  </si>
  <si>
    <t>1106-22570</t>
  </si>
  <si>
    <t>1106-22573</t>
  </si>
  <si>
    <t>1106-22574</t>
  </si>
  <si>
    <t>1106-22575</t>
  </si>
  <si>
    <t>1106-22577</t>
  </si>
  <si>
    <t>1106-22579</t>
  </si>
  <si>
    <t>1106-22580</t>
  </si>
  <si>
    <t>1106-22585</t>
  </si>
  <si>
    <t>1106-22586</t>
  </si>
  <si>
    <t>1106-22587</t>
  </si>
  <si>
    <t>1106-22590</t>
  </si>
  <si>
    <t>1106-22592</t>
  </si>
  <si>
    <t>1106-22593</t>
  </si>
  <si>
    <t>1106-22594</t>
  </si>
  <si>
    <t>1106-22596</t>
  </si>
  <si>
    <t>1106-22597</t>
  </si>
  <si>
    <t>1106-22601</t>
  </si>
  <si>
    <t>1106-22604</t>
  </si>
  <si>
    <t>no dad</t>
  </si>
  <si>
    <t>1106-22605</t>
  </si>
  <si>
    <t>1106-22630</t>
  </si>
  <si>
    <t>1106-22634</t>
  </si>
  <si>
    <t>1106-22640</t>
  </si>
  <si>
    <t>1106-22648</t>
  </si>
  <si>
    <t>NB=159</t>
  </si>
  <si>
    <t>B=21</t>
  </si>
  <si>
    <t>1186-06762</t>
  </si>
  <si>
    <t>1186-06763</t>
  </si>
  <si>
    <t>1186-06764</t>
  </si>
  <si>
    <t>1186-06765</t>
  </si>
  <si>
    <t>capelin</t>
  </si>
  <si>
    <t>1186-06766</t>
  </si>
  <si>
    <t>1186-06767</t>
  </si>
  <si>
    <t>1186-06768</t>
  </si>
  <si>
    <t>1186-06769</t>
  </si>
  <si>
    <t>1186-06770</t>
  </si>
  <si>
    <t>1186-06771</t>
  </si>
  <si>
    <t>1186-06772</t>
  </si>
  <si>
    <t>1186-06773</t>
  </si>
  <si>
    <t>1186-06774</t>
  </si>
  <si>
    <t>1186-06775</t>
  </si>
  <si>
    <t>1186-06776</t>
  </si>
  <si>
    <t>sandlance</t>
  </si>
  <si>
    <t>1186-06777</t>
  </si>
  <si>
    <t>1186-06778</t>
  </si>
  <si>
    <t>1186-06779</t>
  </si>
  <si>
    <t>1186-06780</t>
  </si>
  <si>
    <t>1186-06781</t>
  </si>
  <si>
    <t>1186-06782</t>
  </si>
  <si>
    <t>1186-06783</t>
  </si>
  <si>
    <t>1186-06784</t>
  </si>
  <si>
    <t>1186-06785</t>
  </si>
  <si>
    <t>1186-06786</t>
  </si>
  <si>
    <t>1186-06787</t>
  </si>
  <si>
    <t>1186-06788</t>
  </si>
  <si>
    <t>1186-06789</t>
  </si>
  <si>
    <t>1186-06790</t>
  </si>
  <si>
    <t>1186-06791</t>
  </si>
  <si>
    <t>1186-06792</t>
  </si>
  <si>
    <t>1186-06793</t>
  </si>
  <si>
    <t>1186-06794</t>
  </si>
  <si>
    <t>1186-06795</t>
  </si>
  <si>
    <t>1186-06796</t>
  </si>
  <si>
    <t>1186-06797</t>
  </si>
  <si>
    <t>1186-06798</t>
  </si>
  <si>
    <t>1186-06799</t>
  </si>
  <si>
    <t>1186-06800</t>
  </si>
  <si>
    <t>1186-06809</t>
  </si>
  <si>
    <t>1186-06810</t>
  </si>
  <si>
    <t>1186-06811</t>
  </si>
  <si>
    <t>1186-06812</t>
  </si>
  <si>
    <t>1186-06813</t>
  </si>
  <si>
    <t>1186-06814</t>
  </si>
  <si>
    <t>1186-06815</t>
  </si>
  <si>
    <t>1186-06816</t>
  </si>
  <si>
    <t>1186-06817</t>
  </si>
  <si>
    <t>1186-06818</t>
  </si>
  <si>
    <t>1186-06819</t>
  </si>
  <si>
    <t>1186-06820</t>
  </si>
  <si>
    <t>1186-06821</t>
  </si>
  <si>
    <t>1186-06822</t>
  </si>
  <si>
    <t>1186-06823</t>
  </si>
  <si>
    <t>1186-06824</t>
  </si>
  <si>
    <t>1186-06825</t>
  </si>
  <si>
    <t>1186-06826</t>
  </si>
  <si>
    <t>1186-06827</t>
  </si>
  <si>
    <t>1186-06828</t>
  </si>
  <si>
    <t>1186-06829</t>
  </si>
  <si>
    <t>1186-06830</t>
  </si>
  <si>
    <t>1186-06831</t>
  </si>
  <si>
    <t>1186-06832</t>
  </si>
  <si>
    <t>1186-06833</t>
  </si>
  <si>
    <t>1186-06834</t>
  </si>
  <si>
    <t>1186-06835</t>
  </si>
  <si>
    <t>1186-06836</t>
  </si>
  <si>
    <t>1186-06837</t>
  </si>
  <si>
    <t>noosed</t>
  </si>
  <si>
    <t>1186-06838</t>
  </si>
  <si>
    <t>1186-06839</t>
  </si>
  <si>
    <t>1186-06840</t>
  </si>
  <si>
    <t>1186-06846</t>
  </si>
  <si>
    <t>1186-06850</t>
  </si>
  <si>
    <t>1186-06851</t>
  </si>
  <si>
    <t>1186-06852</t>
  </si>
  <si>
    <t>1186-06853</t>
  </si>
  <si>
    <t>1186-06854</t>
  </si>
  <si>
    <t>1186-06855</t>
  </si>
  <si>
    <t>1186-06856</t>
  </si>
  <si>
    <t>1186-06857</t>
  </si>
  <si>
    <t>1186-06858</t>
  </si>
  <si>
    <t>1186-06859</t>
  </si>
  <si>
    <t>1186-06860</t>
  </si>
  <si>
    <t>1186-06861</t>
  </si>
  <si>
    <t>1186-06862</t>
  </si>
  <si>
    <t>1186-06863</t>
  </si>
  <si>
    <t>1186-06864</t>
  </si>
  <si>
    <t>1186-06865</t>
  </si>
  <si>
    <t>1186-06866</t>
  </si>
  <si>
    <t>1186-06867</t>
  </si>
  <si>
    <t>1186-06868</t>
  </si>
  <si>
    <t>1186-06869</t>
  </si>
  <si>
    <t>1186-06870</t>
  </si>
  <si>
    <t>1186-06871</t>
  </si>
  <si>
    <t>1186-06872</t>
  </si>
  <si>
    <t>1186-06873</t>
  </si>
  <si>
    <t>1186-06874</t>
  </si>
  <si>
    <t>1186-06875</t>
  </si>
  <si>
    <t>1186-06876</t>
  </si>
  <si>
    <t>1186-06877</t>
  </si>
  <si>
    <t>1186-06878</t>
  </si>
  <si>
    <t>1186-06879</t>
  </si>
  <si>
    <t>1186-06880</t>
  </si>
  <si>
    <t>1186-06881</t>
  </si>
  <si>
    <t>1186-06882</t>
  </si>
  <si>
    <t>1186-06883</t>
  </si>
  <si>
    <t>1186-06884</t>
  </si>
  <si>
    <t>1186-06885</t>
  </si>
  <si>
    <t>1186-06886</t>
  </si>
  <si>
    <t>1186-06887</t>
  </si>
  <si>
    <t>1186-06888</t>
  </si>
  <si>
    <t>1186-06889</t>
  </si>
  <si>
    <t>1186-06890</t>
  </si>
  <si>
    <t>1186-06891</t>
  </si>
  <si>
    <t>1186-06892</t>
  </si>
  <si>
    <t>1186-06893</t>
  </si>
  <si>
    <t>1186-06894</t>
  </si>
  <si>
    <t>1186-06895</t>
  </si>
  <si>
    <t>1186-06897</t>
  </si>
  <si>
    <t>1186-06898</t>
  </si>
  <si>
    <t>1186-06899</t>
  </si>
  <si>
    <t>1186-06900</t>
  </si>
  <si>
    <t>1186-06901</t>
  </si>
  <si>
    <t>1186-06902</t>
  </si>
  <si>
    <t>1186-06903</t>
  </si>
  <si>
    <t>1186-06905</t>
  </si>
  <si>
    <t>1186-06906</t>
  </si>
  <si>
    <t>1186-06907</t>
  </si>
  <si>
    <t>1186-06908</t>
  </si>
  <si>
    <t>1186-06909</t>
  </si>
  <si>
    <t>1186-06910</t>
  </si>
  <si>
    <t>1186-06919</t>
  </si>
  <si>
    <t>1186-06920</t>
  </si>
  <si>
    <t>1186-06921</t>
  </si>
  <si>
    <t>1186-06922</t>
  </si>
  <si>
    <t>1186-06923</t>
  </si>
  <si>
    <t>1186-06924</t>
  </si>
  <si>
    <t>1186-06925</t>
  </si>
  <si>
    <t>1186-06926</t>
  </si>
  <si>
    <t>1186-06927</t>
  </si>
  <si>
    <t>1186-06928</t>
  </si>
  <si>
    <t>1186-06929</t>
  </si>
  <si>
    <t>1186-06930</t>
  </si>
  <si>
    <t>1186-06931</t>
  </si>
  <si>
    <t>1186-06932</t>
  </si>
  <si>
    <t>1186-06933</t>
  </si>
  <si>
    <t>1186-06934</t>
  </si>
  <si>
    <t>1186-06935</t>
  </si>
  <si>
    <t>1186-06936</t>
  </si>
  <si>
    <t>1186-06937</t>
  </si>
  <si>
    <t>1186-06938</t>
  </si>
  <si>
    <t>1186-06939</t>
  </si>
  <si>
    <t>1186-06940</t>
  </si>
  <si>
    <t>1186-06941</t>
  </si>
  <si>
    <t>1186-06942</t>
  </si>
  <si>
    <t>1186-06943</t>
  </si>
  <si>
    <t>1186-06944</t>
  </si>
  <si>
    <t>1186-06945</t>
  </si>
  <si>
    <t>1186-06946</t>
  </si>
  <si>
    <t>1186-06947</t>
  </si>
  <si>
    <t>1186-06948</t>
  </si>
  <si>
    <t>1186-06949</t>
  </si>
  <si>
    <t>1186-06950</t>
  </si>
  <si>
    <t>1186-06756</t>
  </si>
  <si>
    <t>1186-06757</t>
  </si>
  <si>
    <t>1186-06758</t>
  </si>
  <si>
    <t>1186-06759</t>
  </si>
  <si>
    <t>1186-06760</t>
  </si>
  <si>
    <t>1186-06761</t>
  </si>
  <si>
    <t>1186-06801</t>
  </si>
  <si>
    <t>1186-06802</t>
  </si>
  <si>
    <t>1186-06803</t>
  </si>
  <si>
    <t>1186-06804</t>
  </si>
  <si>
    <t>1186-06805</t>
  </si>
  <si>
    <t>1186-06806</t>
  </si>
  <si>
    <t>1186-06807</t>
  </si>
  <si>
    <t>1186-06808</t>
  </si>
  <si>
    <t>1186-06841</t>
  </si>
  <si>
    <t>1186-06842</t>
  </si>
  <si>
    <t>1186-06843</t>
  </si>
  <si>
    <t>1186-06844</t>
  </si>
  <si>
    <t>1186-06845</t>
  </si>
  <si>
    <t>1186-06847</t>
  </si>
  <si>
    <t>1186-06848</t>
  </si>
  <si>
    <t>1186-06849</t>
  </si>
  <si>
    <t>Na</t>
  </si>
  <si>
    <t>1186-06896</t>
  </si>
  <si>
    <t>1186-06911</t>
  </si>
  <si>
    <t>1186-06912</t>
  </si>
  <si>
    <t>1186-06913</t>
  </si>
  <si>
    <t>1186-06914</t>
  </si>
  <si>
    <t>1186-06915</t>
  </si>
  <si>
    <t>1186-06916</t>
  </si>
  <si>
    <t>1186-06917</t>
  </si>
  <si>
    <t>1186-06918</t>
  </si>
  <si>
    <t>NB=144</t>
  </si>
  <si>
    <t>B=22</t>
  </si>
  <si>
    <t>1106-35002</t>
  </si>
  <si>
    <t>sat tag</t>
  </si>
  <si>
    <t>netted</t>
  </si>
  <si>
    <t>1106-35003</t>
  </si>
  <si>
    <t>1106-35005</t>
  </si>
  <si>
    <t>1106-35007</t>
  </si>
  <si>
    <t>1106-35008</t>
  </si>
  <si>
    <t>1106-35009</t>
  </si>
  <si>
    <t>1106-35010</t>
  </si>
  <si>
    <t>1106-35011</t>
  </si>
  <si>
    <t>1106-35012</t>
  </si>
  <si>
    <t>1106-35013</t>
  </si>
  <si>
    <t>1106-35014</t>
  </si>
  <si>
    <t>1106-35015</t>
  </si>
  <si>
    <t>1106-35016</t>
  </si>
  <si>
    <t>1106-35017</t>
  </si>
  <si>
    <t>1106-35018</t>
  </si>
  <si>
    <t>1106-35019</t>
  </si>
  <si>
    <t>1106-35020</t>
  </si>
  <si>
    <t>1106-35021</t>
  </si>
  <si>
    <t>1106-35022</t>
  </si>
  <si>
    <t>1106-35023</t>
  </si>
  <si>
    <t>1106-35045</t>
  </si>
  <si>
    <t>1106-35046</t>
  </si>
  <si>
    <t>1106-35047</t>
  </si>
  <si>
    <t>1106-35048</t>
  </si>
  <si>
    <t>1106-35049</t>
  </si>
  <si>
    <t>1106-35050</t>
  </si>
  <si>
    <t>1106-35001</t>
  </si>
  <si>
    <t>1106-35004</t>
  </si>
  <si>
    <t>1106-35006</t>
  </si>
  <si>
    <t>1106-35024</t>
  </si>
  <si>
    <t>1106-35025</t>
  </si>
  <si>
    <t>1106-35026</t>
  </si>
  <si>
    <t>1106-35027</t>
  </si>
  <si>
    <t>1106-35028</t>
  </si>
  <si>
    <t>1106-35029</t>
  </si>
  <si>
    <t>1106-35030</t>
  </si>
  <si>
    <t>1106-35031</t>
  </si>
  <si>
    <t>1106-35032</t>
  </si>
  <si>
    <t>1106-35033</t>
  </si>
  <si>
    <t>1106-35034</t>
  </si>
  <si>
    <t>1106-35035</t>
  </si>
  <si>
    <t>1106-35036</t>
  </si>
  <si>
    <t>1106-35037</t>
  </si>
  <si>
    <t>1106-35038</t>
  </si>
  <si>
    <t>1106-35039</t>
  </si>
  <si>
    <t>1106-35040</t>
  </si>
  <si>
    <t>1106-35041</t>
  </si>
  <si>
    <t>1106-35042</t>
  </si>
  <si>
    <t>1106-35043</t>
  </si>
  <si>
    <t>1106-35044</t>
  </si>
  <si>
    <t>1106-35051</t>
  </si>
  <si>
    <t>1106-35052</t>
  </si>
  <si>
    <t>1106-35053</t>
  </si>
  <si>
    <t>1106-35054</t>
  </si>
  <si>
    <t>1106-35055</t>
  </si>
  <si>
    <t>1106-35056</t>
  </si>
  <si>
    <t>1106-35057</t>
  </si>
  <si>
    <t>1106-35058</t>
  </si>
  <si>
    <t>1106-35059</t>
  </si>
  <si>
    <t>1106-35060</t>
  </si>
  <si>
    <t>1106-35061</t>
  </si>
  <si>
    <t>1106-35062</t>
  </si>
  <si>
    <t>1106-35063</t>
  </si>
  <si>
    <t>1106-35064</t>
  </si>
  <si>
    <t>NB=22</t>
  </si>
  <si>
    <t>B=4</t>
  </si>
  <si>
    <t>1106-33501</t>
  </si>
  <si>
    <t>5d chick</t>
  </si>
  <si>
    <t>1106-33502</t>
  </si>
  <si>
    <t>4d chick</t>
  </si>
  <si>
    <t>1106-33503</t>
  </si>
  <si>
    <t>1106-33504</t>
  </si>
  <si>
    <t>6d chick</t>
  </si>
  <si>
    <t>1106-33505</t>
  </si>
  <si>
    <t>3d chick</t>
  </si>
  <si>
    <t>1106-33506</t>
  </si>
  <si>
    <t>1106-33507</t>
  </si>
  <si>
    <t>1106-33508</t>
  </si>
  <si>
    <t>1106-33509</t>
  </si>
  <si>
    <t>1106-33510</t>
  </si>
  <si>
    <t>1106-33511</t>
  </si>
  <si>
    <t>1106-33512</t>
  </si>
  <si>
    <t>1106-33513</t>
  </si>
  <si>
    <t>1106-33514</t>
  </si>
  <si>
    <t>1106-33515</t>
  </si>
  <si>
    <t>1106-33516</t>
  </si>
  <si>
    <t>1106-33517</t>
  </si>
  <si>
    <t>1106-33518</t>
  </si>
  <si>
    <t>1106-33519</t>
  </si>
  <si>
    <t>1106-33520</t>
  </si>
  <si>
    <t>1106-33521</t>
  </si>
  <si>
    <t>1106-33522</t>
  </si>
  <si>
    <t>1106-33523</t>
  </si>
  <si>
    <t>1106-33524</t>
  </si>
  <si>
    <t>1106-33525</t>
  </si>
  <si>
    <t>1106-33526</t>
  </si>
  <si>
    <t>1106-33527</t>
  </si>
  <si>
    <t>1106-33528</t>
  </si>
  <si>
    <t>1106-33529</t>
  </si>
  <si>
    <t>unk</t>
  </si>
  <si>
    <t>1106-33530</t>
  </si>
  <si>
    <t>1106-33531</t>
  </si>
  <si>
    <t>1106-33532</t>
  </si>
  <si>
    <t>1106-33533</t>
  </si>
  <si>
    <t>1106-33534</t>
  </si>
  <si>
    <t>1106-33535</t>
  </si>
  <si>
    <t>1106-33536</t>
  </si>
  <si>
    <t>1106-33537</t>
  </si>
  <si>
    <t>1106-33538</t>
  </si>
  <si>
    <t>1106-33539</t>
  </si>
  <si>
    <t>1106-33540</t>
  </si>
  <si>
    <t>1106-33541</t>
  </si>
  <si>
    <t>1106-33542</t>
  </si>
  <si>
    <t>1106-33543</t>
  </si>
  <si>
    <t>1106-33544</t>
  </si>
  <si>
    <t>1106-33545</t>
  </si>
  <si>
    <t>1106-33546</t>
  </si>
  <si>
    <t>1106-33547</t>
  </si>
  <si>
    <t>1106-33548</t>
  </si>
  <si>
    <t>1106-33549</t>
  </si>
  <si>
    <t>1106-33550</t>
  </si>
  <si>
    <t>haddock</t>
  </si>
  <si>
    <t>1106-33551</t>
  </si>
  <si>
    <t>1106-33552</t>
  </si>
  <si>
    <t>1106-33553</t>
  </si>
  <si>
    <t>1106-33554</t>
  </si>
  <si>
    <t>1106-33555</t>
  </si>
  <si>
    <t>1106-33556</t>
  </si>
  <si>
    <t>1106-33557</t>
  </si>
  <si>
    <t>1106-33558</t>
  </si>
  <si>
    <t>1106-33559</t>
  </si>
  <si>
    <t>1106-33560</t>
  </si>
  <si>
    <t>1106-33561</t>
  </si>
  <si>
    <t>1106-33562</t>
  </si>
  <si>
    <t>1106-33563</t>
  </si>
  <si>
    <t>1106-33564</t>
  </si>
  <si>
    <t>1106-33565</t>
  </si>
  <si>
    <t>1106-33566</t>
  </si>
  <si>
    <t>1106-33567</t>
  </si>
  <si>
    <t>1106-33568</t>
  </si>
  <si>
    <t>1106-33569</t>
  </si>
  <si>
    <t>1106-33570</t>
  </si>
  <si>
    <t>1106-33571</t>
  </si>
  <si>
    <t>1106-33572</t>
  </si>
  <si>
    <t>1106-33573</t>
  </si>
  <si>
    <t>1106-33575</t>
  </si>
  <si>
    <t>1106-33576</t>
  </si>
  <si>
    <t>1106-33577</t>
  </si>
  <si>
    <t>1106-33578</t>
  </si>
  <si>
    <t>1106-33579</t>
  </si>
  <si>
    <t>1106-33580</t>
  </si>
  <si>
    <t>1106-33581</t>
  </si>
  <si>
    <t>1106-33582</t>
  </si>
  <si>
    <t>1106-33583</t>
  </si>
  <si>
    <t>1106-33584</t>
  </si>
  <si>
    <t>1106-33585</t>
  </si>
  <si>
    <t>1106-33586</t>
  </si>
  <si>
    <t>1106-33587</t>
  </si>
  <si>
    <t>1106-33588</t>
  </si>
  <si>
    <t>1106-33589</t>
  </si>
  <si>
    <t>1106-33590</t>
  </si>
  <si>
    <t>1106-33591</t>
  </si>
  <si>
    <t>1106-33592</t>
  </si>
  <si>
    <t>1106-33593</t>
  </si>
  <si>
    <t>1106-33594</t>
  </si>
  <si>
    <t>1106-33595</t>
  </si>
  <si>
    <t>1106-33596</t>
  </si>
  <si>
    <t>1106-33597</t>
  </si>
  <si>
    <t>1106-33598</t>
  </si>
  <si>
    <t>1106-33599</t>
  </si>
  <si>
    <t>1106-33600</t>
  </si>
  <si>
    <t>1106-33601</t>
  </si>
  <si>
    <t>1106-33602</t>
  </si>
  <si>
    <t>1106-33603</t>
  </si>
  <si>
    <t>1106-33604</t>
  </si>
  <si>
    <t>1106-33605</t>
  </si>
  <si>
    <t>1106-33606</t>
  </si>
  <si>
    <t>1106-33607</t>
  </si>
  <si>
    <t>1106-33608</t>
  </si>
  <si>
    <t>1106-33609</t>
  </si>
  <si>
    <t>1106-33610</t>
  </si>
  <si>
    <t>1106-33611</t>
  </si>
  <si>
    <t>1106-33612</t>
  </si>
  <si>
    <t>1106-33613</t>
  </si>
  <si>
    <t>1106-33614</t>
  </si>
  <si>
    <t>1106-33615</t>
  </si>
  <si>
    <t>1106-33616</t>
  </si>
  <si>
    <t>1106-33617</t>
  </si>
  <si>
    <t>1106-33618</t>
  </si>
  <si>
    <t>1106-33619</t>
  </si>
  <si>
    <t>1106-33620</t>
  </si>
  <si>
    <t>1106-33621</t>
  </si>
  <si>
    <t>1106-33622</t>
  </si>
  <si>
    <t>1106-33623</t>
  </si>
  <si>
    <t>1106-33624</t>
  </si>
  <si>
    <t>1106-33625</t>
  </si>
  <si>
    <t>1106-33626</t>
  </si>
  <si>
    <t>1106-33627</t>
  </si>
  <si>
    <t>1106-33628</t>
  </si>
  <si>
    <t>1106-33629</t>
  </si>
  <si>
    <t>1106-33630</t>
  </si>
  <si>
    <t>1106-33631</t>
  </si>
  <si>
    <t>1106-33632</t>
  </si>
  <si>
    <t>1106-33633</t>
  </si>
  <si>
    <t>1106-33634</t>
  </si>
  <si>
    <t>1106-33635</t>
  </si>
  <si>
    <t>1106-33637</t>
  </si>
  <si>
    <t>1106-33638</t>
  </si>
  <si>
    <t>1106-33639</t>
  </si>
  <si>
    <t>1106-33640</t>
  </si>
  <si>
    <t>1106-33641</t>
  </si>
  <si>
    <t>1106-33642</t>
  </si>
  <si>
    <t>1106-33643</t>
  </si>
  <si>
    <t>1106-33644</t>
  </si>
  <si>
    <t>1106-33645</t>
  </si>
  <si>
    <t>1106-33646</t>
  </si>
  <si>
    <t>1106-33647</t>
  </si>
  <si>
    <t>1106-33648</t>
  </si>
  <si>
    <t>1106-33649</t>
  </si>
  <si>
    <t>1106-33650</t>
  </si>
  <si>
    <t>1106-33651</t>
  </si>
  <si>
    <t>1106-33652</t>
  </si>
  <si>
    <t>1106-33654</t>
  </si>
  <si>
    <t>1106-33656</t>
  </si>
  <si>
    <t>swabbed</t>
  </si>
  <si>
    <t>1106-33657</t>
  </si>
  <si>
    <t>1106-33658</t>
  </si>
  <si>
    <t>1106-33659</t>
  </si>
  <si>
    <t>1106-33660</t>
  </si>
  <si>
    <t>1106-33661</t>
  </si>
  <si>
    <t>1106-33662</t>
  </si>
  <si>
    <t>1106-33663</t>
  </si>
  <si>
    <t>1106-33664</t>
  </si>
  <si>
    <t>1106-33665</t>
  </si>
  <si>
    <t>1106-33666</t>
  </si>
  <si>
    <t>1106-33667</t>
  </si>
  <si>
    <t>1106-33668</t>
  </si>
  <si>
    <t>1106-33669</t>
  </si>
  <si>
    <t>1106-33670</t>
  </si>
  <si>
    <t>1106-33671</t>
  </si>
  <si>
    <t>1106-33672</t>
  </si>
  <si>
    <t>1106-33673</t>
  </si>
  <si>
    <t>1106-33674</t>
  </si>
  <si>
    <t>1106-33675</t>
  </si>
  <si>
    <t>1106-33676</t>
  </si>
  <si>
    <t>1106-33677</t>
  </si>
  <si>
    <t>1106-33678</t>
  </si>
  <si>
    <t>1106-33679</t>
  </si>
  <si>
    <t>1106-33680</t>
  </si>
  <si>
    <t>1106-33681</t>
  </si>
  <si>
    <t>1106-33682</t>
  </si>
  <si>
    <t>1106-33683</t>
  </si>
  <si>
    <t>1106-33684</t>
  </si>
  <si>
    <t>swab NL09-1340</t>
  </si>
  <si>
    <t>1106-33685</t>
  </si>
  <si>
    <t>swab NL09-1341</t>
  </si>
  <si>
    <t>1106-33686</t>
  </si>
  <si>
    <t>swab NL09-1342</t>
  </si>
  <si>
    <t>1106-33687</t>
  </si>
  <si>
    <t>swab NL09-1343</t>
  </si>
  <si>
    <t>1106-33688</t>
  </si>
  <si>
    <t>1106-33690</t>
  </si>
  <si>
    <t>swab NL09-1344</t>
  </si>
  <si>
    <t>1106-33691</t>
  </si>
  <si>
    <t>swab NL09-1345</t>
  </si>
  <si>
    <t>1106-33692</t>
  </si>
  <si>
    <t>swab NL09-1346</t>
  </si>
  <si>
    <t>1106-33693</t>
  </si>
  <si>
    <t>swab NL09-1347</t>
  </si>
  <si>
    <t>1106-33694</t>
  </si>
  <si>
    <t>swab NL09-1348</t>
  </si>
  <si>
    <t>1106-33695</t>
  </si>
  <si>
    <t>swab NL09-1349</t>
  </si>
  <si>
    <t>1106-33696</t>
  </si>
  <si>
    <t>swab NL09-1350</t>
  </si>
  <si>
    <t>1106-33697</t>
  </si>
  <si>
    <t>swab NL09-1351</t>
  </si>
  <si>
    <t>1106-33698</t>
  </si>
  <si>
    <t>swab NL09-1352</t>
  </si>
  <si>
    <t>1106-33699</t>
  </si>
  <si>
    <t>swab NL09-1353</t>
  </si>
  <si>
    <t>1106-33700</t>
  </si>
  <si>
    <t>swab NL09-1354</t>
  </si>
  <si>
    <t>1106-33701</t>
  </si>
  <si>
    <t>swab NL09-1355</t>
  </si>
  <si>
    <t>1106-33702</t>
  </si>
  <si>
    <t>swab NL09-1356</t>
  </si>
  <si>
    <t>1106-33703</t>
  </si>
  <si>
    <t>swab NL09-1357</t>
  </si>
  <si>
    <t>Adult</t>
  </si>
  <si>
    <t>1106-33704</t>
  </si>
  <si>
    <t>swab NL09-1358</t>
  </si>
  <si>
    <t>1106-33705</t>
  </si>
  <si>
    <t>1106-33706</t>
  </si>
  <si>
    <t>1106-33707</t>
  </si>
  <si>
    <t>1106-33724</t>
  </si>
  <si>
    <t>1106-33953</t>
  </si>
  <si>
    <t>1106-33955</t>
  </si>
  <si>
    <t>1106-33956</t>
  </si>
  <si>
    <t>1106-33636</t>
  </si>
  <si>
    <t>1106-33653</t>
  </si>
  <si>
    <t>1106-33689</t>
  </si>
  <si>
    <t>1106-33708</t>
  </si>
  <si>
    <t>1106-33710</t>
  </si>
  <si>
    <t>1106-33711</t>
  </si>
  <si>
    <t>1106-33712</t>
  </si>
  <si>
    <t>1106-33716</t>
  </si>
  <si>
    <t>1106-33718</t>
  </si>
  <si>
    <t>1106-33721</t>
  </si>
  <si>
    <t>1106-33725</t>
  </si>
  <si>
    <t>1106-33726</t>
  </si>
  <si>
    <t>1106-33727</t>
  </si>
  <si>
    <t>1106-33655</t>
  </si>
  <si>
    <t>1106-33709</t>
  </si>
  <si>
    <t>NB=173</t>
  </si>
  <si>
    <t>B=27</t>
  </si>
  <si>
    <t>756-18290</t>
  </si>
  <si>
    <t>756-18291</t>
  </si>
  <si>
    <t>756-18292</t>
  </si>
  <si>
    <t>756-18293</t>
  </si>
  <si>
    <t>756-18294</t>
  </si>
  <si>
    <t>756-18295</t>
  </si>
  <si>
    <t>756-18296</t>
  </si>
  <si>
    <t>756-18297</t>
  </si>
  <si>
    <t>756-18298</t>
  </si>
  <si>
    <t>756-18299</t>
  </si>
  <si>
    <t>756-18300</t>
  </si>
  <si>
    <t>Geologger</t>
  </si>
  <si>
    <t>846-50435</t>
  </si>
  <si>
    <t>846-50477</t>
  </si>
  <si>
    <t>846-50479</t>
  </si>
  <si>
    <t>846-50480</t>
  </si>
  <si>
    <t>846-50481</t>
  </si>
  <si>
    <t>846-50482</t>
  </si>
  <si>
    <t>846-50483</t>
  </si>
  <si>
    <t>846-50484</t>
  </si>
  <si>
    <t>846-50485</t>
  </si>
  <si>
    <t>846-50486</t>
  </si>
  <si>
    <t>846-50487</t>
  </si>
  <si>
    <t>TDR</t>
  </si>
  <si>
    <t>846-50489</t>
  </si>
  <si>
    <t>846-50492</t>
  </si>
  <si>
    <t>846-50495</t>
  </si>
  <si>
    <t>846-50497</t>
  </si>
  <si>
    <t>846-50498</t>
  </si>
  <si>
    <t>846-50499</t>
  </si>
  <si>
    <t>846-50500</t>
  </si>
  <si>
    <t>966-30051</t>
  </si>
  <si>
    <t>966-30052</t>
  </si>
  <si>
    <t>966-30053</t>
  </si>
  <si>
    <t>966-30054</t>
  </si>
  <si>
    <t>966-30055</t>
  </si>
  <si>
    <t>966-30056</t>
  </si>
  <si>
    <t>966-30057</t>
  </si>
  <si>
    <t>966-30058</t>
  </si>
  <si>
    <t>966-30059</t>
  </si>
  <si>
    <t>966-30060</t>
  </si>
  <si>
    <t>966-30061</t>
  </si>
  <si>
    <t>966-30062</t>
  </si>
  <si>
    <t>966-30063</t>
  </si>
  <si>
    <t>966-30064</t>
  </si>
  <si>
    <t>966-30066</t>
  </si>
  <si>
    <t>Banded-Weighed-NoBlood</t>
  </si>
  <si>
    <t>966-30067</t>
  </si>
  <si>
    <t>loggered (before weight)</t>
  </si>
  <si>
    <t>966-30068</t>
  </si>
  <si>
    <t>966-30069</t>
  </si>
  <si>
    <t>966-30070</t>
  </si>
  <si>
    <t>966-30102</t>
  </si>
  <si>
    <t>966-30103</t>
  </si>
  <si>
    <t>966-30104</t>
  </si>
  <si>
    <t>966-30105</t>
  </si>
  <si>
    <t>966-30106</t>
  </si>
  <si>
    <t>966-30107</t>
  </si>
  <si>
    <t>966-30108</t>
  </si>
  <si>
    <t>966-30109</t>
  </si>
  <si>
    <t>966-30110</t>
  </si>
  <si>
    <t>966-30111</t>
  </si>
  <si>
    <t>966-30112</t>
  </si>
  <si>
    <t>966-30113</t>
  </si>
  <si>
    <t>966-30114</t>
  </si>
  <si>
    <t>966-30115</t>
  </si>
  <si>
    <t>966-30116</t>
  </si>
  <si>
    <t>966-30117</t>
  </si>
  <si>
    <t>966-30118</t>
  </si>
  <si>
    <t>966-30119</t>
  </si>
  <si>
    <t>966-30120</t>
  </si>
  <si>
    <t>966-30121</t>
  </si>
  <si>
    <t>966-30122</t>
  </si>
  <si>
    <t>966-30123</t>
  </si>
  <si>
    <t>966-30124</t>
  </si>
  <si>
    <t>966-30125</t>
  </si>
  <si>
    <t>966-30126</t>
  </si>
  <si>
    <t>966-30127</t>
  </si>
  <si>
    <t>966-30128</t>
  </si>
  <si>
    <t>966-30129</t>
  </si>
  <si>
    <t>966-30130</t>
  </si>
  <si>
    <t>966-30131</t>
  </si>
  <si>
    <t>966-30132</t>
  </si>
  <si>
    <t>966-30133</t>
  </si>
  <si>
    <t>966-30134</t>
  </si>
  <si>
    <t>966-30135</t>
  </si>
  <si>
    <t>966-30136</t>
  </si>
  <si>
    <t>966-30137</t>
  </si>
  <si>
    <t>966-30138</t>
  </si>
  <si>
    <t>966-30139</t>
  </si>
  <si>
    <t>966-30140</t>
  </si>
  <si>
    <t>966-30141</t>
  </si>
  <si>
    <t>966-30142</t>
  </si>
  <si>
    <t>966-30143</t>
  </si>
  <si>
    <t>966-30144</t>
  </si>
  <si>
    <t>966-30145</t>
  </si>
  <si>
    <t>966-30146</t>
  </si>
  <si>
    <t>966-30147</t>
  </si>
  <si>
    <t>966-30148</t>
  </si>
  <si>
    <t>966-30149</t>
  </si>
  <si>
    <t>966-30150</t>
  </si>
  <si>
    <t>966-30171</t>
  </si>
  <si>
    <t>966-30172</t>
  </si>
  <si>
    <t>966-30173</t>
  </si>
  <si>
    <t>966-30174</t>
  </si>
  <si>
    <t>966-30175</t>
  </si>
  <si>
    <t>NB=52</t>
  </si>
  <si>
    <t>B=18</t>
  </si>
  <si>
    <t>846-46027</t>
  </si>
  <si>
    <t>846-50436</t>
  </si>
  <si>
    <t>846-50437</t>
  </si>
  <si>
    <t>846-50438</t>
  </si>
  <si>
    <t>846-50439</t>
  </si>
  <si>
    <t>846-50440</t>
  </si>
  <si>
    <t>846-50441</t>
  </si>
  <si>
    <t>846-50442</t>
  </si>
  <si>
    <t>846-50444</t>
  </si>
  <si>
    <t>846-50445</t>
  </si>
  <si>
    <t>846-50447</t>
  </si>
  <si>
    <t>846-50449</t>
  </si>
  <si>
    <t>846-50450</t>
  </si>
  <si>
    <t>846-50478</t>
  </si>
  <si>
    <t>886-46028</t>
  </si>
  <si>
    <t>886-46029</t>
  </si>
  <si>
    <t>886-46030</t>
  </si>
  <si>
    <t>886-46031</t>
  </si>
  <si>
    <t>886-46032</t>
  </si>
  <si>
    <t>886-46033</t>
  </si>
  <si>
    <t>886-46034</t>
  </si>
  <si>
    <t>886-46035</t>
  </si>
  <si>
    <t>886-46036</t>
  </si>
  <si>
    <t>886-46037</t>
  </si>
  <si>
    <t>886-46038</t>
  </si>
  <si>
    <t>886-46039</t>
  </si>
  <si>
    <t>886-46040</t>
  </si>
  <si>
    <t>886-46041</t>
  </si>
  <si>
    <t>886-46042</t>
  </si>
  <si>
    <t>886-46043</t>
  </si>
  <si>
    <t>886-46044</t>
  </si>
  <si>
    <t>886-46045</t>
  </si>
  <si>
    <t>886-46046</t>
  </si>
  <si>
    <t>886-46047</t>
  </si>
  <si>
    <t>886-46048</t>
  </si>
  <si>
    <t>Control bird_fleggling</t>
  </si>
  <si>
    <t>886-46049</t>
  </si>
  <si>
    <t>886-46050</t>
  </si>
  <si>
    <t>886-46051</t>
  </si>
  <si>
    <t>886-46052</t>
  </si>
  <si>
    <t>886-46053</t>
  </si>
  <si>
    <t>886-46054</t>
  </si>
  <si>
    <t>886-46055</t>
  </si>
  <si>
    <t>886-46056</t>
  </si>
  <si>
    <t>886-46057</t>
  </si>
  <si>
    <t>886-46058</t>
  </si>
  <si>
    <t>886-46059</t>
  </si>
  <si>
    <t>886-46060</t>
  </si>
  <si>
    <t>886-46061</t>
  </si>
  <si>
    <t>886-46062</t>
  </si>
  <si>
    <t>886-46065</t>
  </si>
  <si>
    <t>886-46066</t>
  </si>
  <si>
    <t>886-46067</t>
  </si>
  <si>
    <t>886-46068</t>
  </si>
  <si>
    <t>886-46069</t>
  </si>
  <si>
    <t>886-46070</t>
  </si>
  <si>
    <t>886-46071</t>
  </si>
  <si>
    <t>886-46072</t>
  </si>
  <si>
    <t>chick</t>
  </si>
  <si>
    <t xml:space="preserve"> dip net</t>
  </si>
  <si>
    <t>996-85046</t>
  </si>
  <si>
    <t>996-85047</t>
  </si>
  <si>
    <t>996-85048</t>
  </si>
  <si>
    <t>996-85049</t>
  </si>
  <si>
    <t>996-85050</t>
  </si>
  <si>
    <t>996-85051</t>
  </si>
  <si>
    <t>996-85052</t>
  </si>
  <si>
    <t>996-85053</t>
  </si>
  <si>
    <t>996-85054</t>
  </si>
  <si>
    <t>996-85055</t>
  </si>
  <si>
    <t>996-85056</t>
  </si>
  <si>
    <t>996-85057</t>
  </si>
  <si>
    <t>996-85058</t>
  </si>
  <si>
    <t>996-85059</t>
  </si>
  <si>
    <t>996-85060</t>
  </si>
  <si>
    <t>996-85061</t>
  </si>
  <si>
    <t>996-85062</t>
  </si>
  <si>
    <t>996-85063</t>
  </si>
  <si>
    <t>996-85064</t>
  </si>
  <si>
    <t>996-85065</t>
  </si>
  <si>
    <t>996-85066</t>
  </si>
  <si>
    <t>996-85067</t>
  </si>
  <si>
    <t>996-85068</t>
  </si>
  <si>
    <t>996-85069</t>
  </si>
  <si>
    <t>996-85070</t>
  </si>
  <si>
    <t>996-85071</t>
  </si>
  <si>
    <t>996-85072</t>
  </si>
  <si>
    <t>996-85073</t>
  </si>
  <si>
    <t>996-85074</t>
  </si>
  <si>
    <t>996-85075</t>
  </si>
  <si>
    <t>996-85076</t>
  </si>
  <si>
    <t>996-85077</t>
  </si>
  <si>
    <t>996-85078</t>
  </si>
  <si>
    <t>996-85079</t>
  </si>
  <si>
    <t>996-85080</t>
  </si>
  <si>
    <t>996-85081</t>
  </si>
  <si>
    <t>996-85082</t>
  </si>
  <si>
    <t>996-85083</t>
  </si>
  <si>
    <t>996-85084</t>
  </si>
  <si>
    <t>996-85085</t>
  </si>
  <si>
    <t>right leg, right wing</t>
  </si>
  <si>
    <t>down on back neck, white on face</t>
  </si>
  <si>
    <t>round up</t>
  </si>
  <si>
    <t>It was not indicated whether 10g bag was already subtracted</t>
  </si>
  <si>
    <t>dead</t>
  </si>
  <si>
    <t>in the field notebook this first mass entry is written as 215-11=204, the remaining records do not indicate</t>
  </si>
  <si>
    <t>a subtraction of 11 g. I'm not sure if 11 g (bag weight) is already subtracted or not.</t>
  </si>
  <si>
    <t>bud</t>
  </si>
  <si>
    <t>J</t>
  </si>
  <si>
    <t>B</t>
  </si>
  <si>
    <t>muddy</t>
  </si>
  <si>
    <t>Bill M. and Pierre R., comparing measurements</t>
  </si>
  <si>
    <t>clean;deformed beak, 1 eye (left missing), lower mandible curved slightly left</t>
  </si>
  <si>
    <t>clean</t>
  </si>
  <si>
    <t>846-56332</t>
  </si>
  <si>
    <t>846-56333</t>
  </si>
  <si>
    <t>846-56334</t>
  </si>
  <si>
    <t>846-56335</t>
  </si>
  <si>
    <t>846-56336</t>
  </si>
  <si>
    <t>846-56337</t>
  </si>
  <si>
    <t>egg tooth</t>
  </si>
  <si>
    <t>846-56338</t>
  </si>
  <si>
    <t>846-56339</t>
  </si>
  <si>
    <t>846-56340</t>
  </si>
  <si>
    <t>846-56341</t>
  </si>
  <si>
    <t>846-56342</t>
  </si>
  <si>
    <t>bit of egg tooth</t>
  </si>
  <si>
    <t>no egg tooth</t>
  </si>
  <si>
    <t>846-55063</t>
  </si>
  <si>
    <t>846-550645</t>
  </si>
  <si>
    <t>846-55065</t>
  </si>
  <si>
    <t>846-55066</t>
  </si>
  <si>
    <t>ragged</t>
  </si>
  <si>
    <t>846-58178</t>
  </si>
  <si>
    <t>846-58179</t>
  </si>
  <si>
    <t>846-58181</t>
  </si>
  <si>
    <t>846-58182</t>
  </si>
  <si>
    <t>846-58183</t>
  </si>
  <si>
    <t>846-58184</t>
  </si>
  <si>
    <t>846-58186</t>
  </si>
  <si>
    <t>worn plumage</t>
  </si>
  <si>
    <t>846-58187</t>
  </si>
  <si>
    <t>846-58188</t>
  </si>
  <si>
    <t>846-58189</t>
  </si>
  <si>
    <t>846-58191</t>
  </si>
  <si>
    <t>846-58192</t>
  </si>
  <si>
    <t>846-58193</t>
  </si>
  <si>
    <t>846-58200</t>
  </si>
  <si>
    <t>#1 died</t>
  </si>
  <si>
    <t>896-17302</t>
  </si>
  <si>
    <t>300 g scale</t>
  </si>
  <si>
    <t>896-17303</t>
  </si>
  <si>
    <t>896-17304</t>
  </si>
  <si>
    <t>896-17305</t>
  </si>
  <si>
    <t>896-17306</t>
  </si>
  <si>
    <t>896-17307</t>
  </si>
  <si>
    <t>896-17308</t>
  </si>
  <si>
    <t>896-17309</t>
  </si>
  <si>
    <t>500 g scale</t>
  </si>
  <si>
    <t>896-17326</t>
  </si>
  <si>
    <t>896-17327</t>
  </si>
  <si>
    <t>896-17328</t>
  </si>
  <si>
    <t>896-17329</t>
  </si>
  <si>
    <t>896-17330</t>
  </si>
  <si>
    <t>896-17331</t>
  </si>
  <si>
    <t>896-17332</t>
  </si>
  <si>
    <t>896-17333</t>
  </si>
  <si>
    <t>896-17334</t>
  </si>
  <si>
    <t>896-17335</t>
  </si>
  <si>
    <t>896-17336</t>
  </si>
  <si>
    <t>896-17337</t>
  </si>
  <si>
    <t>896-17338</t>
  </si>
  <si>
    <t>896-17339</t>
  </si>
  <si>
    <t>896-17340</t>
  </si>
  <si>
    <t>896-17341</t>
  </si>
  <si>
    <t>white</t>
  </si>
  <si>
    <t>grey</t>
  </si>
  <si>
    <t>dark grey</t>
  </si>
  <si>
    <t>black</t>
  </si>
  <si>
    <t>touch of white over eye</t>
  </si>
  <si>
    <t>no white</t>
  </si>
  <si>
    <t>slight white</t>
  </si>
  <si>
    <t>M-toe = 53</t>
  </si>
  <si>
    <t>M-toe = 52</t>
  </si>
  <si>
    <t>1186-06751</t>
  </si>
  <si>
    <t>1186-06752</t>
  </si>
  <si>
    <t>1186-06753</t>
  </si>
  <si>
    <t>1186-06754</t>
  </si>
  <si>
    <t>1186-06755</t>
  </si>
  <si>
    <t>1106-21301</t>
  </si>
  <si>
    <t>1106-21302</t>
  </si>
  <si>
    <t>1106-21303</t>
  </si>
  <si>
    <t>1106-21304</t>
  </si>
  <si>
    <t>1106-21305</t>
  </si>
  <si>
    <t>1106-21306</t>
  </si>
  <si>
    <t>1106-21307</t>
  </si>
  <si>
    <t>1106-21308</t>
  </si>
  <si>
    <t>1106-21309</t>
  </si>
  <si>
    <t>1106-21310</t>
  </si>
  <si>
    <t>1106-21311</t>
  </si>
  <si>
    <t>1106-21312</t>
  </si>
  <si>
    <t>1106-21313</t>
  </si>
  <si>
    <t>1106-21314</t>
  </si>
  <si>
    <t>1106-21315</t>
  </si>
  <si>
    <t>1106-21330</t>
  </si>
  <si>
    <t>1106-21331</t>
  </si>
  <si>
    <t>1106-21332</t>
  </si>
  <si>
    <t>1106-21333</t>
  </si>
  <si>
    <t>1106-21334</t>
  </si>
  <si>
    <t>1106-21335</t>
  </si>
  <si>
    <t>1106-21336</t>
  </si>
  <si>
    <t>1106-21337</t>
  </si>
  <si>
    <t>1106-21338</t>
  </si>
  <si>
    <t>1106-21339</t>
  </si>
  <si>
    <t>1106-21340</t>
  </si>
  <si>
    <t>1106-21341</t>
  </si>
  <si>
    <t>1106-21342</t>
  </si>
  <si>
    <t>1106-21343</t>
  </si>
  <si>
    <t>1106-21344</t>
  </si>
  <si>
    <t>1106-21345</t>
  </si>
  <si>
    <t>1106-21346</t>
  </si>
  <si>
    <t>1106-21347</t>
  </si>
  <si>
    <t>1106-21348</t>
  </si>
  <si>
    <t>1106-21349</t>
  </si>
  <si>
    <t>1106-21350</t>
  </si>
  <si>
    <t>1106-21351</t>
  </si>
  <si>
    <t>1106-21352</t>
  </si>
  <si>
    <t>1106-21353</t>
  </si>
  <si>
    <t>1106-21354</t>
  </si>
  <si>
    <t>1106-21355</t>
  </si>
  <si>
    <t>1106-21356</t>
  </si>
  <si>
    <t>1106-21357</t>
  </si>
  <si>
    <t>1106-21358</t>
  </si>
  <si>
    <t>1106-21359</t>
  </si>
  <si>
    <t>1106-21360</t>
  </si>
  <si>
    <t>1106-21370</t>
  </si>
  <si>
    <t>1106-21371</t>
  </si>
  <si>
    <t>1106-21372</t>
  </si>
  <si>
    <t>1106-21373</t>
  </si>
  <si>
    <t>1106-21374</t>
  </si>
  <si>
    <t>1106-21375</t>
  </si>
  <si>
    <t>1106-21376</t>
  </si>
  <si>
    <t>1106-21377</t>
  </si>
  <si>
    <t>1106-21378</t>
  </si>
  <si>
    <t>1106-21379</t>
  </si>
  <si>
    <t>1106-21380</t>
  </si>
  <si>
    <t>1106-21382</t>
  </si>
  <si>
    <t>1106-21383</t>
  </si>
  <si>
    <t>1106-21384</t>
  </si>
  <si>
    <t>1106-21385</t>
  </si>
  <si>
    <t>1106-21386</t>
  </si>
  <si>
    <t>1106-21387</t>
  </si>
  <si>
    <t>1106-21388</t>
  </si>
  <si>
    <t>1106-21389</t>
  </si>
  <si>
    <t>1106-21390</t>
  </si>
  <si>
    <t>1106-21391</t>
  </si>
  <si>
    <t>band fell off</t>
  </si>
  <si>
    <t>1106-21392</t>
  </si>
  <si>
    <t>1106-21393</t>
  </si>
  <si>
    <t>1106-21394</t>
  </si>
  <si>
    <t>1106-02601</t>
  </si>
  <si>
    <t>1106-02602</t>
  </si>
  <si>
    <t>1106-02603</t>
  </si>
  <si>
    <t>1106-02604</t>
  </si>
  <si>
    <t>1106-02605</t>
  </si>
  <si>
    <t>1106-02606</t>
  </si>
  <si>
    <t>1106-02607</t>
  </si>
  <si>
    <t>1106-02608</t>
  </si>
  <si>
    <t>1106-02609</t>
  </si>
  <si>
    <t>1106-02610</t>
  </si>
  <si>
    <t>1106-02661</t>
  </si>
  <si>
    <t>1106-02665</t>
  </si>
  <si>
    <t>1106-02669</t>
  </si>
  <si>
    <t>1106-02653</t>
  </si>
  <si>
    <t>1106-02637</t>
  </si>
  <si>
    <t>1106-02657</t>
  </si>
  <si>
    <t>1106-02655</t>
  </si>
  <si>
    <t>1106-02652</t>
  </si>
  <si>
    <t>1106-02645</t>
  </si>
  <si>
    <t>1106-02694</t>
  </si>
  <si>
    <t>1106-02687</t>
  </si>
  <si>
    <t>1106-02681</t>
  </si>
  <si>
    <t>1106-02659</t>
  </si>
  <si>
    <t>1216-01288</t>
  </si>
  <si>
    <t>1216-01289</t>
  </si>
  <si>
    <t>1216-01290</t>
  </si>
  <si>
    <t>1216-01324</t>
  </si>
  <si>
    <t>1216-01325</t>
  </si>
  <si>
    <t>1216-01326</t>
  </si>
  <si>
    <t>1216-01328</t>
  </si>
  <si>
    <t>1216-01330</t>
  </si>
  <si>
    <t>1216-01331</t>
  </si>
  <si>
    <t>1216-01351</t>
  </si>
  <si>
    <t>1216-01352</t>
  </si>
  <si>
    <t>1216-01353</t>
  </si>
  <si>
    <t>1216-01322</t>
  </si>
  <si>
    <t>1216-01355</t>
  </si>
  <si>
    <t>1216-01356</t>
  </si>
  <si>
    <t>1216-01357</t>
  </si>
  <si>
    <t>1216-01358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</si>
</sst>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"/>
    <numFmt numFmtId="165" formatCode="[$-1009]d\-mmm\-yy"/>
  </numFmts>
  <fonts count="13">
    <font>
      <sz val="10"/>
      <color rgb="FF000000"/>
      <name val="Arial"/>
    </font>
    <font>
      <b/>
      <sz val="9"/>
      <name val="Arial"/>
    </font>
    <font>
      <sz val="9"/>
      <name val="Arial"/>
    </font>
    <font>
      <sz val="10"/>
      <name val="Arial"/>
    </font>
    <font>
      <sz val="11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b/>
      <sz val="10"/>
      <name val="Arial"/>
    </font>
    <font>
      <sz val="10"/>
      <color rgb="FFC0C0C0"/>
      <name val="Arial"/>
    </font>
    <font>
      <sz val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F305"/>
        <bgColor rgb="FFFCF30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1" xfId="0" applyFont="1" applyBorder="1" applyAlignment="1"/>
    <xf numFmtId="2" fontId="6" fillId="0" borderId="1" xfId="0" applyNumberFormat="1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2" fontId="6" fillId="0" borderId="0" xfId="0" applyNumberFormat="1" applyFont="1"/>
    <xf numFmtId="2" fontId="6" fillId="0" borderId="0" xfId="0" applyNumberFormat="1" applyFont="1" applyAlignment="1"/>
    <xf numFmtId="0" fontId="8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/>
    <xf numFmtId="0" fontId="8" fillId="2" borderId="0" xfId="0" applyFont="1" applyFill="1" applyAlignment="1"/>
    <xf numFmtId="0" fontId="6" fillId="2" borderId="0" xfId="0" applyFont="1" applyFill="1"/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9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/>
    <xf numFmtId="0" fontId="9" fillId="0" borderId="0" xfId="0" applyFont="1" applyAlignment="1">
      <alignment horizontal="left"/>
    </xf>
    <xf numFmtId="0" fontId="2" fillId="2" borderId="0" xfId="0" applyFont="1" applyFill="1" applyAlignment="1">
      <alignment horizontal="left" wrapText="1"/>
    </xf>
    <xf numFmtId="0" fontId="6" fillId="3" borderId="0" xfId="0" applyFont="1" applyFill="1" applyAlignment="1"/>
    <xf numFmtId="0" fontId="6" fillId="3" borderId="1" xfId="0" applyFont="1" applyFill="1" applyBorder="1" applyAlignment="1"/>
    <xf numFmtId="0" fontId="7" fillId="2" borderId="0" xfId="0" applyFont="1" applyFill="1" applyAlignment="1">
      <alignment horizontal="left"/>
    </xf>
    <xf numFmtId="0" fontId="5" fillId="0" borderId="0" xfId="0" applyFont="1" applyAlignment="1"/>
    <xf numFmtId="0" fontId="9" fillId="0" borderId="1" xfId="0" applyFont="1" applyBorder="1" applyAlignment="1">
      <alignment horizontal="left"/>
    </xf>
    <xf numFmtId="164" fontId="3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/>
    <xf numFmtId="1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164" fontId="3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/>
    <xf numFmtId="15" fontId="3" fillId="5" borderId="0" xfId="0" applyNumberFormat="1" applyFont="1" applyFill="1" applyAlignment="1">
      <alignment horizontal="center"/>
    </xf>
    <xf numFmtId="15" fontId="3" fillId="3" borderId="0" xfId="0" applyNumberFormat="1" applyFont="1" applyFill="1" applyAlignment="1">
      <alignment horizontal="left"/>
    </xf>
    <xf numFmtId="16" fontId="3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5" fontId="1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5" fontId="3" fillId="6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/>
    <xf numFmtId="0" fontId="0" fillId="7" borderId="0" xfId="0" applyFont="1" applyFill="1" applyAlignment="1"/>
    <xf numFmtId="0" fontId="3" fillId="8" borderId="2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/>
    <xf numFmtId="164" fontId="3" fillId="8" borderId="0" xfId="0" applyNumberFormat="1" applyFont="1" applyFill="1" applyAlignment="1"/>
    <xf numFmtId="0" fontId="0" fillId="8" borderId="0" xfId="0" applyFont="1" applyFill="1" applyAlignment="1"/>
    <xf numFmtId="0" fontId="4" fillId="8" borderId="0" xfId="0" applyFont="1" applyFill="1" applyAlignment="1"/>
    <xf numFmtId="164" fontId="4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8" borderId="0" xfId="0" applyFont="1" applyFill="1" applyAlignment="1"/>
    <xf numFmtId="164" fontId="3" fillId="8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CA"/>
              <a:t>Mean Birdled Weight Per Annum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'Birdled vs NB'!$K$2</c:f>
              <c:strCache>
                <c:ptCount val="1"/>
                <c:pt idx="0">
                  <c:v>Mean Birdled Weight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NB'!$K$3:$K$11</c:f>
              <c:numCache>
                <c:formatCode>General</c:formatCode>
                <c:ptCount val="9"/>
                <c:pt idx="0" formatCode="0.00">
                  <c:v>944.72727272727275</c:v>
                </c:pt>
                <c:pt idx="1">
                  <c:v>895.75</c:v>
                </c:pt>
                <c:pt idx="2" formatCode="0.00">
                  <c:v>928.23529411764707</c:v>
                </c:pt>
                <c:pt idx="3" formatCode="0.00">
                  <c:v>916.33333333333337</c:v>
                </c:pt>
                <c:pt idx="4" formatCode="0.00">
                  <c:v>912.14285714285711</c:v>
                </c:pt>
                <c:pt idx="5" formatCode="0.00">
                  <c:v>958.0454545454545</c:v>
                </c:pt>
                <c:pt idx="6" formatCode="0.00">
                  <c:v>975</c:v>
                </c:pt>
                <c:pt idx="7" formatCode="0.00">
                  <c:v>945.37037037037032</c:v>
                </c:pt>
                <c:pt idx="8" formatCode="0.00">
                  <c:v>916.94444444444446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442080"/>
        <c:axId val="-1249444256"/>
      </c:lineChart>
      <c:catAx>
        <c:axId val="-12494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249444256"/>
        <c:crosses val="autoZero"/>
        <c:auto val="1"/>
        <c:lblAlgn val="ctr"/>
        <c:lblOffset val="100"/>
        <c:noMultiLvlLbl val="1"/>
      </c:catAx>
      <c:valAx>
        <c:axId val="-1249444256"/>
        <c:scaling>
          <c:orientation val="minMax"/>
          <c:max val="980"/>
          <c:min val="8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Mean Birdled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2494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CA"/>
              <a:t>Mean Non-Bridled Weight Per Annum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'Birdled vs NB'!$K$15</c:f>
              <c:strCache>
                <c:ptCount val="1"/>
                <c:pt idx="0">
                  <c:v>46.90219799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strRef>
              <c:f>'Birdled vs NB'!$J$16:$J$76</c:f>
              <c:strCache>
                <c:ptCount val="4"/>
                <c:pt idx="0">
                  <c:v>N</c:v>
                </c:pt>
                <c:pt idx="3">
                  <c:v>OveralMean</c:v>
                </c:pt>
              </c:strCache>
            </c:strRef>
          </c:cat>
          <c:val>
            <c:numRef>
              <c:f>'Birdled vs NB'!$K$16:$K$76</c:f>
              <c:numCache>
                <c:formatCode>0.00</c:formatCode>
                <c:ptCount val="61"/>
                <c:pt idx="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439904"/>
        <c:axId val="-1249454592"/>
      </c:lineChart>
      <c:catAx>
        <c:axId val="-12494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249454592"/>
        <c:crosses val="autoZero"/>
        <c:auto val="1"/>
        <c:lblAlgn val="ctr"/>
        <c:lblOffset val="100"/>
        <c:noMultiLvlLbl val="1"/>
      </c:catAx>
      <c:valAx>
        <c:axId val="-1249454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Mean Non-Bridled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249439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CA"/>
              <a:t>Mean Birdled Weight and Mean NB Weight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'Birdled vs NB'!$K$2</c:f>
              <c:strCache>
                <c:ptCount val="1"/>
                <c:pt idx="0">
                  <c:v>Mean Birdled Weight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NB'!$K$3:$K$11</c:f>
              <c:numCache>
                <c:formatCode>General</c:formatCode>
                <c:ptCount val="9"/>
                <c:pt idx="0" formatCode="0.00">
                  <c:v>944.72727272727275</c:v>
                </c:pt>
                <c:pt idx="1">
                  <c:v>895.75</c:v>
                </c:pt>
                <c:pt idx="2" formatCode="0.00">
                  <c:v>928.23529411764707</c:v>
                </c:pt>
                <c:pt idx="3" formatCode="0.00">
                  <c:v>916.33333333333337</c:v>
                </c:pt>
                <c:pt idx="4" formatCode="0.00">
                  <c:v>912.14285714285711</c:v>
                </c:pt>
                <c:pt idx="5" formatCode="0.00">
                  <c:v>958.0454545454545</c:v>
                </c:pt>
                <c:pt idx="6" formatCode="0.00">
                  <c:v>975</c:v>
                </c:pt>
                <c:pt idx="7" formatCode="0.00">
                  <c:v>945.37037037037032</c:v>
                </c:pt>
                <c:pt idx="8" formatCode="0.00">
                  <c:v>916.94444444444446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'Birdled vs NB'!$L$2</c:f>
              <c:strCache>
                <c:ptCount val="1"/>
                <c:pt idx="0">
                  <c:v>SD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NB'!$L$3:$L$11</c:f>
              <c:numCache>
                <c:formatCode>0.00</c:formatCode>
                <c:ptCount val="9"/>
                <c:pt idx="0">
                  <c:v>56.782709465788038</c:v>
                </c:pt>
                <c:pt idx="1">
                  <c:v>60.864603835069857</c:v>
                </c:pt>
                <c:pt idx="2">
                  <c:v>46.90219799189147</c:v>
                </c:pt>
                <c:pt idx="3">
                  <c:v>61.190215102109455</c:v>
                </c:pt>
                <c:pt idx="4">
                  <c:v>71.26660207578702</c:v>
                </c:pt>
                <c:pt idx="5">
                  <c:v>57.027543280775234</c:v>
                </c:pt>
                <c:pt idx="6">
                  <c:v>90.13878188659973</c:v>
                </c:pt>
                <c:pt idx="7">
                  <c:v>56.533276890795882</c:v>
                </c:pt>
                <c:pt idx="8">
                  <c:v>35.938627788498842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'Birdled vs NB'!$M$2</c:f>
              <c:strCache>
                <c:ptCount val="1"/>
                <c:pt idx="0">
                  <c:v>Year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NB'!$M$3:$M$11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'Birdled vs NB'!$N$2</c:f>
              <c:strCache>
                <c:ptCount val="1"/>
                <c:pt idx="0">
                  <c:v>Mean NB Weight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'Birdled vs NB'!$J$3:$J$11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'Birdled vs NB'!$N$3:$N$11</c:f>
              <c:numCache>
                <c:formatCode>0.00</c:formatCode>
                <c:ptCount val="9"/>
                <c:pt idx="0">
                  <c:v>939.13829787234044</c:v>
                </c:pt>
                <c:pt idx="1">
                  <c:v>909.85245901639348</c:v>
                </c:pt>
                <c:pt idx="2">
                  <c:v>938.24074074074076</c:v>
                </c:pt>
                <c:pt idx="3">
                  <c:v>921.56363636363642</c:v>
                </c:pt>
                <c:pt idx="4">
                  <c:v>929.30188679245282</c:v>
                </c:pt>
                <c:pt idx="5">
                  <c:v>932.71014492753625</c:v>
                </c:pt>
                <c:pt idx="6">
                  <c:v>928.86363636363637</c:v>
                </c:pt>
                <c:pt idx="7">
                  <c:v>935.71839080459768</c:v>
                </c:pt>
                <c:pt idx="8">
                  <c:v>932.35849056603774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443168"/>
        <c:axId val="-1249457312"/>
      </c:lineChart>
      <c:catAx>
        <c:axId val="-12494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249457312"/>
        <c:crosses val="autoZero"/>
        <c:auto val="1"/>
        <c:lblAlgn val="ctr"/>
        <c:lblOffset val="100"/>
        <c:noMultiLvlLbl val="1"/>
      </c:catAx>
      <c:valAx>
        <c:axId val="-1249457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249443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Mean Non-Bridled Weight Per Annum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'Birdled vs NB'!$K$15</c:f>
              <c:strCache>
                <c:ptCount val="1"/>
                <c:pt idx="0">
                  <c:v>46.90219799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strRef>
              <c:f>'Birdled vs NB'!$J$16:$J$76</c:f>
              <c:strCache>
                <c:ptCount val="4"/>
                <c:pt idx="0">
                  <c:v>N</c:v>
                </c:pt>
                <c:pt idx="3">
                  <c:v>OveralMean</c:v>
                </c:pt>
              </c:strCache>
            </c:strRef>
          </c:cat>
          <c:val>
            <c:numRef>
              <c:f>'Birdled vs NB'!$K$16:$K$76</c:f>
              <c:numCache>
                <c:formatCode>0.00</c:formatCode>
                <c:ptCount val="61"/>
                <c:pt idx="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438816"/>
        <c:axId val="-1249451328"/>
      </c:lineChart>
      <c:catAx>
        <c:axId val="-12494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249451328"/>
        <c:crosses val="autoZero"/>
        <c:auto val="1"/>
        <c:lblAlgn val="ctr"/>
        <c:lblOffset val="100"/>
        <c:noMultiLvlLbl val="1"/>
      </c:catAx>
      <c:valAx>
        <c:axId val="-1249451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Non-Bridled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2494388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CA"/>
              <a:t>Mean Bridled Weight vs.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Table'!$B$1</c:f>
              <c:strCache>
                <c:ptCount val="1"/>
                <c:pt idx="0">
                  <c:v>Mean Bridled Weight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'Summary Table'!$A$2:$A$10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xVal>
          <c:yVal>
            <c:numRef>
              <c:f>'Summary Table'!$B$2:$B$10</c:f>
              <c:numCache>
                <c:formatCode>General</c:formatCode>
                <c:ptCount val="9"/>
                <c:pt idx="0" formatCode="0.00">
                  <c:v>944.72727272727275</c:v>
                </c:pt>
                <c:pt idx="1">
                  <c:v>895.75</c:v>
                </c:pt>
                <c:pt idx="2" formatCode="0.00">
                  <c:v>928.23529411764707</c:v>
                </c:pt>
                <c:pt idx="3" formatCode="0.00">
                  <c:v>916.33333333333337</c:v>
                </c:pt>
                <c:pt idx="4" formatCode="0.00">
                  <c:v>912.14285714285711</c:v>
                </c:pt>
                <c:pt idx="5" formatCode="0.00">
                  <c:v>958.0454545454545</c:v>
                </c:pt>
                <c:pt idx="6" formatCode="0.00">
                  <c:v>975</c:v>
                </c:pt>
                <c:pt idx="7" formatCode="0.00">
                  <c:v>945.37037037037032</c:v>
                </c:pt>
                <c:pt idx="8" formatCode="0.00">
                  <c:v>916.94444444444446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449152"/>
        <c:axId val="-1249446976"/>
      </c:scatterChart>
      <c:valAx>
        <c:axId val="-1249449152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49446976"/>
        <c:crosses val="autoZero"/>
        <c:crossBetween val="midCat"/>
      </c:valAx>
      <c:valAx>
        <c:axId val="-1249446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</a:defRPr>
                </a:pPr>
                <a:r>
                  <a:rPr lang="en-CA"/>
                  <a:t>Mean Bridled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</a:defRPr>
            </a:pPr>
            <a:endParaRPr lang="en-US"/>
          </a:p>
        </c:txPr>
        <c:crossAx val="-12494491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CA"/>
              <a:t>Mean NB Weight vs.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Table'!$D$1</c:f>
              <c:strCache>
                <c:ptCount val="1"/>
                <c:pt idx="0">
                  <c:v>Mean NB Weight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'Summary Table'!$A$2:$A$10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xVal>
          <c:yVal>
            <c:numRef>
              <c:f>'Summary Table'!$D$2:$D$10</c:f>
              <c:numCache>
                <c:formatCode>0.00</c:formatCode>
                <c:ptCount val="9"/>
                <c:pt idx="0">
                  <c:v>939.13829787234044</c:v>
                </c:pt>
                <c:pt idx="1">
                  <c:v>909.85245901639348</c:v>
                </c:pt>
                <c:pt idx="2">
                  <c:v>938.24074074074076</c:v>
                </c:pt>
                <c:pt idx="3">
                  <c:v>921.56363636363642</c:v>
                </c:pt>
                <c:pt idx="4">
                  <c:v>929.30188679245282</c:v>
                </c:pt>
                <c:pt idx="5">
                  <c:v>932.71014492753625</c:v>
                </c:pt>
                <c:pt idx="6">
                  <c:v>928.86363636363637</c:v>
                </c:pt>
                <c:pt idx="7">
                  <c:v>935.71839080459768</c:v>
                </c:pt>
                <c:pt idx="8">
                  <c:v>932.35849056603774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441536"/>
        <c:axId val="-1249458944"/>
      </c:scatterChart>
      <c:valAx>
        <c:axId val="-12494415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49458944"/>
        <c:crosses val="autoZero"/>
        <c:crossBetween val="midCat"/>
      </c:valAx>
      <c:valAx>
        <c:axId val="-1249458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</a:defRPr>
                </a:pPr>
                <a:r>
                  <a:rPr lang="en-CA"/>
                  <a:t>Mean NB Weight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</a:defRPr>
            </a:pPr>
            <a:endParaRPr lang="en-US"/>
          </a:p>
        </c:txPr>
        <c:crossAx val="-124944153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CA"/>
              <a:t>Mean Wt COMU vs.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Table'!$B$29</c:f>
              <c:strCache>
                <c:ptCount val="1"/>
                <c:pt idx="0">
                  <c:v>Mean Wt COMU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'Summary Table'!$A$30:$A$41</c:f>
              <c:numCache>
                <c:formatCode>General</c:formatCode>
                <c:ptCount val="12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2005</c:v>
                </c:pt>
              </c:numCache>
            </c:numRef>
          </c:xVal>
          <c:yVal>
            <c:numRef>
              <c:f>'Summary Table'!$B$30:$B$41</c:f>
              <c:numCache>
                <c:formatCode>0.00</c:formatCode>
                <c:ptCount val="12"/>
                <c:pt idx="0">
                  <c:v>940.40329218107001</c:v>
                </c:pt>
                <c:pt idx="1">
                  <c:v>908.21739130434787</c:v>
                </c:pt>
                <c:pt idx="2">
                  <c:v>934.65753424657532</c:v>
                </c:pt>
                <c:pt idx="3">
                  <c:v>920.62686567164178</c:v>
                </c:pt>
                <c:pt idx="4">
                  <c:v>927.3</c:v>
                </c:pt>
                <c:pt idx="5">
                  <c:v>936.19375000000002</c:v>
                </c:pt>
                <c:pt idx="6">
                  <c:v>934.4</c:v>
                </c:pt>
                <c:pt idx="7">
                  <c:v>937.48792270531396</c:v>
                </c:pt>
                <c:pt idx="8">
                  <c:v>928.28431372549016</c:v>
                </c:pt>
                <c:pt idx="9">
                  <c:v>922.19047619047615</c:v>
                </c:pt>
                <c:pt idx="10">
                  <c:v>940.8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442624"/>
        <c:axId val="-1249463296"/>
      </c:scatterChart>
      <c:valAx>
        <c:axId val="-12494426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49463296"/>
        <c:crosses val="autoZero"/>
        <c:crossBetween val="midCat"/>
      </c:valAx>
      <c:valAx>
        <c:axId val="-124946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</a:defRPr>
                </a:pPr>
                <a:r>
                  <a:rPr lang="en-CA"/>
                  <a:t>Mean Wt COMU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</a:defRPr>
            </a:pPr>
            <a:endParaRPr lang="en-US"/>
          </a:p>
        </c:txPr>
        <c:crossAx val="-12494426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Adult Common Murre Weight vs Percent Gravid Capelin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'Weight vs % Gravid'!$B$2:$B$12</c:f>
              <c:numCache>
                <c:formatCode>General</c:formatCode>
                <c:ptCount val="11"/>
                <c:pt idx="0">
                  <c:v>940.4</c:v>
                </c:pt>
                <c:pt idx="1">
                  <c:v>908.22</c:v>
                </c:pt>
                <c:pt idx="2">
                  <c:v>934.66</c:v>
                </c:pt>
                <c:pt idx="3">
                  <c:v>920.63</c:v>
                </c:pt>
                <c:pt idx="4">
                  <c:v>927.3</c:v>
                </c:pt>
                <c:pt idx="5">
                  <c:v>936.19</c:v>
                </c:pt>
                <c:pt idx="6">
                  <c:v>934.4</c:v>
                </c:pt>
                <c:pt idx="7">
                  <c:v>937.49</c:v>
                </c:pt>
                <c:pt idx="8">
                  <c:v>928.28</c:v>
                </c:pt>
                <c:pt idx="9">
                  <c:v>922.19</c:v>
                </c:pt>
                <c:pt idx="10">
                  <c:v>940.8</c:v>
                </c:pt>
              </c:numCache>
            </c:numRef>
          </c:xVal>
          <c:yVal>
            <c:numRef>
              <c:f>'Weight vs % Gravid'!$C$2:$C$12</c:f>
              <c:numCache>
                <c:formatCode>General</c:formatCode>
                <c:ptCount val="11"/>
                <c:pt idx="0">
                  <c:v>49.51</c:v>
                </c:pt>
                <c:pt idx="1">
                  <c:v>22.22</c:v>
                </c:pt>
                <c:pt idx="2">
                  <c:v>8.89</c:v>
                </c:pt>
                <c:pt idx="3">
                  <c:v>24.29</c:v>
                </c:pt>
                <c:pt idx="4">
                  <c:v>33.65</c:v>
                </c:pt>
                <c:pt idx="5">
                  <c:v>51.11</c:v>
                </c:pt>
                <c:pt idx="6">
                  <c:v>88.89</c:v>
                </c:pt>
                <c:pt idx="7">
                  <c:v>72.41</c:v>
                </c:pt>
                <c:pt idx="8">
                  <c:v>39.6</c:v>
                </c:pt>
                <c:pt idx="9">
                  <c:v>32.89</c:v>
                </c:pt>
                <c:pt idx="10">
                  <c:v>4.8099999999999996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463840"/>
        <c:axId val="-1249455680"/>
      </c:scatterChart>
      <c:valAx>
        <c:axId val="-1249463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Adult Murre Weights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249455680"/>
        <c:crosses val="autoZero"/>
        <c:crossBetween val="midCat"/>
      </c:valAx>
      <c:valAx>
        <c:axId val="-124945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Percent Gravid Capelin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2494638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77</xdr:row>
      <xdr:rowOff>19050</xdr:rowOff>
    </xdr:from>
    <xdr:to>
      <xdr:col>14</xdr:col>
      <xdr:colOff>1038225</xdr:colOff>
      <xdr:row>95</xdr:row>
      <xdr:rowOff>123825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9525</xdr:colOff>
      <xdr:row>97</xdr:row>
      <xdr:rowOff>47625</xdr:rowOff>
    </xdr:from>
    <xdr:to>
      <xdr:col>14</xdr:col>
      <xdr:colOff>1038225</xdr:colOff>
      <xdr:row>115</xdr:row>
      <xdr:rowOff>152400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1133475</xdr:colOff>
      <xdr:row>118</xdr:row>
      <xdr:rowOff>9525</xdr:rowOff>
    </xdr:from>
    <xdr:to>
      <xdr:col>14</xdr:col>
      <xdr:colOff>1009650</xdr:colOff>
      <xdr:row>136</xdr:row>
      <xdr:rowOff>114300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16</xdr:col>
      <xdr:colOff>0</xdr:colOff>
      <xdr:row>97</xdr:row>
      <xdr:rowOff>0</xdr:rowOff>
    </xdr:from>
    <xdr:to>
      <xdr:col>20</xdr:col>
      <xdr:colOff>1104900</xdr:colOff>
      <xdr:row>115</xdr:row>
      <xdr:rowOff>104775</xdr:rowOff>
    </xdr:to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142875</xdr:rowOff>
    </xdr:from>
    <xdr:to>
      <xdr:col>10</xdr:col>
      <xdr:colOff>342900</xdr:colOff>
      <xdr:row>19</xdr:row>
      <xdr:rowOff>57150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619125</xdr:colOff>
      <xdr:row>0</xdr:row>
      <xdr:rowOff>133350</xdr:rowOff>
    </xdr:from>
    <xdr:to>
      <xdr:col>15</xdr:col>
      <xdr:colOff>571500</xdr:colOff>
      <xdr:row>19</xdr:row>
      <xdr:rowOff>47625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7</xdr:col>
      <xdr:colOff>923925</xdr:colOff>
      <xdr:row>21</xdr:row>
      <xdr:rowOff>85725</xdr:rowOff>
    </xdr:from>
    <xdr:to>
      <xdr:col>12</xdr:col>
      <xdr:colOff>876300</xdr:colOff>
      <xdr:row>40</xdr:row>
      <xdr:rowOff>0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76200</xdr:rowOff>
    </xdr:from>
    <xdr:to>
      <xdr:col>8</xdr:col>
      <xdr:colOff>352425</xdr:colOff>
      <xdr:row>19</xdr:row>
      <xdr:rowOff>180975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08"/>
  <sheetViews>
    <sheetView tabSelected="1" workbookViewId="0">
      <pane ySplit="1" topLeftCell="A415" activePane="bottomLeft" state="frozen"/>
      <selection pane="bottomLeft" activeCell="F439" sqref="F439"/>
    </sheetView>
  </sheetViews>
  <sheetFormatPr defaultColWidth="17.28515625" defaultRowHeight="15" customHeight="1"/>
  <cols>
    <col min="1" max="1" width="12.28515625" customWidth="1"/>
    <col min="2" max="2" width="9.85546875" customWidth="1"/>
    <col min="3" max="3" width="7" customWidth="1"/>
    <col min="4" max="4" width="12.28515625" customWidth="1"/>
    <col min="5" max="5" width="10" customWidth="1"/>
    <col min="6" max="6" width="8.85546875" customWidth="1"/>
    <col min="7" max="7" width="13.7109375" customWidth="1"/>
    <col min="8" max="8" width="8.7109375" customWidth="1"/>
    <col min="9" max="9" width="8" customWidth="1"/>
    <col min="10" max="10" width="5.85546875" customWidth="1"/>
    <col min="11" max="11" width="12.28515625" customWidth="1"/>
    <col min="12" max="12" width="9.140625" customWidth="1"/>
    <col min="13" max="13" width="8.7109375" customWidth="1"/>
    <col min="14" max="14" width="10.42578125" customWidth="1"/>
    <col min="15" max="15" width="8.85546875" customWidth="1"/>
    <col min="16" max="16" width="7.28515625" customWidth="1"/>
    <col min="17" max="17" width="9.85546875" customWidth="1"/>
    <col min="18" max="18" width="9.140625" customWidth="1"/>
    <col min="19" max="19" width="21.85546875" customWidth="1"/>
    <col min="20" max="20" width="9.85546875" customWidth="1"/>
    <col min="21" max="31" width="8.85546875" customWidth="1"/>
  </cols>
  <sheetData>
    <row r="1" spans="1:31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18" customFormat="1" ht="12.75" customHeight="1">
      <c r="A2" s="120" t="s">
        <v>19</v>
      </c>
      <c r="B2" s="120" t="s">
        <v>588</v>
      </c>
      <c r="C2" s="121">
        <v>1</v>
      </c>
      <c r="D2" s="124" t="s">
        <v>1808</v>
      </c>
      <c r="E2" s="121" t="s">
        <v>22</v>
      </c>
      <c r="F2" s="121">
        <v>2017</v>
      </c>
      <c r="G2" s="125">
        <v>42955</v>
      </c>
      <c r="H2" s="120">
        <v>50</v>
      </c>
      <c r="I2" s="126">
        <v>150</v>
      </c>
      <c r="J2" s="126">
        <v>9</v>
      </c>
      <c r="K2" s="126">
        <v>141</v>
      </c>
      <c r="L2" s="127"/>
      <c r="M2" s="121"/>
      <c r="N2" s="120"/>
      <c r="O2" s="121"/>
      <c r="P2" s="120"/>
      <c r="Q2" s="120" t="s">
        <v>24</v>
      </c>
      <c r="R2" s="120" t="s">
        <v>590</v>
      </c>
      <c r="S2" s="120"/>
      <c r="T2" s="116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</row>
    <row r="3" spans="1:31" s="118" customFormat="1" ht="12.75" customHeight="1">
      <c r="A3" s="120" t="s">
        <v>19</v>
      </c>
      <c r="B3" s="120" t="s">
        <v>588</v>
      </c>
      <c r="C3" s="121">
        <v>2</v>
      </c>
      <c r="D3" s="124" t="s">
        <v>1809</v>
      </c>
      <c r="E3" s="121" t="s">
        <v>22</v>
      </c>
      <c r="F3" s="121">
        <v>2017</v>
      </c>
      <c r="G3" s="125">
        <v>42955</v>
      </c>
      <c r="H3" s="120">
        <v>40</v>
      </c>
      <c r="I3" s="126">
        <v>205</v>
      </c>
      <c r="J3" s="126">
        <v>9</v>
      </c>
      <c r="K3" s="126">
        <v>196</v>
      </c>
      <c r="L3" s="127"/>
      <c r="M3" s="121"/>
      <c r="N3" s="120"/>
      <c r="O3" s="121"/>
      <c r="P3" s="120"/>
      <c r="Q3" s="120" t="s">
        <v>24</v>
      </c>
      <c r="R3" s="120" t="s">
        <v>590</v>
      </c>
      <c r="S3" s="120"/>
      <c r="T3" s="116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</row>
    <row r="4" spans="1:31" s="118" customFormat="1" ht="12.75" customHeight="1">
      <c r="A4" s="120" t="s">
        <v>19</v>
      </c>
      <c r="B4" s="120" t="s">
        <v>588</v>
      </c>
      <c r="C4" s="121">
        <v>3</v>
      </c>
      <c r="D4" s="124" t="s">
        <v>1810</v>
      </c>
      <c r="E4" s="121" t="s">
        <v>22</v>
      </c>
      <c r="F4" s="121">
        <v>2017</v>
      </c>
      <c r="G4" s="125">
        <v>42955</v>
      </c>
      <c r="H4" s="120">
        <v>45</v>
      </c>
      <c r="I4" s="126">
        <v>190</v>
      </c>
      <c r="J4" s="126">
        <v>9</v>
      </c>
      <c r="K4" s="126">
        <v>181</v>
      </c>
      <c r="L4" s="127"/>
      <c r="M4" s="121"/>
      <c r="N4" s="120"/>
      <c r="O4" s="121"/>
      <c r="P4" s="120"/>
      <c r="Q4" s="120" t="s">
        <v>24</v>
      </c>
      <c r="R4" s="120" t="s">
        <v>590</v>
      </c>
      <c r="S4" s="120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</row>
    <row r="5" spans="1:31" s="118" customFormat="1" ht="12.75" customHeight="1">
      <c r="A5" s="120" t="s">
        <v>19</v>
      </c>
      <c r="B5" s="120" t="s">
        <v>588</v>
      </c>
      <c r="C5" s="121">
        <v>4</v>
      </c>
      <c r="D5" s="124" t="s">
        <v>236</v>
      </c>
      <c r="E5" s="121" t="s">
        <v>22</v>
      </c>
      <c r="F5" s="121">
        <v>2017</v>
      </c>
      <c r="G5" s="125">
        <v>42956</v>
      </c>
      <c r="H5" s="120">
        <v>45</v>
      </c>
      <c r="I5" s="126">
        <v>165</v>
      </c>
      <c r="J5" s="126">
        <v>9</v>
      </c>
      <c r="K5" s="126">
        <v>156</v>
      </c>
      <c r="L5" s="127"/>
      <c r="M5" s="121"/>
      <c r="N5" s="120"/>
      <c r="O5" s="121"/>
      <c r="P5" s="120"/>
      <c r="Q5" s="120" t="s">
        <v>24</v>
      </c>
      <c r="R5" s="120" t="s">
        <v>573</v>
      </c>
      <c r="S5" s="120"/>
      <c r="T5" s="116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</row>
    <row r="6" spans="1:31" s="118" customFormat="1" ht="12.75" customHeight="1">
      <c r="A6" s="120" t="s">
        <v>19</v>
      </c>
      <c r="B6" s="120" t="s">
        <v>588</v>
      </c>
      <c r="C6" s="121">
        <v>5</v>
      </c>
      <c r="D6" s="124" t="s">
        <v>236</v>
      </c>
      <c r="E6" s="121" t="s">
        <v>22</v>
      </c>
      <c r="F6" s="121">
        <v>2017</v>
      </c>
      <c r="G6" s="125">
        <v>42957</v>
      </c>
      <c r="H6" s="120">
        <v>42</v>
      </c>
      <c r="I6" s="126">
        <v>175</v>
      </c>
      <c r="J6" s="126">
        <v>24</v>
      </c>
      <c r="K6" s="126">
        <v>151</v>
      </c>
      <c r="L6" s="127"/>
      <c r="M6" s="121"/>
      <c r="N6" s="120"/>
      <c r="O6" s="121"/>
      <c r="P6" s="120"/>
      <c r="Q6" s="120" t="s">
        <v>24</v>
      </c>
      <c r="R6" s="120" t="s">
        <v>573</v>
      </c>
      <c r="S6" s="120"/>
      <c r="T6" s="116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</row>
    <row r="7" spans="1:31" s="118" customFormat="1" ht="12.75" customHeight="1">
      <c r="A7" s="120" t="s">
        <v>19</v>
      </c>
      <c r="B7" s="120" t="s">
        <v>588</v>
      </c>
      <c r="C7" s="121">
        <v>6</v>
      </c>
      <c r="D7" s="124" t="s">
        <v>1811</v>
      </c>
      <c r="E7" s="121" t="s">
        <v>22</v>
      </c>
      <c r="F7" s="121">
        <v>2017</v>
      </c>
      <c r="G7" s="125">
        <v>42957</v>
      </c>
      <c r="H7" s="120">
        <v>48</v>
      </c>
      <c r="I7" s="126">
        <v>170</v>
      </c>
      <c r="J7" s="126">
        <v>24</v>
      </c>
      <c r="K7" s="126">
        <v>146</v>
      </c>
      <c r="L7" s="127"/>
      <c r="M7" s="121"/>
      <c r="N7" s="120"/>
      <c r="O7" s="121"/>
      <c r="P7" s="120"/>
      <c r="Q7" s="120" t="s">
        <v>24</v>
      </c>
      <c r="R7" s="120" t="s">
        <v>573</v>
      </c>
      <c r="S7" s="120"/>
      <c r="T7" s="116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</row>
    <row r="8" spans="1:31" s="118" customFormat="1" ht="12.75" customHeight="1">
      <c r="A8" s="120" t="s">
        <v>19</v>
      </c>
      <c r="B8" s="120" t="s">
        <v>588</v>
      </c>
      <c r="C8" s="121">
        <v>7</v>
      </c>
      <c r="D8" s="124" t="s">
        <v>1812</v>
      </c>
      <c r="E8" s="121" t="s">
        <v>22</v>
      </c>
      <c r="F8" s="121">
        <v>2017</v>
      </c>
      <c r="G8" s="125">
        <v>42957</v>
      </c>
      <c r="H8" s="120">
        <v>45</v>
      </c>
      <c r="I8" s="126">
        <v>215</v>
      </c>
      <c r="J8" s="126">
        <v>9</v>
      </c>
      <c r="K8" s="126">
        <v>206</v>
      </c>
      <c r="L8" s="127"/>
      <c r="M8" s="121"/>
      <c r="N8" s="120"/>
      <c r="O8" s="121"/>
      <c r="P8" s="120"/>
      <c r="Q8" s="120" t="s">
        <v>24</v>
      </c>
      <c r="R8" s="120" t="s">
        <v>573</v>
      </c>
      <c r="S8" s="120"/>
      <c r="T8" s="116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</row>
    <row r="9" spans="1:31" s="118" customFormat="1" ht="12.75" customHeight="1">
      <c r="A9" s="120" t="s">
        <v>19</v>
      </c>
      <c r="B9" s="120" t="s">
        <v>588</v>
      </c>
      <c r="C9" s="121">
        <v>8</v>
      </c>
      <c r="D9" s="124" t="s">
        <v>1813</v>
      </c>
      <c r="E9" s="121" t="s">
        <v>22</v>
      </c>
      <c r="F9" s="121">
        <v>2017</v>
      </c>
      <c r="G9" s="125">
        <v>42957</v>
      </c>
      <c r="H9" s="120">
        <v>52</v>
      </c>
      <c r="I9" s="126">
        <v>170</v>
      </c>
      <c r="J9" s="126">
        <v>9</v>
      </c>
      <c r="K9" s="126">
        <v>161</v>
      </c>
      <c r="L9" s="127"/>
      <c r="M9" s="121"/>
      <c r="N9" s="120"/>
      <c r="O9" s="121"/>
      <c r="P9" s="120"/>
      <c r="Q9" s="120" t="s">
        <v>24</v>
      </c>
      <c r="R9" s="120" t="s">
        <v>573</v>
      </c>
      <c r="S9" s="120"/>
      <c r="T9" s="116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</row>
    <row r="10" spans="1:31" s="118" customFormat="1" ht="12.75" customHeight="1">
      <c r="A10" s="120" t="s">
        <v>19</v>
      </c>
      <c r="B10" s="120" t="s">
        <v>588</v>
      </c>
      <c r="C10" s="121">
        <v>9</v>
      </c>
      <c r="D10" s="124" t="s">
        <v>1814</v>
      </c>
      <c r="E10" s="121" t="s">
        <v>22</v>
      </c>
      <c r="F10" s="121">
        <v>2017</v>
      </c>
      <c r="G10" s="125">
        <v>42957</v>
      </c>
      <c r="H10" s="120">
        <v>45</v>
      </c>
      <c r="I10" s="126">
        <v>210</v>
      </c>
      <c r="J10" s="126">
        <v>27</v>
      </c>
      <c r="K10" s="126">
        <v>183</v>
      </c>
      <c r="L10" s="127"/>
      <c r="M10" s="121"/>
      <c r="N10" s="120"/>
      <c r="O10" s="121"/>
      <c r="P10" s="120"/>
      <c r="Q10" s="120" t="s">
        <v>24</v>
      </c>
      <c r="R10" s="120" t="s">
        <v>590</v>
      </c>
      <c r="S10" s="120"/>
      <c r="T10" s="116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</row>
    <row r="11" spans="1:31" s="118" customFormat="1" ht="12.75" customHeight="1">
      <c r="A11" s="120" t="s">
        <v>19</v>
      </c>
      <c r="B11" s="120" t="s">
        <v>588</v>
      </c>
      <c r="C11" s="121">
        <v>10</v>
      </c>
      <c r="D11" s="124" t="s">
        <v>1815</v>
      </c>
      <c r="E11" s="121" t="s">
        <v>22</v>
      </c>
      <c r="F11" s="121">
        <v>2017</v>
      </c>
      <c r="G11" s="125">
        <v>42957</v>
      </c>
      <c r="H11" s="120">
        <v>50</v>
      </c>
      <c r="I11" s="126">
        <v>215</v>
      </c>
      <c r="J11" s="126">
        <v>27</v>
      </c>
      <c r="K11" s="126">
        <v>188</v>
      </c>
      <c r="L11" s="127"/>
      <c r="M11" s="121"/>
      <c r="N11" s="120"/>
      <c r="O11" s="121"/>
      <c r="P11" s="120"/>
      <c r="Q11" s="120" t="s">
        <v>24</v>
      </c>
      <c r="R11" s="120" t="s">
        <v>573</v>
      </c>
      <c r="S11" s="120"/>
      <c r="T11" s="116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</row>
    <row r="12" spans="1:31" s="118" customFormat="1" ht="12.75" customHeight="1">
      <c r="A12" s="120" t="s">
        <v>19</v>
      </c>
      <c r="B12" s="120" t="s">
        <v>588</v>
      </c>
      <c r="C12" s="121">
        <v>11</v>
      </c>
      <c r="D12" s="124" t="s">
        <v>1816</v>
      </c>
      <c r="E12" s="121" t="s">
        <v>22</v>
      </c>
      <c r="F12" s="121">
        <v>2017</v>
      </c>
      <c r="G12" s="125">
        <v>42957</v>
      </c>
      <c r="H12" s="120">
        <v>45</v>
      </c>
      <c r="I12" s="126">
        <v>180</v>
      </c>
      <c r="J12" s="126">
        <v>9</v>
      </c>
      <c r="K12" s="126">
        <v>171</v>
      </c>
      <c r="L12" s="127"/>
      <c r="M12" s="121"/>
      <c r="N12" s="120"/>
      <c r="O12" s="121"/>
      <c r="P12" s="120"/>
      <c r="Q12" s="120" t="s">
        <v>24</v>
      </c>
      <c r="R12" s="120" t="s">
        <v>573</v>
      </c>
      <c r="S12" s="120"/>
      <c r="T12" s="116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</row>
    <row r="13" spans="1:31" s="118" customFormat="1" ht="12.75" customHeight="1">
      <c r="A13" s="120" t="s">
        <v>19</v>
      </c>
      <c r="B13" s="120" t="s">
        <v>588</v>
      </c>
      <c r="C13" s="121">
        <v>12</v>
      </c>
      <c r="D13" s="124" t="s">
        <v>1817</v>
      </c>
      <c r="E13" s="121" t="s">
        <v>22</v>
      </c>
      <c r="F13" s="121">
        <v>2017</v>
      </c>
      <c r="G13" s="125">
        <v>42958</v>
      </c>
      <c r="H13" s="120">
        <v>55</v>
      </c>
      <c r="I13" s="126">
        <v>170</v>
      </c>
      <c r="J13" s="126">
        <v>24</v>
      </c>
      <c r="K13" s="126">
        <v>146</v>
      </c>
      <c r="L13" s="127"/>
      <c r="M13" s="121"/>
      <c r="N13" s="120"/>
      <c r="O13" s="121"/>
      <c r="P13" s="120"/>
      <c r="Q13" s="120" t="s">
        <v>24</v>
      </c>
      <c r="R13" s="120" t="s">
        <v>590</v>
      </c>
      <c r="S13" s="120"/>
      <c r="T13" s="116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</row>
    <row r="14" spans="1:31" s="118" customFormat="1" ht="12.75" customHeight="1">
      <c r="A14" s="120" t="s">
        <v>19</v>
      </c>
      <c r="B14" s="120" t="s">
        <v>588</v>
      </c>
      <c r="C14" s="121">
        <v>13</v>
      </c>
      <c r="D14" s="124" t="s">
        <v>1818</v>
      </c>
      <c r="E14" s="121" t="s">
        <v>22</v>
      </c>
      <c r="F14" s="121">
        <v>2017</v>
      </c>
      <c r="G14" s="125">
        <v>42958</v>
      </c>
      <c r="H14" s="120">
        <v>45</v>
      </c>
      <c r="I14" s="126">
        <v>155</v>
      </c>
      <c r="J14" s="126">
        <v>9</v>
      </c>
      <c r="K14" s="126">
        <v>146</v>
      </c>
      <c r="L14" s="127"/>
      <c r="M14" s="121"/>
      <c r="N14" s="120"/>
      <c r="O14" s="121"/>
      <c r="P14" s="120"/>
      <c r="Q14" s="120" t="s">
        <v>24</v>
      </c>
      <c r="R14" s="120" t="s">
        <v>590</v>
      </c>
      <c r="S14" s="120"/>
      <c r="T14" s="116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</row>
    <row r="15" spans="1:31" s="118" customFormat="1" ht="12.75" customHeight="1">
      <c r="A15" s="120" t="s">
        <v>19</v>
      </c>
      <c r="B15" s="120" t="s">
        <v>588</v>
      </c>
      <c r="C15" s="121">
        <v>14</v>
      </c>
      <c r="D15" s="124" t="s">
        <v>1820</v>
      </c>
      <c r="E15" s="121" t="s">
        <v>22</v>
      </c>
      <c r="F15" s="121">
        <v>2017</v>
      </c>
      <c r="G15" s="125">
        <v>42958</v>
      </c>
      <c r="H15" s="120">
        <v>53</v>
      </c>
      <c r="I15" s="126">
        <v>220</v>
      </c>
      <c r="J15" s="126">
        <v>29</v>
      </c>
      <c r="K15" s="126">
        <v>191</v>
      </c>
      <c r="L15" s="127"/>
      <c r="M15" s="121"/>
      <c r="N15" s="120"/>
      <c r="O15" s="121"/>
      <c r="P15" s="120"/>
      <c r="Q15" s="120" t="s">
        <v>24</v>
      </c>
      <c r="R15" s="120" t="s">
        <v>628</v>
      </c>
      <c r="S15" s="120"/>
      <c r="T15" s="116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</row>
    <row r="16" spans="1:31" s="118" customFormat="1" ht="12.75" customHeight="1">
      <c r="A16" s="120" t="s">
        <v>19</v>
      </c>
      <c r="B16" s="120" t="s">
        <v>588</v>
      </c>
      <c r="C16" s="121">
        <v>15</v>
      </c>
      <c r="D16" s="124" t="s">
        <v>1819</v>
      </c>
      <c r="E16" s="121" t="s">
        <v>22</v>
      </c>
      <c r="F16" s="121">
        <v>2017</v>
      </c>
      <c r="G16" s="125">
        <v>42958</v>
      </c>
      <c r="H16" s="120">
        <v>44</v>
      </c>
      <c r="I16" s="126">
        <v>210</v>
      </c>
      <c r="J16" s="126">
        <v>24</v>
      </c>
      <c r="K16" s="126">
        <v>186</v>
      </c>
      <c r="L16" s="127"/>
      <c r="M16" s="121"/>
      <c r="N16" s="120"/>
      <c r="O16" s="121"/>
      <c r="P16" s="120"/>
      <c r="Q16" s="120" t="s">
        <v>24</v>
      </c>
      <c r="R16" s="120" t="s">
        <v>628</v>
      </c>
      <c r="S16" s="120"/>
      <c r="T16" s="116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</row>
    <row r="17" spans="1:31" s="118" customFormat="1" ht="12.75" customHeight="1">
      <c r="A17" s="120" t="s">
        <v>19</v>
      </c>
      <c r="B17" s="120" t="s">
        <v>588</v>
      </c>
      <c r="C17" s="121">
        <v>16</v>
      </c>
      <c r="D17" s="124" t="s">
        <v>1821</v>
      </c>
      <c r="E17" s="121" t="s">
        <v>22</v>
      </c>
      <c r="F17" s="121">
        <v>2017</v>
      </c>
      <c r="G17" s="125">
        <v>42958</v>
      </c>
      <c r="H17" s="120">
        <v>52</v>
      </c>
      <c r="I17" s="126">
        <v>205</v>
      </c>
      <c r="J17" s="126">
        <v>9</v>
      </c>
      <c r="K17" s="126">
        <v>196</v>
      </c>
      <c r="L17" s="127"/>
      <c r="M17" s="121"/>
      <c r="N17" s="120"/>
      <c r="O17" s="121"/>
      <c r="P17" s="120"/>
      <c r="Q17" s="120" t="s">
        <v>24</v>
      </c>
      <c r="R17" s="120" t="s">
        <v>590</v>
      </c>
      <c r="S17" s="120"/>
      <c r="T17" s="116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</row>
    <row r="18" spans="1:31" s="118" customFormat="1" ht="12.75" customHeight="1">
      <c r="A18" s="120" t="s">
        <v>19</v>
      </c>
      <c r="B18" s="120" t="s">
        <v>588</v>
      </c>
      <c r="C18" s="121">
        <v>17</v>
      </c>
      <c r="D18" s="124" t="s">
        <v>1822</v>
      </c>
      <c r="E18" s="121" t="s">
        <v>22</v>
      </c>
      <c r="F18" s="121">
        <v>2017</v>
      </c>
      <c r="G18" s="125">
        <v>42958</v>
      </c>
      <c r="H18" s="120">
        <v>45</v>
      </c>
      <c r="I18" s="126">
        <v>195</v>
      </c>
      <c r="J18" s="126">
        <v>9</v>
      </c>
      <c r="K18" s="126">
        <v>186</v>
      </c>
      <c r="L18" s="127"/>
      <c r="M18" s="121"/>
      <c r="N18" s="120"/>
      <c r="O18" s="121"/>
      <c r="P18" s="120"/>
      <c r="Q18" s="120" t="s">
        <v>24</v>
      </c>
      <c r="R18" s="120" t="s">
        <v>628</v>
      </c>
      <c r="S18" s="120"/>
      <c r="T18" s="116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</row>
    <row r="19" spans="1:31" s="118" customFormat="1" ht="12.75" customHeight="1">
      <c r="A19" s="120" t="s">
        <v>19</v>
      </c>
      <c r="B19" s="120" t="s">
        <v>588</v>
      </c>
      <c r="C19" s="121">
        <v>18</v>
      </c>
      <c r="D19" s="124" t="s">
        <v>1823</v>
      </c>
      <c r="E19" s="121" t="s">
        <v>22</v>
      </c>
      <c r="F19" s="121">
        <v>2017</v>
      </c>
      <c r="G19" s="125">
        <v>42958</v>
      </c>
      <c r="H19" s="120">
        <v>44</v>
      </c>
      <c r="I19" s="126">
        <v>175</v>
      </c>
      <c r="J19" s="126">
        <v>29</v>
      </c>
      <c r="K19" s="126">
        <v>146</v>
      </c>
      <c r="L19" s="127"/>
      <c r="M19" s="121"/>
      <c r="N19" s="120"/>
      <c r="O19" s="121"/>
      <c r="P19" s="120"/>
      <c r="Q19" s="120" t="s">
        <v>24</v>
      </c>
      <c r="R19" s="120" t="s">
        <v>590</v>
      </c>
      <c r="S19" s="120"/>
      <c r="T19" s="116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</row>
    <row r="20" spans="1:31" s="118" customFormat="1" ht="12.75" customHeight="1">
      <c r="A20" s="120" t="s">
        <v>19</v>
      </c>
      <c r="B20" s="120" t="s">
        <v>588</v>
      </c>
      <c r="C20" s="121">
        <v>19</v>
      </c>
      <c r="D20" s="124" t="s">
        <v>1824</v>
      </c>
      <c r="E20" s="121" t="s">
        <v>22</v>
      </c>
      <c r="F20" s="121">
        <v>2017</v>
      </c>
      <c r="G20" s="125">
        <v>42958</v>
      </c>
      <c r="H20" s="120">
        <v>40</v>
      </c>
      <c r="I20" s="126">
        <v>175</v>
      </c>
      <c r="J20" s="126">
        <v>9</v>
      </c>
      <c r="K20" s="126">
        <v>146</v>
      </c>
      <c r="L20" s="127"/>
      <c r="M20" s="121"/>
      <c r="N20" s="120"/>
      <c r="O20" s="121"/>
      <c r="P20" s="120"/>
      <c r="Q20" s="120" t="s">
        <v>24</v>
      </c>
      <c r="R20" s="120" t="s">
        <v>573</v>
      </c>
      <c r="S20" s="120"/>
      <c r="T20" s="116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</row>
    <row r="21" spans="1:31" ht="12.75" customHeight="1">
      <c r="A21" s="4" t="s">
        <v>19</v>
      </c>
      <c r="B21" s="4" t="s">
        <v>20</v>
      </c>
      <c r="C21" s="5">
        <v>1</v>
      </c>
      <c r="D21" s="6" t="s">
        <v>21</v>
      </c>
      <c r="E21" s="5" t="s">
        <v>22</v>
      </c>
      <c r="F21" s="5">
        <v>2017</v>
      </c>
      <c r="G21" s="7">
        <v>42952</v>
      </c>
      <c r="H21" s="8"/>
      <c r="I21" s="9">
        <v>1050</v>
      </c>
      <c r="J21" s="9">
        <v>52</v>
      </c>
      <c r="K21" s="9">
        <v>998</v>
      </c>
      <c r="L21" s="10" t="s">
        <v>23</v>
      </c>
      <c r="M21" s="11">
        <f>AVERAGE(K3:K264)</f>
        <v>887.35632183908046</v>
      </c>
      <c r="N21" s="8"/>
      <c r="O21" s="11"/>
      <c r="P21" s="8"/>
      <c r="Q21" s="4" t="s">
        <v>24</v>
      </c>
      <c r="R21" s="8"/>
      <c r="S21" s="8"/>
      <c r="T21" s="8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customHeight="1">
      <c r="A22" s="4" t="s">
        <v>19</v>
      </c>
      <c r="B22" s="4" t="s">
        <v>20</v>
      </c>
      <c r="C22" s="5">
        <v>2</v>
      </c>
      <c r="D22" s="6" t="s">
        <v>25</v>
      </c>
      <c r="E22" s="5" t="s">
        <v>22</v>
      </c>
      <c r="F22" s="5">
        <v>2017</v>
      </c>
      <c r="G22" s="7">
        <v>42952</v>
      </c>
      <c r="H22" s="8"/>
      <c r="I22" s="9">
        <v>970</v>
      </c>
      <c r="J22" s="9">
        <v>29</v>
      </c>
      <c r="K22" s="9">
        <v>941</v>
      </c>
      <c r="L22" s="10" t="s">
        <v>23</v>
      </c>
      <c r="M22" s="11"/>
      <c r="N22" s="8"/>
      <c r="O22" s="11"/>
      <c r="P22" s="8"/>
      <c r="Q22" s="4" t="s">
        <v>24</v>
      </c>
      <c r="R22" s="8"/>
      <c r="S22" s="8"/>
      <c r="T22" s="8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12.75" customHeight="1">
      <c r="A23" s="4" t="s">
        <v>19</v>
      </c>
      <c r="B23" s="4" t="s">
        <v>20</v>
      </c>
      <c r="C23" s="5">
        <v>3</v>
      </c>
      <c r="D23" s="6" t="s">
        <v>26</v>
      </c>
      <c r="E23" s="5" t="s">
        <v>22</v>
      </c>
      <c r="F23" s="5">
        <v>2017</v>
      </c>
      <c r="G23" s="7">
        <v>42952</v>
      </c>
      <c r="H23" s="8"/>
      <c r="I23" s="9">
        <v>1080</v>
      </c>
      <c r="J23" s="9">
        <v>24</v>
      </c>
      <c r="K23" s="9">
        <v>1056</v>
      </c>
      <c r="L23" s="10" t="s">
        <v>23</v>
      </c>
      <c r="M23" s="11"/>
      <c r="N23" s="8"/>
      <c r="O23" s="11"/>
      <c r="P23" s="8"/>
      <c r="Q23" s="4" t="s">
        <v>24</v>
      </c>
      <c r="R23" s="8"/>
      <c r="S23" s="8"/>
      <c r="T23" s="8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12.75" customHeight="1">
      <c r="A24" s="4" t="s">
        <v>19</v>
      </c>
      <c r="B24" s="4" t="s">
        <v>20</v>
      </c>
      <c r="C24" s="5">
        <v>4</v>
      </c>
      <c r="D24" s="6" t="s">
        <v>27</v>
      </c>
      <c r="E24" s="5" t="s">
        <v>22</v>
      </c>
      <c r="F24" s="5">
        <v>2017</v>
      </c>
      <c r="G24" s="7">
        <v>42952</v>
      </c>
      <c r="H24" s="8"/>
      <c r="I24" s="9">
        <v>980</v>
      </c>
      <c r="J24" s="9">
        <v>24</v>
      </c>
      <c r="K24" s="9">
        <v>956</v>
      </c>
      <c r="L24" s="10" t="s">
        <v>23</v>
      </c>
      <c r="M24" s="11"/>
      <c r="N24" s="8"/>
      <c r="O24" s="11"/>
      <c r="P24" s="8"/>
      <c r="Q24" s="4" t="s">
        <v>24</v>
      </c>
      <c r="R24" s="8"/>
      <c r="S24" s="8"/>
      <c r="T24" s="8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>
      <c r="A25" s="4" t="s">
        <v>19</v>
      </c>
      <c r="B25" s="4" t="s">
        <v>20</v>
      </c>
      <c r="C25" s="5">
        <v>5</v>
      </c>
      <c r="D25" s="6" t="s">
        <v>28</v>
      </c>
      <c r="E25" s="5" t="s">
        <v>22</v>
      </c>
      <c r="F25" s="5">
        <v>2017</v>
      </c>
      <c r="G25" s="7">
        <v>42952</v>
      </c>
      <c r="H25" s="8"/>
      <c r="I25" s="9">
        <v>1040</v>
      </c>
      <c r="J25" s="9">
        <v>24</v>
      </c>
      <c r="K25" s="9">
        <v>1016</v>
      </c>
      <c r="L25" s="10" t="s">
        <v>23</v>
      </c>
      <c r="M25" s="11"/>
      <c r="N25" s="8"/>
      <c r="O25" s="11"/>
      <c r="P25" s="8"/>
      <c r="Q25" s="4" t="s">
        <v>24</v>
      </c>
      <c r="R25" s="8"/>
      <c r="S25" s="8"/>
      <c r="T25" s="8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12.75" customHeight="1">
      <c r="A26" s="4" t="s">
        <v>19</v>
      </c>
      <c r="B26" s="4" t="s">
        <v>20</v>
      </c>
      <c r="C26" s="5">
        <v>6</v>
      </c>
      <c r="D26" s="6" t="s">
        <v>29</v>
      </c>
      <c r="E26" s="5" t="s">
        <v>22</v>
      </c>
      <c r="F26" s="5">
        <v>2017</v>
      </c>
      <c r="G26" s="7">
        <v>42952</v>
      </c>
      <c r="H26" s="8"/>
      <c r="I26" s="9">
        <v>960</v>
      </c>
      <c r="J26" s="9">
        <v>24</v>
      </c>
      <c r="K26" s="9">
        <v>936</v>
      </c>
      <c r="L26" s="10" t="s">
        <v>23</v>
      </c>
      <c r="M26" s="11"/>
      <c r="N26" s="8"/>
      <c r="O26" s="11"/>
      <c r="P26" s="8"/>
      <c r="Q26" s="4" t="s">
        <v>24</v>
      </c>
      <c r="R26" s="8"/>
      <c r="S26" s="8"/>
      <c r="T26" s="8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2.75" customHeight="1">
      <c r="A27" s="4" t="s">
        <v>19</v>
      </c>
      <c r="B27" s="4" t="s">
        <v>20</v>
      </c>
      <c r="C27" s="5">
        <v>7</v>
      </c>
      <c r="D27" s="6" t="s">
        <v>30</v>
      </c>
      <c r="E27" s="5" t="s">
        <v>22</v>
      </c>
      <c r="F27" s="5">
        <v>2017</v>
      </c>
      <c r="G27" s="7">
        <v>42952</v>
      </c>
      <c r="H27" s="8"/>
      <c r="I27" s="9">
        <v>1000</v>
      </c>
      <c r="J27" s="9">
        <v>24</v>
      </c>
      <c r="K27" s="9">
        <v>976</v>
      </c>
      <c r="L27" s="10" t="s">
        <v>23</v>
      </c>
      <c r="M27" s="11"/>
      <c r="N27" s="8"/>
      <c r="O27" s="11"/>
      <c r="P27" s="8"/>
      <c r="Q27" s="4" t="s">
        <v>24</v>
      </c>
      <c r="R27" s="8"/>
      <c r="S27" s="8"/>
      <c r="T27" s="8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2.75" customHeight="1">
      <c r="A28" s="4" t="s">
        <v>19</v>
      </c>
      <c r="B28" s="4" t="s">
        <v>20</v>
      </c>
      <c r="C28" s="5">
        <v>8</v>
      </c>
      <c r="D28" s="6" t="s">
        <v>31</v>
      </c>
      <c r="E28" s="5" t="s">
        <v>22</v>
      </c>
      <c r="F28" s="5">
        <v>2017</v>
      </c>
      <c r="G28" s="7">
        <v>42952</v>
      </c>
      <c r="H28" s="8"/>
      <c r="I28" s="9">
        <v>950</v>
      </c>
      <c r="J28" s="9">
        <v>24</v>
      </c>
      <c r="K28" s="9">
        <v>926</v>
      </c>
      <c r="L28" s="10" t="s">
        <v>23</v>
      </c>
      <c r="M28" s="11"/>
      <c r="N28" s="8"/>
      <c r="O28" s="11"/>
      <c r="P28" s="8"/>
      <c r="Q28" s="4" t="s">
        <v>24</v>
      </c>
      <c r="R28" s="8"/>
      <c r="S28" s="8"/>
      <c r="T28" s="8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2.75" customHeight="1">
      <c r="A29" s="4" t="s">
        <v>19</v>
      </c>
      <c r="B29" s="4" t="s">
        <v>20</v>
      </c>
      <c r="C29" s="5">
        <v>9</v>
      </c>
      <c r="D29" s="6" t="s">
        <v>32</v>
      </c>
      <c r="E29" s="5" t="s">
        <v>22</v>
      </c>
      <c r="F29" s="5">
        <v>2017</v>
      </c>
      <c r="G29" s="7">
        <v>42952</v>
      </c>
      <c r="H29" s="8"/>
      <c r="I29" s="9">
        <v>900</v>
      </c>
      <c r="J29" s="9">
        <v>24</v>
      </c>
      <c r="K29" s="9">
        <v>876</v>
      </c>
      <c r="L29" s="10" t="s">
        <v>23</v>
      </c>
      <c r="M29" s="11"/>
      <c r="N29" s="8"/>
      <c r="O29" s="11"/>
      <c r="P29" s="8"/>
      <c r="Q29" s="4" t="s">
        <v>24</v>
      </c>
      <c r="R29" s="8"/>
      <c r="S29" s="8"/>
      <c r="T29" s="8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2.75" customHeight="1">
      <c r="A30" s="4" t="s">
        <v>19</v>
      </c>
      <c r="B30" s="4" t="s">
        <v>20</v>
      </c>
      <c r="C30" s="5">
        <v>10</v>
      </c>
      <c r="D30" s="6" t="s">
        <v>33</v>
      </c>
      <c r="E30" s="5" t="s">
        <v>22</v>
      </c>
      <c r="F30" s="5">
        <v>2017</v>
      </c>
      <c r="G30" s="7">
        <v>42952</v>
      </c>
      <c r="H30" s="8"/>
      <c r="I30" s="9">
        <v>970</v>
      </c>
      <c r="J30" s="9">
        <v>24</v>
      </c>
      <c r="K30" s="9">
        <v>946</v>
      </c>
      <c r="L30" s="10" t="s">
        <v>23</v>
      </c>
      <c r="M30" s="11"/>
      <c r="N30" s="8"/>
      <c r="O30" s="11"/>
      <c r="P30" s="8"/>
      <c r="Q30" s="4" t="s">
        <v>24</v>
      </c>
      <c r="R30" s="8"/>
      <c r="S30" s="8"/>
      <c r="T30" s="8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2.75" customHeight="1">
      <c r="A31" s="4" t="s">
        <v>19</v>
      </c>
      <c r="B31" s="4" t="s">
        <v>20</v>
      </c>
      <c r="C31" s="5">
        <v>11</v>
      </c>
      <c r="D31" s="6" t="s">
        <v>34</v>
      </c>
      <c r="E31" s="5" t="s">
        <v>22</v>
      </c>
      <c r="F31" s="5">
        <v>2017</v>
      </c>
      <c r="G31" s="7">
        <v>42952</v>
      </c>
      <c r="H31" s="8"/>
      <c r="I31" s="9">
        <v>1000</v>
      </c>
      <c r="J31" s="9">
        <v>29</v>
      </c>
      <c r="K31" s="9">
        <v>971</v>
      </c>
      <c r="L31" s="10" t="s">
        <v>23</v>
      </c>
      <c r="M31" s="11"/>
      <c r="N31" s="8"/>
      <c r="O31" s="11"/>
      <c r="P31" s="8"/>
      <c r="Q31" s="4" t="s">
        <v>24</v>
      </c>
      <c r="R31" s="8"/>
      <c r="S31" s="8"/>
      <c r="T31" s="8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2.75" customHeight="1">
      <c r="A32" s="4" t="s">
        <v>19</v>
      </c>
      <c r="B32" s="4" t="s">
        <v>20</v>
      </c>
      <c r="C32" s="5">
        <v>12</v>
      </c>
      <c r="D32" s="6" t="s">
        <v>35</v>
      </c>
      <c r="E32" s="5" t="s">
        <v>22</v>
      </c>
      <c r="F32" s="5">
        <v>2017</v>
      </c>
      <c r="G32" s="7">
        <v>42952</v>
      </c>
      <c r="H32" s="8"/>
      <c r="I32" s="9">
        <v>980</v>
      </c>
      <c r="J32" s="9">
        <v>24</v>
      </c>
      <c r="K32" s="9">
        <v>956</v>
      </c>
      <c r="L32" s="10" t="s">
        <v>23</v>
      </c>
      <c r="M32" s="11"/>
      <c r="N32" s="8"/>
      <c r="O32" s="11"/>
      <c r="P32" s="8"/>
      <c r="Q32" s="4" t="s">
        <v>24</v>
      </c>
      <c r="R32" s="8"/>
      <c r="S32" s="8"/>
      <c r="T32" s="8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2.75" customHeight="1">
      <c r="A33" s="4" t="s">
        <v>19</v>
      </c>
      <c r="B33" s="4" t="s">
        <v>20</v>
      </c>
      <c r="C33" s="5">
        <v>13</v>
      </c>
      <c r="D33" s="6" t="s">
        <v>36</v>
      </c>
      <c r="E33" s="5" t="s">
        <v>22</v>
      </c>
      <c r="F33" s="5">
        <v>2017</v>
      </c>
      <c r="G33" s="7">
        <v>42952</v>
      </c>
      <c r="H33" s="8"/>
      <c r="I33" s="9">
        <v>930</v>
      </c>
      <c r="J33" s="9">
        <v>29</v>
      </c>
      <c r="K33" s="9">
        <v>901</v>
      </c>
      <c r="L33" s="10" t="s">
        <v>37</v>
      </c>
      <c r="M33" s="11"/>
      <c r="N33" s="8"/>
      <c r="O33" s="11"/>
      <c r="P33" s="8"/>
      <c r="Q33" s="4" t="s">
        <v>24</v>
      </c>
      <c r="R33" s="8"/>
      <c r="S33" s="8"/>
      <c r="T33" s="8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2.75" customHeight="1">
      <c r="A34" s="4" t="s">
        <v>19</v>
      </c>
      <c r="B34" s="4" t="s">
        <v>20</v>
      </c>
      <c r="C34" s="5">
        <v>14</v>
      </c>
      <c r="D34" s="6" t="s">
        <v>38</v>
      </c>
      <c r="E34" s="5" t="s">
        <v>22</v>
      </c>
      <c r="F34" s="5">
        <v>2017</v>
      </c>
      <c r="G34" s="7">
        <v>42952</v>
      </c>
      <c r="H34" s="8"/>
      <c r="I34" s="9">
        <v>980</v>
      </c>
      <c r="J34" s="9">
        <v>29</v>
      </c>
      <c r="K34" s="9">
        <v>951</v>
      </c>
      <c r="L34" s="10" t="s">
        <v>23</v>
      </c>
      <c r="M34" s="11"/>
      <c r="N34" s="8"/>
      <c r="O34" s="11"/>
      <c r="P34" s="8"/>
      <c r="Q34" s="4" t="s">
        <v>24</v>
      </c>
      <c r="R34" s="8"/>
      <c r="S34" s="8"/>
      <c r="T34" s="8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2.75" customHeight="1">
      <c r="A35" s="4" t="s">
        <v>19</v>
      </c>
      <c r="B35" s="4" t="s">
        <v>20</v>
      </c>
      <c r="C35" s="5">
        <v>15</v>
      </c>
      <c r="D35" s="6" t="s">
        <v>39</v>
      </c>
      <c r="E35" s="5" t="s">
        <v>22</v>
      </c>
      <c r="F35" s="5">
        <v>2017</v>
      </c>
      <c r="G35" s="7">
        <v>42952</v>
      </c>
      <c r="H35" s="8"/>
      <c r="I35" s="9">
        <v>990</v>
      </c>
      <c r="J35" s="9">
        <v>29</v>
      </c>
      <c r="K35" s="9">
        <v>961</v>
      </c>
      <c r="L35" s="10" t="s">
        <v>37</v>
      </c>
      <c r="M35" s="11"/>
      <c r="N35" s="8"/>
      <c r="O35" s="11"/>
      <c r="P35" s="8"/>
      <c r="Q35" s="4" t="s">
        <v>24</v>
      </c>
      <c r="R35" s="8"/>
      <c r="S35" s="8"/>
      <c r="T35" s="8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2.75" customHeight="1">
      <c r="A36" s="4" t="s">
        <v>19</v>
      </c>
      <c r="B36" s="4" t="s">
        <v>20</v>
      </c>
      <c r="C36" s="5">
        <v>16</v>
      </c>
      <c r="D36" s="6" t="s">
        <v>40</v>
      </c>
      <c r="E36" s="5" t="s">
        <v>22</v>
      </c>
      <c r="F36" s="5">
        <v>2017</v>
      </c>
      <c r="G36" s="7">
        <v>42952</v>
      </c>
      <c r="H36" s="8"/>
      <c r="I36" s="9">
        <v>890</v>
      </c>
      <c r="J36" s="9">
        <v>29</v>
      </c>
      <c r="K36" s="9">
        <v>861</v>
      </c>
      <c r="L36" s="10" t="s">
        <v>23</v>
      </c>
      <c r="M36" s="11"/>
      <c r="N36" s="8"/>
      <c r="O36" s="11"/>
      <c r="P36" s="8"/>
      <c r="Q36" s="4" t="s">
        <v>24</v>
      </c>
      <c r="R36" s="8"/>
      <c r="S36" s="8"/>
      <c r="T36" s="8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2.75" customHeight="1">
      <c r="A37" s="4" t="s">
        <v>19</v>
      </c>
      <c r="B37" s="4" t="s">
        <v>20</v>
      </c>
      <c r="C37" s="5">
        <v>17</v>
      </c>
      <c r="D37" s="6" t="s">
        <v>41</v>
      </c>
      <c r="E37" s="5" t="s">
        <v>22</v>
      </c>
      <c r="F37" s="5">
        <v>2017</v>
      </c>
      <c r="G37" s="7">
        <v>42952</v>
      </c>
      <c r="H37" s="8"/>
      <c r="I37" s="9">
        <v>1000</v>
      </c>
      <c r="J37" s="9">
        <v>29</v>
      </c>
      <c r="K37" s="9">
        <v>971</v>
      </c>
      <c r="L37" s="10" t="s">
        <v>23</v>
      </c>
      <c r="M37" s="11"/>
      <c r="N37" s="8"/>
      <c r="O37" s="11"/>
      <c r="P37" s="8"/>
      <c r="Q37" s="4" t="s">
        <v>24</v>
      </c>
      <c r="R37" s="8"/>
      <c r="S37" s="8"/>
      <c r="T37" s="8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2.75" customHeight="1">
      <c r="A38" s="4" t="s">
        <v>19</v>
      </c>
      <c r="B38" s="4" t="s">
        <v>20</v>
      </c>
      <c r="C38" s="5">
        <v>18</v>
      </c>
      <c r="D38" s="6" t="s">
        <v>42</v>
      </c>
      <c r="E38" s="5" t="s">
        <v>22</v>
      </c>
      <c r="F38" s="5">
        <v>2017</v>
      </c>
      <c r="G38" s="7">
        <v>42952</v>
      </c>
      <c r="H38" s="8"/>
      <c r="I38" s="9">
        <v>970</v>
      </c>
      <c r="J38" s="9">
        <v>29</v>
      </c>
      <c r="K38" s="9">
        <v>941</v>
      </c>
      <c r="L38" s="10" t="s">
        <v>23</v>
      </c>
      <c r="M38" s="11"/>
      <c r="N38" s="8"/>
      <c r="O38" s="11"/>
      <c r="P38" s="8"/>
      <c r="Q38" s="4" t="s">
        <v>24</v>
      </c>
      <c r="R38" s="8"/>
      <c r="S38" s="8"/>
      <c r="T38" s="8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2.75" customHeight="1">
      <c r="A39" s="4" t="s">
        <v>19</v>
      </c>
      <c r="B39" s="4" t="s">
        <v>20</v>
      </c>
      <c r="C39" s="5">
        <v>19</v>
      </c>
      <c r="D39" s="6" t="s">
        <v>43</v>
      </c>
      <c r="E39" s="5" t="s">
        <v>22</v>
      </c>
      <c r="F39" s="5">
        <v>2017</v>
      </c>
      <c r="G39" s="7">
        <v>42952</v>
      </c>
      <c r="H39" s="8"/>
      <c r="I39" s="9">
        <v>1100</v>
      </c>
      <c r="J39" s="9">
        <v>29</v>
      </c>
      <c r="K39" s="9">
        <v>1071</v>
      </c>
      <c r="L39" s="10" t="s">
        <v>23</v>
      </c>
      <c r="M39" s="11"/>
      <c r="N39" s="8"/>
      <c r="O39" s="11"/>
      <c r="P39" s="8"/>
      <c r="Q39" s="4" t="s">
        <v>24</v>
      </c>
      <c r="R39" s="8"/>
      <c r="S39" s="8"/>
      <c r="T39" s="8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2.75" customHeight="1">
      <c r="A40" s="4" t="s">
        <v>19</v>
      </c>
      <c r="B40" s="4" t="s">
        <v>20</v>
      </c>
      <c r="C40" s="5">
        <v>20</v>
      </c>
      <c r="D40" s="6" t="s">
        <v>44</v>
      </c>
      <c r="E40" s="5" t="s">
        <v>22</v>
      </c>
      <c r="F40" s="5">
        <v>2017</v>
      </c>
      <c r="G40" s="7">
        <v>42952</v>
      </c>
      <c r="H40" s="8"/>
      <c r="I40" s="9">
        <v>980</v>
      </c>
      <c r="J40" s="9">
        <v>29</v>
      </c>
      <c r="K40" s="9">
        <v>951</v>
      </c>
      <c r="L40" s="10" t="s">
        <v>23</v>
      </c>
      <c r="M40" s="11"/>
      <c r="N40" s="8"/>
      <c r="O40" s="11"/>
      <c r="P40" s="8"/>
      <c r="Q40" s="4" t="s">
        <v>24</v>
      </c>
      <c r="R40" s="8"/>
      <c r="S40" s="8"/>
      <c r="T40" s="8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2.75" customHeight="1">
      <c r="A41" s="4" t="s">
        <v>19</v>
      </c>
      <c r="B41" s="4" t="s">
        <v>20</v>
      </c>
      <c r="C41" s="5">
        <v>21</v>
      </c>
      <c r="D41" s="6" t="s">
        <v>45</v>
      </c>
      <c r="E41" s="5" t="s">
        <v>22</v>
      </c>
      <c r="F41" s="5">
        <v>2017</v>
      </c>
      <c r="G41" s="7">
        <v>42952</v>
      </c>
      <c r="H41" s="8"/>
      <c r="I41" s="9">
        <v>1000</v>
      </c>
      <c r="J41" s="9">
        <v>29</v>
      </c>
      <c r="K41" s="9">
        <v>971</v>
      </c>
      <c r="L41" s="10" t="s">
        <v>23</v>
      </c>
      <c r="M41" s="11"/>
      <c r="N41" s="8"/>
      <c r="O41" s="11"/>
      <c r="P41" s="8"/>
      <c r="Q41" s="4" t="s">
        <v>24</v>
      </c>
      <c r="R41" s="8"/>
      <c r="S41" s="8"/>
      <c r="T41" s="8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2.75" customHeight="1">
      <c r="A42" s="4" t="s">
        <v>19</v>
      </c>
      <c r="B42" s="4" t="s">
        <v>20</v>
      </c>
      <c r="C42" s="5">
        <v>22</v>
      </c>
      <c r="D42" s="6" t="s">
        <v>46</v>
      </c>
      <c r="E42" s="5" t="s">
        <v>22</v>
      </c>
      <c r="F42" s="5">
        <v>2017</v>
      </c>
      <c r="G42" s="7">
        <v>42952</v>
      </c>
      <c r="H42" s="8"/>
      <c r="I42" s="9">
        <v>1010</v>
      </c>
      <c r="J42" s="9">
        <v>29</v>
      </c>
      <c r="K42" s="9">
        <v>981</v>
      </c>
      <c r="L42" s="10" t="s">
        <v>23</v>
      </c>
      <c r="M42" s="11"/>
      <c r="N42" s="8"/>
      <c r="O42" s="11"/>
      <c r="P42" s="8"/>
      <c r="Q42" s="4" t="s">
        <v>24</v>
      </c>
      <c r="R42" s="8"/>
      <c r="S42" s="8"/>
      <c r="T42" s="8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2.75" customHeight="1">
      <c r="A43" s="4" t="s">
        <v>19</v>
      </c>
      <c r="B43" s="4" t="s">
        <v>20</v>
      </c>
      <c r="C43" s="5">
        <v>23</v>
      </c>
      <c r="D43" s="6" t="s">
        <v>47</v>
      </c>
      <c r="E43" s="5" t="s">
        <v>22</v>
      </c>
      <c r="F43" s="5">
        <v>2017</v>
      </c>
      <c r="G43" s="7">
        <v>42952</v>
      </c>
      <c r="H43" s="8"/>
      <c r="I43" s="9">
        <v>920</v>
      </c>
      <c r="J43" s="9">
        <v>29</v>
      </c>
      <c r="K43" s="9">
        <v>891</v>
      </c>
      <c r="L43" s="10" t="s">
        <v>23</v>
      </c>
      <c r="M43" s="11"/>
      <c r="N43" s="8"/>
      <c r="O43" s="11"/>
      <c r="P43" s="8"/>
      <c r="Q43" s="4" t="s">
        <v>24</v>
      </c>
      <c r="R43" s="8"/>
      <c r="S43" s="8"/>
      <c r="T43" s="8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2.75" customHeight="1">
      <c r="A44" s="4" t="s">
        <v>19</v>
      </c>
      <c r="B44" s="4" t="s">
        <v>20</v>
      </c>
      <c r="C44" s="5">
        <v>24</v>
      </c>
      <c r="D44" s="6" t="s">
        <v>48</v>
      </c>
      <c r="E44" s="5" t="s">
        <v>22</v>
      </c>
      <c r="F44" s="5">
        <v>2017</v>
      </c>
      <c r="G44" s="7">
        <v>42953</v>
      </c>
      <c r="H44" s="8"/>
      <c r="I44" s="9">
        <v>1000</v>
      </c>
      <c r="J44" s="9">
        <v>29</v>
      </c>
      <c r="K44" s="9">
        <v>971</v>
      </c>
      <c r="L44" s="10" t="s">
        <v>37</v>
      </c>
      <c r="M44" s="11"/>
      <c r="N44" s="8"/>
      <c r="O44" s="11"/>
      <c r="P44" s="8"/>
      <c r="Q44" s="4" t="s">
        <v>24</v>
      </c>
      <c r="R44" s="8"/>
      <c r="S44" s="8"/>
      <c r="T44" s="8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2.75" customHeight="1">
      <c r="A45" s="4" t="s">
        <v>19</v>
      </c>
      <c r="B45" s="4" t="s">
        <v>20</v>
      </c>
      <c r="C45" s="5">
        <v>25</v>
      </c>
      <c r="D45" s="6" t="s">
        <v>49</v>
      </c>
      <c r="E45" s="5" t="s">
        <v>22</v>
      </c>
      <c r="F45" s="5">
        <v>2017</v>
      </c>
      <c r="G45" s="7">
        <v>42953</v>
      </c>
      <c r="H45" s="8"/>
      <c r="I45" s="9">
        <v>920</v>
      </c>
      <c r="J45" s="9">
        <v>29</v>
      </c>
      <c r="K45" s="9">
        <v>891</v>
      </c>
      <c r="L45" s="10" t="s">
        <v>23</v>
      </c>
      <c r="M45" s="11"/>
      <c r="N45" s="8"/>
      <c r="O45" s="11"/>
      <c r="P45" s="8"/>
      <c r="Q45" s="4" t="s">
        <v>24</v>
      </c>
      <c r="R45" s="8"/>
      <c r="S45" s="8"/>
      <c r="T45" s="8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2.75" customHeight="1">
      <c r="A46" s="4" t="s">
        <v>19</v>
      </c>
      <c r="B46" s="4" t="s">
        <v>20</v>
      </c>
      <c r="C46" s="5">
        <v>26</v>
      </c>
      <c r="D46" s="6" t="s">
        <v>50</v>
      </c>
      <c r="E46" s="5" t="s">
        <v>22</v>
      </c>
      <c r="F46" s="5">
        <v>2017</v>
      </c>
      <c r="G46" s="7">
        <v>42953</v>
      </c>
      <c r="H46" s="8"/>
      <c r="I46" s="9">
        <v>950</v>
      </c>
      <c r="J46" s="9">
        <v>29</v>
      </c>
      <c r="K46" s="9">
        <v>921</v>
      </c>
      <c r="L46" s="10" t="s">
        <v>37</v>
      </c>
      <c r="M46" s="11"/>
      <c r="N46" s="8"/>
      <c r="O46" s="11"/>
      <c r="P46" s="8"/>
      <c r="Q46" s="4" t="s">
        <v>24</v>
      </c>
      <c r="R46" s="8"/>
      <c r="S46" s="8"/>
      <c r="T46" s="8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2.75" customHeight="1">
      <c r="A47" s="4" t="s">
        <v>19</v>
      </c>
      <c r="B47" s="4" t="s">
        <v>20</v>
      </c>
      <c r="C47" s="5">
        <v>27</v>
      </c>
      <c r="D47" s="6" t="s">
        <v>51</v>
      </c>
      <c r="E47" s="5" t="s">
        <v>22</v>
      </c>
      <c r="F47" s="5">
        <v>2017</v>
      </c>
      <c r="G47" s="7">
        <v>42953</v>
      </c>
      <c r="H47" s="8"/>
      <c r="I47" s="9">
        <v>1050</v>
      </c>
      <c r="J47" s="9">
        <v>29</v>
      </c>
      <c r="K47" s="9">
        <v>1021</v>
      </c>
      <c r="L47" s="10" t="s">
        <v>37</v>
      </c>
      <c r="M47" s="11"/>
      <c r="N47" s="8"/>
      <c r="O47" s="11"/>
      <c r="P47" s="8"/>
      <c r="Q47" s="4" t="s">
        <v>24</v>
      </c>
      <c r="R47" s="8"/>
      <c r="S47" s="8"/>
      <c r="T47" s="8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2.75" customHeight="1">
      <c r="A48" s="4" t="s">
        <v>19</v>
      </c>
      <c r="B48" s="4" t="s">
        <v>20</v>
      </c>
      <c r="C48" s="5">
        <v>28</v>
      </c>
      <c r="D48" s="6" t="s">
        <v>52</v>
      </c>
      <c r="E48" s="5" t="s">
        <v>22</v>
      </c>
      <c r="F48" s="5">
        <v>2017</v>
      </c>
      <c r="G48" s="7">
        <v>42953</v>
      </c>
      <c r="H48" s="8"/>
      <c r="I48" s="9">
        <v>1040</v>
      </c>
      <c r="J48" s="9">
        <v>29</v>
      </c>
      <c r="K48" s="9">
        <v>1011</v>
      </c>
      <c r="L48" s="10" t="s">
        <v>23</v>
      </c>
      <c r="M48" s="11"/>
      <c r="N48" s="8"/>
      <c r="O48" s="11"/>
      <c r="P48" s="8"/>
      <c r="Q48" s="4" t="s">
        <v>24</v>
      </c>
      <c r="R48" s="8"/>
      <c r="S48" s="8"/>
      <c r="T48" s="8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2.75" customHeight="1">
      <c r="A49" s="4" t="s">
        <v>19</v>
      </c>
      <c r="B49" s="4" t="s">
        <v>20</v>
      </c>
      <c r="C49" s="5">
        <v>29</v>
      </c>
      <c r="D49" s="6" t="s">
        <v>53</v>
      </c>
      <c r="E49" s="5" t="s">
        <v>22</v>
      </c>
      <c r="F49" s="5">
        <v>2017</v>
      </c>
      <c r="G49" s="7">
        <v>42953</v>
      </c>
      <c r="H49" s="8"/>
      <c r="I49" s="9">
        <v>970</v>
      </c>
      <c r="J49" s="9">
        <v>29</v>
      </c>
      <c r="K49" s="9">
        <v>941</v>
      </c>
      <c r="L49" s="10" t="s">
        <v>23</v>
      </c>
      <c r="M49" s="11"/>
      <c r="N49" s="8"/>
      <c r="O49" s="11"/>
      <c r="P49" s="8"/>
      <c r="Q49" s="4" t="s">
        <v>24</v>
      </c>
      <c r="R49" s="8"/>
      <c r="S49" s="8"/>
      <c r="T49" s="8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2.75" customHeight="1">
      <c r="A50" s="4" t="s">
        <v>19</v>
      </c>
      <c r="B50" s="4" t="s">
        <v>20</v>
      </c>
      <c r="C50" s="5">
        <v>30</v>
      </c>
      <c r="D50" s="6" t="s">
        <v>54</v>
      </c>
      <c r="E50" s="5" t="s">
        <v>22</v>
      </c>
      <c r="F50" s="5">
        <v>2017</v>
      </c>
      <c r="G50" s="7">
        <v>42953</v>
      </c>
      <c r="H50" s="8"/>
      <c r="I50" s="9">
        <v>830</v>
      </c>
      <c r="J50" s="9">
        <v>24</v>
      </c>
      <c r="K50" s="9">
        <v>806</v>
      </c>
      <c r="L50" s="10" t="s">
        <v>23</v>
      </c>
      <c r="M50" s="11"/>
      <c r="N50" s="8"/>
      <c r="O50" s="11"/>
      <c r="P50" s="8"/>
      <c r="Q50" s="4" t="s">
        <v>24</v>
      </c>
      <c r="R50" s="8"/>
      <c r="S50" s="8"/>
      <c r="T50" s="8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2.75" customHeight="1">
      <c r="A51" s="4" t="s">
        <v>19</v>
      </c>
      <c r="B51" s="4" t="s">
        <v>20</v>
      </c>
      <c r="C51" s="5">
        <v>31</v>
      </c>
      <c r="D51" s="6" t="s">
        <v>55</v>
      </c>
      <c r="E51" s="5" t="s">
        <v>22</v>
      </c>
      <c r="F51" s="5">
        <v>2017</v>
      </c>
      <c r="G51" s="7">
        <v>42953</v>
      </c>
      <c r="H51" s="8"/>
      <c r="I51" s="9">
        <v>1090</v>
      </c>
      <c r="J51" s="9">
        <v>29</v>
      </c>
      <c r="K51" s="9">
        <v>1061</v>
      </c>
      <c r="L51" s="10" t="s">
        <v>23</v>
      </c>
      <c r="M51" s="11"/>
      <c r="N51" s="8"/>
      <c r="O51" s="11"/>
      <c r="P51" s="8"/>
      <c r="Q51" s="4" t="s">
        <v>24</v>
      </c>
      <c r="R51" s="8"/>
      <c r="S51" s="8"/>
      <c r="T51" s="8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2.75" customHeight="1">
      <c r="A52" s="4" t="s">
        <v>19</v>
      </c>
      <c r="B52" s="4" t="s">
        <v>20</v>
      </c>
      <c r="C52" s="5">
        <v>32</v>
      </c>
      <c r="D52" s="6" t="s">
        <v>56</v>
      </c>
      <c r="E52" s="5" t="s">
        <v>22</v>
      </c>
      <c r="F52" s="5">
        <v>2017</v>
      </c>
      <c r="G52" s="7">
        <v>42953</v>
      </c>
      <c r="H52" s="8"/>
      <c r="I52" s="9">
        <v>980</v>
      </c>
      <c r="J52" s="9">
        <v>29</v>
      </c>
      <c r="K52" s="9">
        <v>951</v>
      </c>
      <c r="L52" s="10" t="s">
        <v>23</v>
      </c>
      <c r="M52" s="11"/>
      <c r="N52" s="8"/>
      <c r="O52" s="11"/>
      <c r="P52" s="8"/>
      <c r="Q52" s="4" t="s">
        <v>24</v>
      </c>
      <c r="R52" s="8"/>
      <c r="S52" s="8"/>
      <c r="T52" s="8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2.75" customHeight="1">
      <c r="A53" s="4" t="s">
        <v>19</v>
      </c>
      <c r="B53" s="4" t="s">
        <v>20</v>
      </c>
      <c r="C53" s="5">
        <v>33</v>
      </c>
      <c r="D53" s="6" t="s">
        <v>57</v>
      </c>
      <c r="E53" s="5" t="s">
        <v>22</v>
      </c>
      <c r="F53" s="5">
        <v>2017</v>
      </c>
      <c r="G53" s="7">
        <v>42953</v>
      </c>
      <c r="H53" s="8"/>
      <c r="I53" s="9">
        <v>930</v>
      </c>
      <c r="J53" s="9">
        <v>24</v>
      </c>
      <c r="K53" s="9">
        <v>906</v>
      </c>
      <c r="L53" s="10" t="s">
        <v>23</v>
      </c>
      <c r="M53" s="11"/>
      <c r="N53" s="8"/>
      <c r="O53" s="11"/>
      <c r="P53" s="8"/>
      <c r="Q53" s="4" t="s">
        <v>24</v>
      </c>
      <c r="R53" s="8"/>
      <c r="S53" s="8"/>
      <c r="T53" s="8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2.75" customHeight="1">
      <c r="A54" s="4" t="s">
        <v>19</v>
      </c>
      <c r="B54" s="4" t="s">
        <v>20</v>
      </c>
      <c r="C54" s="5">
        <v>34</v>
      </c>
      <c r="D54" s="6" t="s">
        <v>58</v>
      </c>
      <c r="E54" s="5" t="s">
        <v>22</v>
      </c>
      <c r="F54" s="5">
        <v>2017</v>
      </c>
      <c r="G54" s="7">
        <v>42953</v>
      </c>
      <c r="H54" s="8"/>
      <c r="I54" s="9">
        <v>1020</v>
      </c>
      <c r="J54" s="9">
        <v>29</v>
      </c>
      <c r="K54" s="9">
        <v>991</v>
      </c>
      <c r="L54" s="10" t="s">
        <v>23</v>
      </c>
      <c r="M54" s="11"/>
      <c r="N54" s="8"/>
      <c r="O54" s="11"/>
      <c r="P54" s="8"/>
      <c r="Q54" s="4" t="s">
        <v>24</v>
      </c>
      <c r="R54" s="8"/>
      <c r="S54" s="8"/>
      <c r="T54" s="8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2.75" customHeight="1">
      <c r="A55" s="4" t="s">
        <v>19</v>
      </c>
      <c r="B55" s="4" t="s">
        <v>20</v>
      </c>
      <c r="C55" s="5">
        <v>35</v>
      </c>
      <c r="D55" s="6" t="s">
        <v>59</v>
      </c>
      <c r="E55" s="5" t="s">
        <v>22</v>
      </c>
      <c r="F55" s="5">
        <v>2017</v>
      </c>
      <c r="G55" s="7">
        <v>42953</v>
      </c>
      <c r="H55" s="8"/>
      <c r="I55" s="9">
        <v>900</v>
      </c>
      <c r="J55" s="9">
        <v>29</v>
      </c>
      <c r="K55" s="9">
        <v>871</v>
      </c>
      <c r="L55" s="10" t="s">
        <v>23</v>
      </c>
      <c r="M55" s="11"/>
      <c r="N55" s="8"/>
      <c r="O55" s="11"/>
      <c r="P55" s="8"/>
      <c r="Q55" s="4" t="s">
        <v>24</v>
      </c>
      <c r="R55" s="8"/>
      <c r="S55" s="8"/>
      <c r="T55" s="8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2.75" customHeight="1">
      <c r="A56" s="4" t="s">
        <v>19</v>
      </c>
      <c r="B56" s="4" t="s">
        <v>20</v>
      </c>
      <c r="C56" s="5">
        <v>36</v>
      </c>
      <c r="D56" s="6" t="s">
        <v>60</v>
      </c>
      <c r="E56" s="5" t="s">
        <v>22</v>
      </c>
      <c r="F56" s="5">
        <v>2017</v>
      </c>
      <c r="G56" s="7">
        <v>42953</v>
      </c>
      <c r="H56" s="8"/>
      <c r="I56" s="9">
        <v>900</v>
      </c>
      <c r="J56" s="9">
        <v>24</v>
      </c>
      <c r="K56" s="9">
        <v>876</v>
      </c>
      <c r="L56" s="10" t="s">
        <v>23</v>
      </c>
      <c r="M56" s="11"/>
      <c r="N56" s="8"/>
      <c r="O56" s="11"/>
      <c r="P56" s="8"/>
      <c r="Q56" s="4" t="s">
        <v>24</v>
      </c>
      <c r="R56" s="8"/>
      <c r="S56" s="8"/>
      <c r="T56" s="8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2.75" customHeight="1">
      <c r="A57" s="4" t="s">
        <v>19</v>
      </c>
      <c r="B57" s="4" t="s">
        <v>20</v>
      </c>
      <c r="C57" s="5">
        <v>37</v>
      </c>
      <c r="D57" s="6" t="s">
        <v>61</v>
      </c>
      <c r="E57" s="5" t="s">
        <v>22</v>
      </c>
      <c r="F57" s="5">
        <v>2017</v>
      </c>
      <c r="G57" s="7">
        <v>42953</v>
      </c>
      <c r="H57" s="8"/>
      <c r="I57" s="9">
        <v>990</v>
      </c>
      <c r="J57" s="9">
        <v>29</v>
      </c>
      <c r="K57" s="9">
        <v>961</v>
      </c>
      <c r="L57" s="10" t="s">
        <v>23</v>
      </c>
      <c r="M57" s="11"/>
      <c r="N57" s="8"/>
      <c r="O57" s="11"/>
      <c r="P57" s="8"/>
      <c r="Q57" s="4" t="s">
        <v>24</v>
      </c>
      <c r="R57" s="8"/>
      <c r="S57" s="8"/>
      <c r="T57" s="8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2.75" customHeight="1">
      <c r="A58" s="4" t="s">
        <v>19</v>
      </c>
      <c r="B58" s="4" t="s">
        <v>20</v>
      </c>
      <c r="C58" s="5">
        <v>38</v>
      </c>
      <c r="D58" s="6" t="s">
        <v>62</v>
      </c>
      <c r="E58" s="5" t="s">
        <v>22</v>
      </c>
      <c r="F58" s="5">
        <v>2017</v>
      </c>
      <c r="G58" s="7">
        <v>42953</v>
      </c>
      <c r="H58" s="8"/>
      <c r="I58" s="9">
        <v>980</v>
      </c>
      <c r="J58" s="9">
        <v>29</v>
      </c>
      <c r="K58" s="9">
        <v>951</v>
      </c>
      <c r="L58" s="10" t="s">
        <v>37</v>
      </c>
      <c r="M58" s="11"/>
      <c r="N58" s="8"/>
      <c r="O58" s="11"/>
      <c r="P58" s="8"/>
      <c r="Q58" s="4" t="s">
        <v>24</v>
      </c>
      <c r="R58" s="8"/>
      <c r="S58" s="8"/>
      <c r="T58" s="8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2.75" customHeight="1">
      <c r="A59" s="4" t="s">
        <v>19</v>
      </c>
      <c r="B59" s="4" t="s">
        <v>20</v>
      </c>
      <c r="C59" s="5">
        <v>39</v>
      </c>
      <c r="D59" s="6" t="s">
        <v>63</v>
      </c>
      <c r="E59" s="5" t="s">
        <v>22</v>
      </c>
      <c r="F59" s="5">
        <v>2017</v>
      </c>
      <c r="G59" s="7">
        <v>42953</v>
      </c>
      <c r="H59" s="8"/>
      <c r="I59" s="9">
        <v>910</v>
      </c>
      <c r="J59" s="9">
        <v>24</v>
      </c>
      <c r="K59" s="9">
        <v>886</v>
      </c>
      <c r="L59" s="10" t="s">
        <v>23</v>
      </c>
      <c r="M59" s="11"/>
      <c r="N59" s="8"/>
      <c r="O59" s="11"/>
      <c r="P59" s="8"/>
      <c r="Q59" s="4" t="s">
        <v>24</v>
      </c>
      <c r="R59" s="8"/>
      <c r="S59" s="8"/>
      <c r="T59" s="8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2.75" customHeight="1">
      <c r="A60" s="4" t="s">
        <v>19</v>
      </c>
      <c r="B60" s="4" t="s">
        <v>20</v>
      </c>
      <c r="C60" s="5">
        <v>40</v>
      </c>
      <c r="D60" s="6" t="s">
        <v>64</v>
      </c>
      <c r="E60" s="5" t="s">
        <v>22</v>
      </c>
      <c r="F60" s="5">
        <v>2017</v>
      </c>
      <c r="G60" s="7">
        <v>42953</v>
      </c>
      <c r="H60" s="8"/>
      <c r="I60" s="9">
        <v>910</v>
      </c>
      <c r="J60" s="9">
        <v>29</v>
      </c>
      <c r="K60" s="9">
        <v>881</v>
      </c>
      <c r="L60" s="10" t="s">
        <v>23</v>
      </c>
      <c r="M60" s="11"/>
      <c r="N60" s="8"/>
      <c r="O60" s="11"/>
      <c r="P60" s="8"/>
      <c r="Q60" s="4" t="s">
        <v>24</v>
      </c>
      <c r="R60" s="8"/>
      <c r="S60" s="8"/>
      <c r="T60" s="8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2.75" customHeight="1">
      <c r="A61" s="4" t="s">
        <v>19</v>
      </c>
      <c r="B61" s="4" t="s">
        <v>20</v>
      </c>
      <c r="C61" s="5">
        <v>41</v>
      </c>
      <c r="D61" s="6" t="s">
        <v>65</v>
      </c>
      <c r="E61" s="5" t="s">
        <v>22</v>
      </c>
      <c r="F61" s="5">
        <v>2017</v>
      </c>
      <c r="G61" s="7">
        <v>42953</v>
      </c>
      <c r="H61" s="8"/>
      <c r="I61" s="9">
        <v>990</v>
      </c>
      <c r="J61" s="9">
        <v>29</v>
      </c>
      <c r="K61" s="9">
        <v>961</v>
      </c>
      <c r="L61" s="10" t="s">
        <v>23</v>
      </c>
      <c r="M61" s="11"/>
      <c r="N61" s="8"/>
      <c r="O61" s="11"/>
      <c r="P61" s="8"/>
      <c r="Q61" s="4" t="s">
        <v>24</v>
      </c>
      <c r="R61" s="8"/>
      <c r="S61" s="8"/>
      <c r="T61" s="8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2.75" customHeight="1">
      <c r="A62" s="4" t="s">
        <v>19</v>
      </c>
      <c r="B62" s="4" t="s">
        <v>20</v>
      </c>
      <c r="C62" s="5">
        <v>42</v>
      </c>
      <c r="D62" s="6" t="s">
        <v>66</v>
      </c>
      <c r="E62" s="5" t="s">
        <v>22</v>
      </c>
      <c r="F62" s="5">
        <v>2017</v>
      </c>
      <c r="G62" s="7">
        <v>42953</v>
      </c>
      <c r="H62" s="8"/>
      <c r="I62" s="9">
        <v>960</v>
      </c>
      <c r="J62" s="9">
        <v>29</v>
      </c>
      <c r="K62" s="9">
        <v>931</v>
      </c>
      <c r="L62" s="10" t="s">
        <v>37</v>
      </c>
      <c r="M62" s="11"/>
      <c r="N62" s="8"/>
      <c r="O62" s="11"/>
      <c r="P62" s="8"/>
      <c r="Q62" s="4" t="s">
        <v>24</v>
      </c>
      <c r="R62" s="8"/>
      <c r="S62" s="8"/>
      <c r="T62" s="8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2.75" customHeight="1">
      <c r="A63" s="4" t="s">
        <v>19</v>
      </c>
      <c r="B63" s="4" t="s">
        <v>20</v>
      </c>
      <c r="C63" s="5">
        <v>43</v>
      </c>
      <c r="D63" s="6" t="s">
        <v>67</v>
      </c>
      <c r="E63" s="5" t="s">
        <v>22</v>
      </c>
      <c r="F63" s="5">
        <v>2017</v>
      </c>
      <c r="G63" s="7">
        <v>42953</v>
      </c>
      <c r="H63" s="8"/>
      <c r="I63" s="9">
        <v>810</v>
      </c>
      <c r="J63" s="9">
        <v>29</v>
      </c>
      <c r="K63" s="9">
        <v>781</v>
      </c>
      <c r="L63" s="10" t="s">
        <v>23</v>
      </c>
      <c r="M63" s="11"/>
      <c r="N63" s="8"/>
      <c r="O63" s="11"/>
      <c r="P63" s="8"/>
      <c r="Q63" s="4" t="s">
        <v>24</v>
      </c>
      <c r="R63" s="8"/>
      <c r="S63" s="8"/>
      <c r="T63" s="8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2.75" customHeight="1">
      <c r="A64" s="4" t="s">
        <v>19</v>
      </c>
      <c r="B64" s="4" t="s">
        <v>20</v>
      </c>
      <c r="C64" s="5">
        <v>44</v>
      </c>
      <c r="D64" s="6" t="s">
        <v>68</v>
      </c>
      <c r="E64" s="5" t="s">
        <v>22</v>
      </c>
      <c r="F64" s="5">
        <v>2017</v>
      </c>
      <c r="G64" s="7">
        <v>42953</v>
      </c>
      <c r="H64" s="8"/>
      <c r="I64" s="9">
        <v>910</v>
      </c>
      <c r="J64" s="9">
        <v>29</v>
      </c>
      <c r="K64" s="9">
        <v>881</v>
      </c>
      <c r="L64" s="10" t="s">
        <v>23</v>
      </c>
      <c r="M64" s="11"/>
      <c r="N64" s="8"/>
      <c r="O64" s="11"/>
      <c r="P64" s="8"/>
      <c r="Q64" s="4" t="s">
        <v>24</v>
      </c>
      <c r="R64" s="8"/>
      <c r="S64" s="8"/>
      <c r="T64" s="8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2.75" customHeight="1">
      <c r="A65" s="4" t="s">
        <v>19</v>
      </c>
      <c r="B65" s="4" t="s">
        <v>20</v>
      </c>
      <c r="C65" s="5">
        <v>45</v>
      </c>
      <c r="D65" s="6" t="s">
        <v>69</v>
      </c>
      <c r="E65" s="5" t="s">
        <v>22</v>
      </c>
      <c r="F65" s="5">
        <v>2017</v>
      </c>
      <c r="G65" s="7">
        <v>42953</v>
      </c>
      <c r="H65" s="8"/>
      <c r="I65" s="9">
        <v>830</v>
      </c>
      <c r="J65" s="9">
        <v>29</v>
      </c>
      <c r="K65" s="9">
        <v>801</v>
      </c>
      <c r="L65" s="10" t="s">
        <v>23</v>
      </c>
      <c r="M65" s="11"/>
      <c r="N65" s="8"/>
      <c r="O65" s="11"/>
      <c r="P65" s="8"/>
      <c r="Q65" s="4" t="s">
        <v>24</v>
      </c>
      <c r="R65" s="8"/>
      <c r="S65" s="8"/>
      <c r="T65" s="8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2.75" customHeight="1">
      <c r="A66" s="4" t="s">
        <v>19</v>
      </c>
      <c r="B66" s="4" t="s">
        <v>20</v>
      </c>
      <c r="C66" s="5">
        <v>46</v>
      </c>
      <c r="D66" s="6" t="s">
        <v>70</v>
      </c>
      <c r="E66" s="5" t="s">
        <v>22</v>
      </c>
      <c r="F66" s="5">
        <v>2017</v>
      </c>
      <c r="G66" s="7">
        <v>42953</v>
      </c>
      <c r="H66" s="8"/>
      <c r="I66" s="9">
        <v>1000</v>
      </c>
      <c r="J66" s="9">
        <v>24</v>
      </c>
      <c r="K66" s="9">
        <v>976</v>
      </c>
      <c r="L66" s="10" t="s">
        <v>23</v>
      </c>
      <c r="M66" s="11"/>
      <c r="N66" s="8"/>
      <c r="O66" s="11"/>
      <c r="P66" s="8"/>
      <c r="Q66" s="4" t="s">
        <v>24</v>
      </c>
      <c r="R66" s="8"/>
      <c r="S66" s="8"/>
      <c r="T66" s="8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2.75" customHeight="1">
      <c r="A67" s="4" t="s">
        <v>19</v>
      </c>
      <c r="B67" s="4" t="s">
        <v>20</v>
      </c>
      <c r="C67" s="5">
        <v>47</v>
      </c>
      <c r="D67" s="6" t="s">
        <v>71</v>
      </c>
      <c r="E67" s="5" t="s">
        <v>22</v>
      </c>
      <c r="F67" s="5">
        <v>2017</v>
      </c>
      <c r="G67" s="7">
        <v>42953</v>
      </c>
      <c r="H67" s="8"/>
      <c r="I67" s="9">
        <v>1030</v>
      </c>
      <c r="J67" s="9">
        <v>29</v>
      </c>
      <c r="K67" s="9">
        <v>1001</v>
      </c>
      <c r="L67" s="10" t="s">
        <v>23</v>
      </c>
      <c r="M67" s="11"/>
      <c r="N67" s="8"/>
      <c r="O67" s="11"/>
      <c r="P67" s="8"/>
      <c r="Q67" s="4" t="s">
        <v>24</v>
      </c>
      <c r="R67" s="8"/>
      <c r="S67" s="8"/>
      <c r="T67" s="8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2.75" customHeight="1">
      <c r="A68" s="4" t="s">
        <v>19</v>
      </c>
      <c r="B68" s="4" t="s">
        <v>20</v>
      </c>
      <c r="C68" s="5">
        <v>48</v>
      </c>
      <c r="D68" s="6" t="s">
        <v>72</v>
      </c>
      <c r="E68" s="5" t="s">
        <v>22</v>
      </c>
      <c r="F68" s="5">
        <v>2017</v>
      </c>
      <c r="G68" s="7">
        <v>42953</v>
      </c>
      <c r="H68" s="8"/>
      <c r="I68" s="9">
        <v>970</v>
      </c>
      <c r="J68" s="9">
        <v>29</v>
      </c>
      <c r="K68" s="9">
        <v>941</v>
      </c>
      <c r="L68" s="10" t="s">
        <v>23</v>
      </c>
      <c r="M68" s="11"/>
      <c r="N68" s="8"/>
      <c r="O68" s="11"/>
      <c r="P68" s="8"/>
      <c r="Q68" s="4" t="s">
        <v>24</v>
      </c>
      <c r="R68" s="8"/>
      <c r="S68" s="8"/>
      <c r="T68" s="8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2.75" customHeight="1">
      <c r="A69" s="4" t="s">
        <v>19</v>
      </c>
      <c r="B69" s="4" t="s">
        <v>20</v>
      </c>
      <c r="C69" s="5">
        <v>49</v>
      </c>
      <c r="D69" s="6" t="s">
        <v>73</v>
      </c>
      <c r="E69" s="5" t="s">
        <v>22</v>
      </c>
      <c r="F69" s="5">
        <v>2017</v>
      </c>
      <c r="G69" s="7">
        <v>42953</v>
      </c>
      <c r="H69" s="8"/>
      <c r="I69" s="9">
        <v>1000</v>
      </c>
      <c r="J69" s="9">
        <v>24</v>
      </c>
      <c r="K69" s="9">
        <v>976</v>
      </c>
      <c r="L69" s="10" t="s">
        <v>23</v>
      </c>
      <c r="M69" s="11"/>
      <c r="N69" s="8"/>
      <c r="O69" s="11"/>
      <c r="P69" s="8"/>
      <c r="Q69" s="4" t="s">
        <v>24</v>
      </c>
      <c r="R69" s="8"/>
      <c r="S69" s="8"/>
      <c r="T69" s="8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2.75" customHeight="1">
      <c r="A70" s="4" t="s">
        <v>19</v>
      </c>
      <c r="B70" s="4" t="s">
        <v>20</v>
      </c>
      <c r="C70" s="5">
        <v>50</v>
      </c>
      <c r="D70" s="6" t="s">
        <v>74</v>
      </c>
      <c r="E70" s="5" t="s">
        <v>22</v>
      </c>
      <c r="F70" s="5">
        <v>2017</v>
      </c>
      <c r="G70" s="7">
        <v>42953</v>
      </c>
      <c r="H70" s="8"/>
      <c r="I70" s="9">
        <v>930</v>
      </c>
      <c r="J70" s="9">
        <v>24</v>
      </c>
      <c r="K70" s="9">
        <v>906</v>
      </c>
      <c r="L70" s="10" t="s">
        <v>23</v>
      </c>
      <c r="M70" s="11"/>
      <c r="N70" s="8"/>
      <c r="O70" s="11"/>
      <c r="P70" s="8"/>
      <c r="Q70" s="4" t="s">
        <v>24</v>
      </c>
      <c r="R70" s="8"/>
      <c r="S70" s="8"/>
      <c r="T70" s="8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2.75" customHeight="1">
      <c r="A71" s="4" t="s">
        <v>19</v>
      </c>
      <c r="B71" s="4" t="s">
        <v>20</v>
      </c>
      <c r="C71" s="5">
        <v>51</v>
      </c>
      <c r="D71" s="6" t="s">
        <v>75</v>
      </c>
      <c r="E71" s="5" t="s">
        <v>22</v>
      </c>
      <c r="F71" s="5">
        <v>2017</v>
      </c>
      <c r="G71" s="7">
        <v>42953</v>
      </c>
      <c r="H71" s="8"/>
      <c r="I71" s="9">
        <v>980</v>
      </c>
      <c r="J71" s="9">
        <v>29</v>
      </c>
      <c r="K71" s="9">
        <v>951</v>
      </c>
      <c r="L71" s="10" t="s">
        <v>23</v>
      </c>
      <c r="M71" s="11"/>
      <c r="N71" s="8"/>
      <c r="O71" s="11"/>
      <c r="P71" s="8"/>
      <c r="Q71" s="4" t="s">
        <v>24</v>
      </c>
      <c r="R71" s="8"/>
      <c r="S71" s="8"/>
      <c r="T71" s="8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2.75" customHeight="1">
      <c r="A72" s="4" t="s">
        <v>19</v>
      </c>
      <c r="B72" s="4" t="s">
        <v>20</v>
      </c>
      <c r="C72" s="5">
        <v>52</v>
      </c>
      <c r="D72" s="6" t="s">
        <v>76</v>
      </c>
      <c r="E72" s="5" t="s">
        <v>22</v>
      </c>
      <c r="F72" s="5">
        <v>2017</v>
      </c>
      <c r="G72" s="7">
        <v>42953</v>
      </c>
      <c r="H72" s="8"/>
      <c r="I72" s="9">
        <v>900</v>
      </c>
      <c r="J72" s="9">
        <v>24</v>
      </c>
      <c r="K72" s="9">
        <v>876</v>
      </c>
      <c r="L72" s="10" t="s">
        <v>37</v>
      </c>
      <c r="M72" s="11"/>
      <c r="N72" s="8"/>
      <c r="O72" s="11"/>
      <c r="P72" s="8"/>
      <c r="Q72" s="4" t="s">
        <v>24</v>
      </c>
      <c r="R72" s="8"/>
      <c r="S72" s="8"/>
      <c r="T72" s="8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2.75" customHeight="1">
      <c r="A73" s="4" t="s">
        <v>19</v>
      </c>
      <c r="B73" s="4" t="s">
        <v>20</v>
      </c>
      <c r="C73" s="5">
        <v>53</v>
      </c>
      <c r="D73" s="6" t="s">
        <v>77</v>
      </c>
      <c r="E73" s="5" t="s">
        <v>22</v>
      </c>
      <c r="F73" s="5">
        <v>2017</v>
      </c>
      <c r="G73" s="7">
        <v>42953</v>
      </c>
      <c r="H73" s="8"/>
      <c r="I73" s="9">
        <v>920</v>
      </c>
      <c r="J73" s="9">
        <v>29</v>
      </c>
      <c r="K73" s="9">
        <v>891</v>
      </c>
      <c r="L73" s="10" t="s">
        <v>23</v>
      </c>
      <c r="M73" s="11"/>
      <c r="N73" s="8"/>
      <c r="O73" s="11"/>
      <c r="P73" s="8"/>
      <c r="Q73" s="4" t="s">
        <v>24</v>
      </c>
      <c r="R73" s="8"/>
      <c r="S73" s="8"/>
      <c r="T73" s="8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2.75" customHeight="1">
      <c r="A74" s="4" t="s">
        <v>19</v>
      </c>
      <c r="B74" s="4" t="s">
        <v>20</v>
      </c>
      <c r="C74" s="5">
        <v>54</v>
      </c>
      <c r="D74" s="6" t="s">
        <v>78</v>
      </c>
      <c r="E74" s="5" t="s">
        <v>22</v>
      </c>
      <c r="F74" s="5">
        <v>2017</v>
      </c>
      <c r="G74" s="7">
        <v>42953</v>
      </c>
      <c r="H74" s="8"/>
      <c r="I74" s="9">
        <v>940</v>
      </c>
      <c r="J74" s="9">
        <v>29</v>
      </c>
      <c r="K74" s="9">
        <v>911</v>
      </c>
      <c r="L74" s="10" t="s">
        <v>23</v>
      </c>
      <c r="M74" s="11"/>
      <c r="N74" s="8"/>
      <c r="O74" s="11"/>
      <c r="P74" s="8"/>
      <c r="Q74" s="4" t="s">
        <v>24</v>
      </c>
      <c r="R74" s="8"/>
      <c r="S74" s="8"/>
      <c r="T74" s="8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2.75" customHeight="1">
      <c r="A75" s="4" t="s">
        <v>19</v>
      </c>
      <c r="B75" s="4" t="s">
        <v>20</v>
      </c>
      <c r="C75" s="5">
        <v>55</v>
      </c>
      <c r="D75" s="6" t="s">
        <v>79</v>
      </c>
      <c r="E75" s="5" t="s">
        <v>22</v>
      </c>
      <c r="F75" s="5">
        <v>2017</v>
      </c>
      <c r="G75" s="7">
        <v>42953</v>
      </c>
      <c r="H75" s="8"/>
      <c r="I75" s="9">
        <v>910</v>
      </c>
      <c r="J75" s="9">
        <v>29</v>
      </c>
      <c r="K75" s="9">
        <v>881</v>
      </c>
      <c r="L75" s="10" t="s">
        <v>23</v>
      </c>
      <c r="M75" s="11"/>
      <c r="N75" s="8"/>
      <c r="O75" s="11"/>
      <c r="P75" s="8"/>
      <c r="Q75" s="4" t="s">
        <v>24</v>
      </c>
      <c r="R75" s="8"/>
      <c r="S75" s="8"/>
      <c r="T75" s="8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2.75" customHeight="1">
      <c r="A76" s="4" t="s">
        <v>19</v>
      </c>
      <c r="B76" s="4" t="s">
        <v>20</v>
      </c>
      <c r="C76" s="5">
        <v>56</v>
      </c>
      <c r="D76" s="6" t="s">
        <v>80</v>
      </c>
      <c r="E76" s="5" t="s">
        <v>22</v>
      </c>
      <c r="F76" s="5">
        <v>2017</v>
      </c>
      <c r="G76" s="7">
        <v>42953</v>
      </c>
      <c r="H76" s="8"/>
      <c r="I76" s="9">
        <v>905</v>
      </c>
      <c r="J76" s="9">
        <v>29</v>
      </c>
      <c r="K76" s="9">
        <v>876</v>
      </c>
      <c r="L76" s="10" t="s">
        <v>23</v>
      </c>
      <c r="M76" s="11"/>
      <c r="N76" s="8"/>
      <c r="O76" s="11"/>
      <c r="P76" s="8"/>
      <c r="Q76" s="4" t="s">
        <v>24</v>
      </c>
      <c r="R76" s="8"/>
      <c r="S76" s="8"/>
      <c r="T76" s="8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2.75" customHeight="1">
      <c r="A77" s="4" t="s">
        <v>19</v>
      </c>
      <c r="B77" s="4" t="s">
        <v>20</v>
      </c>
      <c r="C77" s="5">
        <v>57</v>
      </c>
      <c r="D77" s="6" t="s">
        <v>81</v>
      </c>
      <c r="E77" s="5" t="s">
        <v>22</v>
      </c>
      <c r="F77" s="5">
        <v>2017</v>
      </c>
      <c r="G77" s="7">
        <v>42953</v>
      </c>
      <c r="H77" s="8"/>
      <c r="I77" s="9">
        <v>940</v>
      </c>
      <c r="J77" s="9">
        <v>29</v>
      </c>
      <c r="K77" s="9">
        <v>911</v>
      </c>
      <c r="L77" s="10" t="s">
        <v>23</v>
      </c>
      <c r="M77" s="11"/>
      <c r="N77" s="8"/>
      <c r="O77" s="11"/>
      <c r="P77" s="8"/>
      <c r="Q77" s="4" t="s">
        <v>24</v>
      </c>
      <c r="R77" s="8"/>
      <c r="S77" s="8"/>
      <c r="T77" s="8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2.75" customHeight="1">
      <c r="A78" s="4" t="s">
        <v>19</v>
      </c>
      <c r="B78" s="4" t="s">
        <v>20</v>
      </c>
      <c r="C78" s="5">
        <v>58</v>
      </c>
      <c r="D78" s="6" t="s">
        <v>82</v>
      </c>
      <c r="E78" s="5" t="s">
        <v>22</v>
      </c>
      <c r="F78" s="5">
        <v>2017</v>
      </c>
      <c r="G78" s="7">
        <v>42953</v>
      </c>
      <c r="H78" s="8"/>
      <c r="I78" s="9">
        <v>1000</v>
      </c>
      <c r="J78" s="9">
        <v>29</v>
      </c>
      <c r="K78" s="9">
        <v>971</v>
      </c>
      <c r="L78" s="10" t="s">
        <v>23</v>
      </c>
      <c r="M78" s="11"/>
      <c r="N78" s="8"/>
      <c r="O78" s="11"/>
      <c r="P78" s="8"/>
      <c r="Q78" s="4" t="s">
        <v>24</v>
      </c>
      <c r="R78" s="8"/>
      <c r="S78" s="8"/>
      <c r="T78" s="8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2.75" customHeight="1">
      <c r="A79" s="4" t="s">
        <v>19</v>
      </c>
      <c r="B79" s="4" t="s">
        <v>20</v>
      </c>
      <c r="C79" s="5">
        <v>59</v>
      </c>
      <c r="D79" s="6" t="s">
        <v>83</v>
      </c>
      <c r="E79" s="5" t="s">
        <v>22</v>
      </c>
      <c r="F79" s="5">
        <v>2017</v>
      </c>
      <c r="G79" s="7">
        <v>42953</v>
      </c>
      <c r="H79" s="8"/>
      <c r="I79" s="9">
        <v>1050</v>
      </c>
      <c r="J79" s="9">
        <v>29</v>
      </c>
      <c r="K79" s="9">
        <v>1021</v>
      </c>
      <c r="L79" s="10" t="s">
        <v>37</v>
      </c>
      <c r="M79" s="11"/>
      <c r="N79" s="8"/>
      <c r="O79" s="11"/>
      <c r="P79" s="8"/>
      <c r="Q79" s="4" t="s">
        <v>24</v>
      </c>
      <c r="R79" s="8"/>
      <c r="S79" s="8"/>
      <c r="T79" s="8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2.75" customHeight="1">
      <c r="A80" s="4" t="s">
        <v>19</v>
      </c>
      <c r="B80" s="4" t="s">
        <v>20</v>
      </c>
      <c r="C80" s="5">
        <v>60</v>
      </c>
      <c r="D80" s="6" t="s">
        <v>84</v>
      </c>
      <c r="E80" s="5" t="s">
        <v>22</v>
      </c>
      <c r="F80" s="5">
        <v>2017</v>
      </c>
      <c r="G80" s="7">
        <v>42953</v>
      </c>
      <c r="H80" s="8"/>
      <c r="I80" s="9">
        <v>1000</v>
      </c>
      <c r="J80" s="9">
        <v>29</v>
      </c>
      <c r="K80" s="9">
        <v>971</v>
      </c>
      <c r="L80" s="10" t="s">
        <v>23</v>
      </c>
      <c r="M80" s="11"/>
      <c r="N80" s="8"/>
      <c r="O80" s="11"/>
      <c r="P80" s="8"/>
      <c r="Q80" s="4" t="s">
        <v>24</v>
      </c>
      <c r="R80" s="8"/>
      <c r="S80" s="8"/>
      <c r="T80" s="8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2.75" customHeight="1">
      <c r="A81" s="4" t="s">
        <v>19</v>
      </c>
      <c r="B81" s="4" t="s">
        <v>20</v>
      </c>
      <c r="C81" s="5">
        <v>61</v>
      </c>
      <c r="D81" s="6" t="s">
        <v>85</v>
      </c>
      <c r="E81" s="5" t="s">
        <v>22</v>
      </c>
      <c r="F81" s="5">
        <v>2017</v>
      </c>
      <c r="G81" s="7">
        <v>42953</v>
      </c>
      <c r="H81" s="8"/>
      <c r="I81" s="9">
        <v>1000</v>
      </c>
      <c r="J81" s="9">
        <v>29</v>
      </c>
      <c r="K81" s="9">
        <v>971</v>
      </c>
      <c r="L81" s="10" t="s">
        <v>37</v>
      </c>
      <c r="M81" s="11"/>
      <c r="N81" s="8"/>
      <c r="O81" s="11"/>
      <c r="P81" s="8"/>
      <c r="Q81" s="4" t="s">
        <v>24</v>
      </c>
      <c r="R81" s="8"/>
      <c r="S81" s="8"/>
      <c r="T81" s="8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2.75" customHeight="1">
      <c r="A82" s="4" t="s">
        <v>19</v>
      </c>
      <c r="B82" s="4" t="s">
        <v>20</v>
      </c>
      <c r="C82" s="5">
        <v>62</v>
      </c>
      <c r="D82" s="6" t="s">
        <v>86</v>
      </c>
      <c r="E82" s="5" t="s">
        <v>22</v>
      </c>
      <c r="F82" s="5">
        <v>2017</v>
      </c>
      <c r="G82" s="7">
        <v>42953</v>
      </c>
      <c r="H82" s="8"/>
      <c r="I82" s="9">
        <v>930</v>
      </c>
      <c r="J82" s="9">
        <v>29</v>
      </c>
      <c r="K82" s="9">
        <v>901</v>
      </c>
      <c r="L82" s="10" t="s">
        <v>23</v>
      </c>
      <c r="M82" s="11"/>
      <c r="N82" s="8"/>
      <c r="O82" s="11"/>
      <c r="P82" s="8"/>
      <c r="Q82" s="4" t="s">
        <v>24</v>
      </c>
      <c r="R82" s="8"/>
      <c r="S82" s="8"/>
      <c r="T82" s="8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2.75" customHeight="1">
      <c r="A83" s="4" t="s">
        <v>19</v>
      </c>
      <c r="B83" s="4" t="s">
        <v>20</v>
      </c>
      <c r="C83" s="5">
        <v>63</v>
      </c>
      <c r="D83" s="6" t="s">
        <v>87</v>
      </c>
      <c r="E83" s="5" t="s">
        <v>22</v>
      </c>
      <c r="F83" s="5">
        <v>2017</v>
      </c>
      <c r="G83" s="7">
        <v>42953</v>
      </c>
      <c r="H83" s="8"/>
      <c r="I83" s="9">
        <v>990</v>
      </c>
      <c r="J83" s="9">
        <v>29</v>
      </c>
      <c r="K83" s="9">
        <v>961</v>
      </c>
      <c r="L83" s="10" t="s">
        <v>23</v>
      </c>
      <c r="M83" s="11"/>
      <c r="N83" s="8"/>
      <c r="O83" s="11"/>
      <c r="P83" s="8"/>
      <c r="Q83" s="4" t="s">
        <v>24</v>
      </c>
      <c r="R83" s="8"/>
      <c r="S83" s="8"/>
      <c r="T83" s="8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2.75" customHeight="1">
      <c r="A84" s="4" t="s">
        <v>19</v>
      </c>
      <c r="B84" s="4" t="s">
        <v>20</v>
      </c>
      <c r="C84" s="5">
        <v>64</v>
      </c>
      <c r="D84" s="6" t="s">
        <v>88</v>
      </c>
      <c r="E84" s="5" t="s">
        <v>22</v>
      </c>
      <c r="F84" s="5">
        <v>2017</v>
      </c>
      <c r="G84" s="7">
        <v>42953</v>
      </c>
      <c r="H84" s="8"/>
      <c r="I84" s="9">
        <v>930</v>
      </c>
      <c r="J84" s="9">
        <v>29</v>
      </c>
      <c r="K84" s="9">
        <v>901</v>
      </c>
      <c r="L84" s="10" t="s">
        <v>23</v>
      </c>
      <c r="M84" s="11"/>
      <c r="N84" s="8"/>
      <c r="O84" s="11"/>
      <c r="P84" s="8"/>
      <c r="Q84" s="4" t="s">
        <v>24</v>
      </c>
      <c r="R84" s="8"/>
      <c r="S84" s="8"/>
      <c r="T84" s="8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2.75" customHeight="1">
      <c r="A85" s="4" t="s">
        <v>19</v>
      </c>
      <c r="B85" s="4" t="s">
        <v>20</v>
      </c>
      <c r="C85" s="5">
        <v>65</v>
      </c>
      <c r="D85" s="6" t="s">
        <v>89</v>
      </c>
      <c r="E85" s="5" t="s">
        <v>22</v>
      </c>
      <c r="F85" s="5">
        <v>2017</v>
      </c>
      <c r="G85" s="7">
        <v>42953</v>
      </c>
      <c r="H85" s="8"/>
      <c r="I85" s="9">
        <v>950</v>
      </c>
      <c r="J85" s="9">
        <v>29</v>
      </c>
      <c r="K85" s="9">
        <v>921</v>
      </c>
      <c r="L85" s="10" t="s">
        <v>23</v>
      </c>
      <c r="M85" s="11"/>
      <c r="N85" s="8"/>
      <c r="O85" s="11"/>
      <c r="P85" s="8"/>
      <c r="Q85" s="4" t="s">
        <v>24</v>
      </c>
      <c r="R85" s="8"/>
      <c r="S85" s="8"/>
      <c r="T85" s="8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2.75" customHeight="1">
      <c r="A86" s="4" t="s">
        <v>19</v>
      </c>
      <c r="B86" s="4" t="s">
        <v>20</v>
      </c>
      <c r="C86" s="5">
        <v>66</v>
      </c>
      <c r="D86" s="6" t="s">
        <v>90</v>
      </c>
      <c r="E86" s="5" t="s">
        <v>22</v>
      </c>
      <c r="F86" s="5">
        <v>2017</v>
      </c>
      <c r="G86" s="7">
        <v>42953</v>
      </c>
      <c r="H86" s="8"/>
      <c r="I86" s="9">
        <v>950</v>
      </c>
      <c r="J86" s="9">
        <v>29</v>
      </c>
      <c r="K86" s="9">
        <v>921</v>
      </c>
      <c r="L86" s="10" t="s">
        <v>23</v>
      </c>
      <c r="M86" s="11"/>
      <c r="N86" s="8"/>
      <c r="O86" s="11"/>
      <c r="P86" s="8"/>
      <c r="Q86" s="4" t="s">
        <v>24</v>
      </c>
      <c r="R86" s="8"/>
      <c r="S86" s="8"/>
      <c r="T86" s="8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2.75" customHeight="1">
      <c r="A87" s="4" t="s">
        <v>19</v>
      </c>
      <c r="B87" s="4" t="s">
        <v>20</v>
      </c>
      <c r="C87" s="5">
        <v>67</v>
      </c>
      <c r="D87" s="6" t="s">
        <v>91</v>
      </c>
      <c r="E87" s="5" t="s">
        <v>22</v>
      </c>
      <c r="F87" s="5">
        <v>2017</v>
      </c>
      <c r="G87" s="7">
        <v>42953</v>
      </c>
      <c r="H87" s="8"/>
      <c r="I87" s="9">
        <v>900</v>
      </c>
      <c r="J87" s="9">
        <v>24</v>
      </c>
      <c r="K87" s="9">
        <v>876</v>
      </c>
      <c r="L87" s="10" t="s">
        <v>23</v>
      </c>
      <c r="M87" s="11"/>
      <c r="N87" s="8"/>
      <c r="O87" s="11"/>
      <c r="P87" s="8"/>
      <c r="Q87" s="4" t="s">
        <v>24</v>
      </c>
      <c r="R87" s="8"/>
      <c r="S87" s="8"/>
      <c r="T87" s="8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2.75" customHeight="1">
      <c r="A88" s="4" t="s">
        <v>19</v>
      </c>
      <c r="B88" s="4" t="s">
        <v>20</v>
      </c>
      <c r="C88" s="5">
        <v>68</v>
      </c>
      <c r="D88" s="6" t="s">
        <v>92</v>
      </c>
      <c r="E88" s="5" t="s">
        <v>22</v>
      </c>
      <c r="F88" s="5">
        <v>2017</v>
      </c>
      <c r="G88" s="7">
        <v>42953</v>
      </c>
      <c r="H88" s="8"/>
      <c r="I88" s="9">
        <v>1020</v>
      </c>
      <c r="J88" s="9">
        <v>29</v>
      </c>
      <c r="K88" s="9">
        <v>991</v>
      </c>
      <c r="L88" s="10" t="s">
        <v>37</v>
      </c>
      <c r="M88" s="11"/>
      <c r="N88" s="8"/>
      <c r="O88" s="11"/>
      <c r="P88" s="8"/>
      <c r="Q88" s="4" t="s">
        <v>24</v>
      </c>
      <c r="R88" s="8"/>
      <c r="S88" s="8"/>
      <c r="T88" s="8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2.75" customHeight="1">
      <c r="A89" s="4" t="s">
        <v>19</v>
      </c>
      <c r="B89" s="4" t="s">
        <v>20</v>
      </c>
      <c r="C89" s="5">
        <v>69</v>
      </c>
      <c r="D89" s="6" t="s">
        <v>93</v>
      </c>
      <c r="E89" s="5" t="s">
        <v>22</v>
      </c>
      <c r="F89" s="5">
        <v>2017</v>
      </c>
      <c r="G89" s="7">
        <v>42953</v>
      </c>
      <c r="H89" s="8"/>
      <c r="I89" s="9">
        <v>900</v>
      </c>
      <c r="J89" s="9">
        <v>29</v>
      </c>
      <c r="K89" s="9">
        <v>871</v>
      </c>
      <c r="L89" s="10" t="s">
        <v>23</v>
      </c>
      <c r="M89" s="11"/>
      <c r="N89" s="8"/>
      <c r="O89" s="11"/>
      <c r="P89" s="8"/>
      <c r="Q89" s="4" t="s">
        <v>24</v>
      </c>
      <c r="R89" s="8"/>
      <c r="S89" s="8"/>
      <c r="T89" s="8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2.75" customHeight="1">
      <c r="A90" s="4" t="s">
        <v>19</v>
      </c>
      <c r="B90" s="4" t="s">
        <v>20</v>
      </c>
      <c r="C90" s="5">
        <v>70</v>
      </c>
      <c r="D90" s="6" t="s">
        <v>94</v>
      </c>
      <c r="E90" s="5" t="s">
        <v>22</v>
      </c>
      <c r="F90" s="5">
        <v>2017</v>
      </c>
      <c r="G90" s="7">
        <v>42953</v>
      </c>
      <c r="H90" s="8"/>
      <c r="I90" s="9">
        <v>915</v>
      </c>
      <c r="J90" s="9">
        <v>24</v>
      </c>
      <c r="K90" s="9">
        <v>891</v>
      </c>
      <c r="L90" s="10" t="s">
        <v>23</v>
      </c>
      <c r="M90" s="11"/>
      <c r="N90" s="8"/>
      <c r="O90" s="11"/>
      <c r="P90" s="8"/>
      <c r="Q90" s="4" t="s">
        <v>24</v>
      </c>
      <c r="R90" s="8"/>
      <c r="S90" s="8"/>
      <c r="T90" s="8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2.75" customHeight="1">
      <c r="A91" s="4" t="s">
        <v>19</v>
      </c>
      <c r="B91" s="4" t="s">
        <v>20</v>
      </c>
      <c r="C91" s="5">
        <v>71</v>
      </c>
      <c r="D91" s="6" t="s">
        <v>95</v>
      </c>
      <c r="E91" s="5" t="s">
        <v>22</v>
      </c>
      <c r="F91" s="5">
        <v>2017</v>
      </c>
      <c r="G91" s="7">
        <v>42953</v>
      </c>
      <c r="H91" s="8"/>
      <c r="I91" s="9">
        <v>900</v>
      </c>
      <c r="J91" s="9">
        <v>29</v>
      </c>
      <c r="K91" s="9">
        <v>871</v>
      </c>
      <c r="L91" s="10" t="s">
        <v>37</v>
      </c>
      <c r="M91" s="11"/>
      <c r="N91" s="8"/>
      <c r="O91" s="11"/>
      <c r="P91" s="8"/>
      <c r="Q91" s="4" t="s">
        <v>24</v>
      </c>
      <c r="R91" s="8"/>
      <c r="S91" s="8"/>
      <c r="T91" s="8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2.75" customHeight="1">
      <c r="A92" s="4" t="s">
        <v>19</v>
      </c>
      <c r="B92" s="4" t="s">
        <v>20</v>
      </c>
      <c r="C92" s="5">
        <v>72</v>
      </c>
      <c r="D92" s="6" t="s">
        <v>96</v>
      </c>
      <c r="E92" s="5" t="s">
        <v>22</v>
      </c>
      <c r="F92" s="5">
        <v>2017</v>
      </c>
      <c r="G92" s="7">
        <v>42953</v>
      </c>
      <c r="H92" s="8"/>
      <c r="I92" s="9">
        <v>1080</v>
      </c>
      <c r="J92" s="9">
        <v>24</v>
      </c>
      <c r="K92" s="9">
        <v>1056</v>
      </c>
      <c r="L92" s="10" t="s">
        <v>23</v>
      </c>
      <c r="M92" s="11"/>
      <c r="N92" s="8"/>
      <c r="O92" s="11"/>
      <c r="P92" s="8"/>
      <c r="Q92" s="4" t="s">
        <v>24</v>
      </c>
      <c r="R92" s="8"/>
      <c r="S92" s="8"/>
      <c r="T92" s="8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2.75" customHeight="1">
      <c r="A93" s="4" t="s">
        <v>19</v>
      </c>
      <c r="B93" s="4" t="s">
        <v>20</v>
      </c>
      <c r="C93" s="5">
        <v>73</v>
      </c>
      <c r="D93" s="6" t="s">
        <v>98</v>
      </c>
      <c r="E93" s="5" t="s">
        <v>22</v>
      </c>
      <c r="F93" s="5">
        <v>2017</v>
      </c>
      <c r="G93" s="7">
        <v>42953</v>
      </c>
      <c r="H93" s="8"/>
      <c r="I93" s="9">
        <v>910</v>
      </c>
      <c r="J93" s="9">
        <v>24</v>
      </c>
      <c r="K93" s="9">
        <v>886</v>
      </c>
      <c r="L93" s="10" t="s">
        <v>23</v>
      </c>
      <c r="M93" s="11"/>
      <c r="N93" s="8"/>
      <c r="O93" s="11"/>
      <c r="P93" s="8"/>
      <c r="Q93" s="4" t="s">
        <v>24</v>
      </c>
      <c r="R93" s="8"/>
      <c r="S93" s="8"/>
      <c r="T93" s="8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2.75" customHeight="1">
      <c r="A94" s="4" t="s">
        <v>19</v>
      </c>
      <c r="B94" s="4" t="s">
        <v>20</v>
      </c>
      <c r="C94" s="5">
        <v>74</v>
      </c>
      <c r="D94" s="6" t="s">
        <v>99</v>
      </c>
      <c r="E94" s="5" t="s">
        <v>22</v>
      </c>
      <c r="F94" s="5">
        <v>2017</v>
      </c>
      <c r="G94" s="7">
        <v>42953</v>
      </c>
      <c r="H94" s="8"/>
      <c r="I94" s="9">
        <v>990</v>
      </c>
      <c r="J94" s="9">
        <v>29</v>
      </c>
      <c r="K94" s="9">
        <v>961</v>
      </c>
      <c r="L94" s="10" t="s">
        <v>23</v>
      </c>
      <c r="M94" s="11"/>
      <c r="N94" s="8"/>
      <c r="O94" s="11"/>
      <c r="P94" s="8"/>
      <c r="Q94" s="4" t="s">
        <v>24</v>
      </c>
      <c r="R94" s="8"/>
      <c r="S94" s="8"/>
      <c r="T94" s="8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2.75" customHeight="1">
      <c r="A95" s="4" t="s">
        <v>19</v>
      </c>
      <c r="B95" s="4" t="s">
        <v>20</v>
      </c>
      <c r="C95" s="5">
        <v>75</v>
      </c>
      <c r="D95" s="6" t="s">
        <v>100</v>
      </c>
      <c r="E95" s="5" t="s">
        <v>22</v>
      </c>
      <c r="F95" s="5">
        <v>2017</v>
      </c>
      <c r="G95" s="7">
        <v>42953</v>
      </c>
      <c r="H95" s="8"/>
      <c r="I95" s="9">
        <v>1060</v>
      </c>
      <c r="J95" s="9">
        <v>24</v>
      </c>
      <c r="K95" s="9">
        <v>1036</v>
      </c>
      <c r="L95" s="10" t="s">
        <v>37</v>
      </c>
      <c r="M95" s="11"/>
      <c r="N95" s="8"/>
      <c r="O95" s="11"/>
      <c r="P95" s="8"/>
      <c r="Q95" s="4" t="s">
        <v>24</v>
      </c>
      <c r="R95" s="8"/>
      <c r="S95" s="8"/>
      <c r="T95" s="8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2.75" customHeight="1">
      <c r="A96" s="4" t="s">
        <v>19</v>
      </c>
      <c r="B96" s="4" t="s">
        <v>20</v>
      </c>
      <c r="C96" s="5">
        <v>76</v>
      </c>
      <c r="D96" s="6" t="s">
        <v>101</v>
      </c>
      <c r="E96" s="5" t="s">
        <v>22</v>
      </c>
      <c r="F96" s="5">
        <v>2017</v>
      </c>
      <c r="G96" s="7">
        <v>42953</v>
      </c>
      <c r="H96" s="8"/>
      <c r="I96" s="9">
        <v>930</v>
      </c>
      <c r="J96" s="9">
        <v>24</v>
      </c>
      <c r="K96" s="9">
        <v>906</v>
      </c>
      <c r="L96" s="10" t="s">
        <v>37</v>
      </c>
      <c r="M96" s="11"/>
      <c r="N96" s="8"/>
      <c r="O96" s="11"/>
      <c r="P96" s="8"/>
      <c r="Q96" s="4" t="s">
        <v>24</v>
      </c>
      <c r="R96" s="8"/>
      <c r="S96" s="8"/>
      <c r="T96" s="8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2.75" customHeight="1">
      <c r="A97" s="4" t="s">
        <v>19</v>
      </c>
      <c r="B97" s="4" t="s">
        <v>20</v>
      </c>
      <c r="C97" s="5">
        <v>77</v>
      </c>
      <c r="D97" s="6" t="s">
        <v>103</v>
      </c>
      <c r="E97" s="5" t="s">
        <v>22</v>
      </c>
      <c r="F97" s="5">
        <v>2017</v>
      </c>
      <c r="G97" s="7">
        <v>42953</v>
      </c>
      <c r="H97" s="8"/>
      <c r="I97" s="9">
        <v>980</v>
      </c>
      <c r="J97" s="9">
        <v>29</v>
      </c>
      <c r="K97" s="9">
        <v>951</v>
      </c>
      <c r="L97" s="10" t="s">
        <v>23</v>
      </c>
      <c r="M97" s="11"/>
      <c r="N97" s="8"/>
      <c r="O97" s="11"/>
      <c r="P97" s="8"/>
      <c r="Q97" s="4" t="s">
        <v>24</v>
      </c>
      <c r="R97" s="8"/>
      <c r="S97" s="8"/>
      <c r="T97" s="8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2.75" customHeight="1">
      <c r="A98" s="4" t="s">
        <v>19</v>
      </c>
      <c r="B98" s="4" t="s">
        <v>20</v>
      </c>
      <c r="C98" s="5">
        <v>78</v>
      </c>
      <c r="D98" s="6" t="s">
        <v>105</v>
      </c>
      <c r="E98" s="5" t="s">
        <v>22</v>
      </c>
      <c r="F98" s="5">
        <v>2017</v>
      </c>
      <c r="G98" s="7">
        <v>42953</v>
      </c>
      <c r="H98" s="8"/>
      <c r="I98" s="9">
        <v>990</v>
      </c>
      <c r="J98" s="9">
        <v>24</v>
      </c>
      <c r="K98" s="9">
        <v>966</v>
      </c>
      <c r="L98" s="10" t="s">
        <v>23</v>
      </c>
      <c r="M98" s="11"/>
      <c r="N98" s="8"/>
      <c r="O98" s="11"/>
      <c r="P98" s="8"/>
      <c r="Q98" s="4" t="s">
        <v>24</v>
      </c>
      <c r="R98" s="8"/>
      <c r="S98" s="8"/>
      <c r="T98" s="8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2.75" customHeight="1">
      <c r="A99" s="4" t="s">
        <v>19</v>
      </c>
      <c r="B99" s="4" t="s">
        <v>20</v>
      </c>
      <c r="C99" s="5">
        <v>79</v>
      </c>
      <c r="D99" s="6" t="s">
        <v>107</v>
      </c>
      <c r="E99" s="5" t="s">
        <v>22</v>
      </c>
      <c r="F99" s="5">
        <v>2017</v>
      </c>
      <c r="G99" s="7">
        <v>42953</v>
      </c>
      <c r="H99" s="8"/>
      <c r="I99" s="9">
        <v>1040</v>
      </c>
      <c r="J99" s="9">
        <v>29</v>
      </c>
      <c r="K99" s="9">
        <v>1011</v>
      </c>
      <c r="L99" s="10" t="s">
        <v>23</v>
      </c>
      <c r="M99" s="11"/>
      <c r="N99" s="8"/>
      <c r="O99" s="11"/>
      <c r="P99" s="8"/>
      <c r="Q99" s="4" t="s">
        <v>24</v>
      </c>
      <c r="R99" s="8"/>
      <c r="S99" s="8"/>
      <c r="T99" s="8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2.75" customHeight="1">
      <c r="A100" s="4" t="s">
        <v>19</v>
      </c>
      <c r="B100" s="4" t="s">
        <v>20</v>
      </c>
      <c r="C100" s="5">
        <v>80</v>
      </c>
      <c r="D100" s="6" t="s">
        <v>109</v>
      </c>
      <c r="E100" s="5" t="s">
        <v>22</v>
      </c>
      <c r="F100" s="5">
        <v>2017</v>
      </c>
      <c r="G100" s="7">
        <v>42953</v>
      </c>
      <c r="H100" s="8"/>
      <c r="I100" s="9">
        <v>1080</v>
      </c>
      <c r="J100" s="9">
        <v>29</v>
      </c>
      <c r="K100" s="9">
        <v>1051</v>
      </c>
      <c r="L100" s="10" t="s">
        <v>23</v>
      </c>
      <c r="M100" s="11"/>
      <c r="N100" s="8"/>
      <c r="O100" s="11"/>
      <c r="P100" s="8"/>
      <c r="Q100" s="4" t="s">
        <v>24</v>
      </c>
      <c r="R100" s="8"/>
      <c r="S100" s="8"/>
      <c r="T100" s="8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2.75" customHeight="1">
      <c r="A101" s="4" t="s">
        <v>19</v>
      </c>
      <c r="B101" s="4" t="s">
        <v>20</v>
      </c>
      <c r="C101" s="5">
        <v>81</v>
      </c>
      <c r="D101" s="6" t="s">
        <v>110</v>
      </c>
      <c r="E101" s="5" t="s">
        <v>22</v>
      </c>
      <c r="F101" s="5">
        <v>2017</v>
      </c>
      <c r="G101" s="7">
        <v>42953</v>
      </c>
      <c r="H101" s="8"/>
      <c r="I101" s="9">
        <v>980</v>
      </c>
      <c r="J101" s="9">
        <v>29</v>
      </c>
      <c r="K101" s="9">
        <v>951</v>
      </c>
      <c r="L101" s="10" t="s">
        <v>23</v>
      </c>
      <c r="M101" s="11"/>
      <c r="N101" s="8"/>
      <c r="O101" s="11"/>
      <c r="P101" s="8"/>
      <c r="Q101" s="4" t="s">
        <v>24</v>
      </c>
      <c r="R101" s="8"/>
      <c r="S101" s="8"/>
      <c r="T101" s="8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2.75" customHeight="1">
      <c r="A102" s="4" t="s">
        <v>19</v>
      </c>
      <c r="B102" s="4" t="s">
        <v>20</v>
      </c>
      <c r="C102" s="5">
        <v>82</v>
      </c>
      <c r="D102" s="6" t="s">
        <v>111</v>
      </c>
      <c r="E102" s="5" t="s">
        <v>22</v>
      </c>
      <c r="F102" s="5">
        <v>2017</v>
      </c>
      <c r="G102" s="7">
        <v>42953</v>
      </c>
      <c r="H102" s="8"/>
      <c r="I102" s="9">
        <v>980</v>
      </c>
      <c r="J102" s="9">
        <v>24</v>
      </c>
      <c r="K102" s="9">
        <v>956</v>
      </c>
      <c r="L102" s="10" t="s">
        <v>37</v>
      </c>
      <c r="M102" s="11"/>
      <c r="N102" s="8"/>
      <c r="O102" s="11"/>
      <c r="P102" s="8"/>
      <c r="Q102" s="4" t="s">
        <v>24</v>
      </c>
      <c r="R102" s="8"/>
      <c r="S102" s="8"/>
      <c r="T102" s="8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2.75" customHeight="1">
      <c r="A103" s="4" t="s">
        <v>19</v>
      </c>
      <c r="B103" s="4" t="s">
        <v>20</v>
      </c>
      <c r="C103" s="5">
        <v>83</v>
      </c>
      <c r="D103" s="6" t="s">
        <v>112</v>
      </c>
      <c r="E103" s="5" t="s">
        <v>22</v>
      </c>
      <c r="F103" s="5">
        <v>2017</v>
      </c>
      <c r="G103" s="7">
        <v>42953</v>
      </c>
      <c r="H103" s="8"/>
      <c r="I103" s="9">
        <v>910</v>
      </c>
      <c r="J103" s="9">
        <v>29</v>
      </c>
      <c r="K103" s="9">
        <v>881</v>
      </c>
      <c r="L103" s="10" t="s">
        <v>23</v>
      </c>
      <c r="M103" s="11"/>
      <c r="N103" s="8"/>
      <c r="O103" s="11"/>
      <c r="P103" s="8"/>
      <c r="Q103" s="4" t="s">
        <v>24</v>
      </c>
      <c r="R103" s="8"/>
      <c r="S103" s="8"/>
      <c r="T103" s="8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2.75" customHeight="1">
      <c r="A104" s="4" t="s">
        <v>19</v>
      </c>
      <c r="B104" s="4" t="s">
        <v>20</v>
      </c>
      <c r="C104" s="5">
        <v>84</v>
      </c>
      <c r="D104" s="6" t="s">
        <v>113</v>
      </c>
      <c r="E104" s="5" t="s">
        <v>22</v>
      </c>
      <c r="F104" s="5">
        <v>2017</v>
      </c>
      <c r="G104" s="7">
        <v>42953</v>
      </c>
      <c r="H104" s="8"/>
      <c r="I104" s="9">
        <v>920</v>
      </c>
      <c r="J104" s="9">
        <v>29</v>
      </c>
      <c r="K104" s="9">
        <v>891</v>
      </c>
      <c r="L104" s="10" t="s">
        <v>37</v>
      </c>
      <c r="M104" s="11"/>
      <c r="N104" s="8"/>
      <c r="O104" s="11"/>
      <c r="P104" s="8"/>
      <c r="Q104" s="4" t="s">
        <v>24</v>
      </c>
      <c r="R104" s="8"/>
      <c r="S104" s="8"/>
      <c r="T104" s="8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2.75" customHeight="1">
      <c r="A105" s="4" t="s">
        <v>19</v>
      </c>
      <c r="B105" s="4" t="s">
        <v>20</v>
      </c>
      <c r="C105" s="5">
        <v>85</v>
      </c>
      <c r="D105" s="6" t="s">
        <v>114</v>
      </c>
      <c r="E105" s="5" t="s">
        <v>22</v>
      </c>
      <c r="F105" s="5">
        <v>2017</v>
      </c>
      <c r="G105" s="7">
        <v>42953</v>
      </c>
      <c r="H105" s="8"/>
      <c r="I105" s="9">
        <v>1000</v>
      </c>
      <c r="J105" s="9">
        <v>29</v>
      </c>
      <c r="K105" s="9">
        <v>971</v>
      </c>
      <c r="L105" s="10" t="s">
        <v>23</v>
      </c>
      <c r="M105" s="11"/>
      <c r="N105" s="8"/>
      <c r="O105" s="11"/>
      <c r="P105" s="8"/>
      <c r="Q105" s="4" t="s">
        <v>24</v>
      </c>
      <c r="R105" s="8"/>
      <c r="S105" s="8"/>
      <c r="T105" s="8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2.75" customHeight="1">
      <c r="A106" s="4" t="s">
        <v>19</v>
      </c>
      <c r="B106" s="4" t="s">
        <v>20</v>
      </c>
      <c r="C106" s="5">
        <v>86</v>
      </c>
      <c r="D106" s="6" t="s">
        <v>115</v>
      </c>
      <c r="E106" s="5" t="s">
        <v>22</v>
      </c>
      <c r="F106" s="5">
        <v>2017</v>
      </c>
      <c r="G106" s="7">
        <v>42953</v>
      </c>
      <c r="H106" s="8"/>
      <c r="I106" s="9">
        <v>950</v>
      </c>
      <c r="J106" s="9">
        <v>29</v>
      </c>
      <c r="K106" s="9">
        <v>921</v>
      </c>
      <c r="L106" s="10" t="s">
        <v>23</v>
      </c>
      <c r="M106" s="11"/>
      <c r="N106" s="8"/>
      <c r="O106" s="11"/>
      <c r="P106" s="8"/>
      <c r="Q106" s="4" t="s">
        <v>24</v>
      </c>
      <c r="R106" s="8"/>
      <c r="S106" s="8"/>
      <c r="T106" s="8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2.75" customHeight="1">
      <c r="A107" s="4" t="s">
        <v>19</v>
      </c>
      <c r="B107" s="4" t="s">
        <v>20</v>
      </c>
      <c r="C107" s="5">
        <v>87</v>
      </c>
      <c r="D107" s="6" t="s">
        <v>116</v>
      </c>
      <c r="E107" s="5" t="s">
        <v>22</v>
      </c>
      <c r="F107" s="5">
        <v>2017</v>
      </c>
      <c r="G107" s="7">
        <v>42953</v>
      </c>
      <c r="H107" s="8"/>
      <c r="I107" s="9">
        <v>1030</v>
      </c>
      <c r="J107" s="9">
        <v>29</v>
      </c>
      <c r="K107" s="9">
        <v>1001</v>
      </c>
      <c r="L107" s="10" t="s">
        <v>37</v>
      </c>
      <c r="M107" s="11"/>
      <c r="N107" s="8"/>
      <c r="O107" s="11"/>
      <c r="P107" s="8"/>
      <c r="Q107" s="4" t="s">
        <v>24</v>
      </c>
      <c r="R107" s="8"/>
      <c r="S107" s="8"/>
      <c r="T107" s="8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2.75" customHeight="1">
      <c r="A108" s="4" t="s">
        <v>19</v>
      </c>
      <c r="B108" s="4" t="s">
        <v>20</v>
      </c>
      <c r="C108" s="5">
        <v>88</v>
      </c>
      <c r="D108" s="6" t="s">
        <v>117</v>
      </c>
      <c r="E108" s="5" t="s">
        <v>22</v>
      </c>
      <c r="F108" s="5">
        <v>2017</v>
      </c>
      <c r="G108" s="7">
        <v>42953</v>
      </c>
      <c r="H108" s="8"/>
      <c r="I108" s="9">
        <v>990</v>
      </c>
      <c r="J108" s="9">
        <v>29</v>
      </c>
      <c r="K108" s="9">
        <v>961</v>
      </c>
      <c r="L108" s="10" t="s">
        <v>23</v>
      </c>
      <c r="M108" s="11"/>
      <c r="N108" s="8"/>
      <c r="O108" s="11"/>
      <c r="P108" s="8"/>
      <c r="Q108" s="4" t="s">
        <v>24</v>
      </c>
      <c r="R108" s="8"/>
      <c r="S108" s="8"/>
      <c r="T108" s="8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2.75" customHeight="1">
      <c r="A109" s="4" t="s">
        <v>19</v>
      </c>
      <c r="B109" s="4" t="s">
        <v>20</v>
      </c>
      <c r="C109" s="5">
        <v>89</v>
      </c>
      <c r="D109" s="6" t="s">
        <v>118</v>
      </c>
      <c r="E109" s="5" t="s">
        <v>22</v>
      </c>
      <c r="F109" s="5">
        <v>2017</v>
      </c>
      <c r="G109" s="7">
        <v>42953</v>
      </c>
      <c r="H109" s="8"/>
      <c r="I109" s="9">
        <v>980</v>
      </c>
      <c r="J109" s="9">
        <v>29</v>
      </c>
      <c r="K109" s="9">
        <v>951</v>
      </c>
      <c r="L109" s="10" t="s">
        <v>23</v>
      </c>
      <c r="M109" s="11"/>
      <c r="N109" s="8"/>
      <c r="O109" s="11"/>
      <c r="P109" s="8"/>
      <c r="Q109" s="4" t="s">
        <v>24</v>
      </c>
      <c r="R109" s="8"/>
      <c r="S109" s="8"/>
      <c r="T109" s="8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2.75" customHeight="1">
      <c r="A110" s="4" t="s">
        <v>19</v>
      </c>
      <c r="B110" s="4" t="s">
        <v>20</v>
      </c>
      <c r="C110" s="5">
        <v>90</v>
      </c>
      <c r="D110" s="6" t="s">
        <v>119</v>
      </c>
      <c r="E110" s="5" t="s">
        <v>22</v>
      </c>
      <c r="F110" s="5">
        <v>2017</v>
      </c>
      <c r="G110" s="7">
        <v>42953</v>
      </c>
      <c r="H110" s="8"/>
      <c r="I110" s="9">
        <v>940</v>
      </c>
      <c r="J110" s="9">
        <v>24</v>
      </c>
      <c r="K110" s="9">
        <v>916</v>
      </c>
      <c r="L110" s="10" t="s">
        <v>23</v>
      </c>
      <c r="M110" s="11"/>
      <c r="N110" s="8"/>
      <c r="O110" s="11"/>
      <c r="P110" s="8"/>
      <c r="Q110" s="4" t="s">
        <v>24</v>
      </c>
      <c r="R110" s="8"/>
      <c r="S110" s="8"/>
      <c r="T110" s="8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2.75" customHeight="1">
      <c r="A111" s="4" t="s">
        <v>19</v>
      </c>
      <c r="B111" s="4" t="s">
        <v>20</v>
      </c>
      <c r="C111" s="5">
        <v>91</v>
      </c>
      <c r="D111" s="6" t="s">
        <v>120</v>
      </c>
      <c r="E111" s="5" t="s">
        <v>22</v>
      </c>
      <c r="F111" s="5">
        <v>2017</v>
      </c>
      <c r="G111" s="7">
        <v>42953</v>
      </c>
      <c r="H111" s="8"/>
      <c r="I111" s="9">
        <v>1060</v>
      </c>
      <c r="J111" s="9">
        <v>29</v>
      </c>
      <c r="K111" s="9">
        <v>1031</v>
      </c>
      <c r="L111" s="10" t="s">
        <v>23</v>
      </c>
      <c r="M111" s="11"/>
      <c r="N111" s="8"/>
      <c r="O111" s="11"/>
      <c r="P111" s="8"/>
      <c r="Q111" s="4" t="s">
        <v>24</v>
      </c>
      <c r="R111" s="8"/>
      <c r="S111" s="8"/>
      <c r="T111" s="8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2.75" customHeight="1">
      <c r="A112" s="4" t="s">
        <v>19</v>
      </c>
      <c r="B112" s="4" t="s">
        <v>20</v>
      </c>
      <c r="C112" s="5">
        <v>92</v>
      </c>
      <c r="D112" s="6" t="s">
        <v>121</v>
      </c>
      <c r="E112" s="5" t="s">
        <v>22</v>
      </c>
      <c r="F112" s="5">
        <v>2017</v>
      </c>
      <c r="G112" s="7">
        <v>42953</v>
      </c>
      <c r="H112" s="8"/>
      <c r="I112" s="9">
        <v>1020</v>
      </c>
      <c r="J112" s="9">
        <v>24</v>
      </c>
      <c r="K112" s="9">
        <v>996</v>
      </c>
      <c r="L112" s="10" t="s">
        <v>23</v>
      </c>
      <c r="M112" s="11"/>
      <c r="N112" s="8"/>
      <c r="O112" s="11"/>
      <c r="P112" s="8"/>
      <c r="Q112" s="4" t="s">
        <v>24</v>
      </c>
      <c r="R112" s="8"/>
      <c r="S112" s="8"/>
      <c r="T112" s="8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2.75" customHeight="1">
      <c r="A113" s="4" t="s">
        <v>19</v>
      </c>
      <c r="B113" s="4" t="s">
        <v>20</v>
      </c>
      <c r="C113" s="5">
        <v>93</v>
      </c>
      <c r="D113" s="6" t="s">
        <v>122</v>
      </c>
      <c r="E113" s="5" t="s">
        <v>22</v>
      </c>
      <c r="F113" s="5">
        <v>2017</v>
      </c>
      <c r="G113" s="7">
        <v>42954</v>
      </c>
      <c r="H113" s="8"/>
      <c r="I113" s="9">
        <v>820</v>
      </c>
      <c r="J113" s="9">
        <v>24</v>
      </c>
      <c r="K113" s="9">
        <v>796</v>
      </c>
      <c r="L113" s="10" t="s">
        <v>23</v>
      </c>
      <c r="M113" s="11"/>
      <c r="N113" s="8"/>
      <c r="O113" s="11"/>
      <c r="P113" s="8"/>
      <c r="Q113" s="4" t="s">
        <v>24</v>
      </c>
      <c r="R113" s="8"/>
      <c r="S113" s="8"/>
      <c r="T113" s="8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2.75" customHeight="1">
      <c r="A114" s="4" t="s">
        <v>19</v>
      </c>
      <c r="B114" s="4" t="s">
        <v>20</v>
      </c>
      <c r="C114" s="5">
        <v>94</v>
      </c>
      <c r="D114" s="6" t="s">
        <v>123</v>
      </c>
      <c r="E114" s="5" t="s">
        <v>22</v>
      </c>
      <c r="F114" s="5">
        <v>2017</v>
      </c>
      <c r="G114" s="7">
        <v>42954</v>
      </c>
      <c r="H114" s="8"/>
      <c r="I114" s="9">
        <v>990</v>
      </c>
      <c r="J114" s="9">
        <v>24</v>
      </c>
      <c r="K114" s="9">
        <v>966</v>
      </c>
      <c r="L114" s="10" t="s">
        <v>23</v>
      </c>
      <c r="M114" s="11"/>
      <c r="N114" s="8"/>
      <c r="O114" s="11"/>
      <c r="P114" s="8"/>
      <c r="Q114" s="4" t="s">
        <v>24</v>
      </c>
      <c r="R114" s="8"/>
      <c r="S114" s="8"/>
      <c r="T114" s="8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2.75" customHeight="1">
      <c r="A115" s="4" t="s">
        <v>19</v>
      </c>
      <c r="B115" s="4" t="s">
        <v>20</v>
      </c>
      <c r="C115" s="5">
        <v>95</v>
      </c>
      <c r="D115" s="6" t="s">
        <v>124</v>
      </c>
      <c r="E115" s="5" t="s">
        <v>22</v>
      </c>
      <c r="F115" s="5">
        <v>2017</v>
      </c>
      <c r="G115" s="7">
        <v>42954</v>
      </c>
      <c r="H115" s="8"/>
      <c r="I115" s="9">
        <v>980</v>
      </c>
      <c r="J115" s="9">
        <v>29</v>
      </c>
      <c r="K115" s="9">
        <v>951</v>
      </c>
      <c r="L115" s="10" t="s">
        <v>23</v>
      </c>
      <c r="M115" s="11"/>
      <c r="N115" s="8"/>
      <c r="O115" s="11"/>
      <c r="P115" s="8"/>
      <c r="Q115" s="4" t="s">
        <v>24</v>
      </c>
      <c r="R115" s="8"/>
      <c r="S115" s="8"/>
      <c r="T115" s="8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2.75" customHeight="1">
      <c r="A116" s="4" t="s">
        <v>19</v>
      </c>
      <c r="B116" s="4" t="s">
        <v>20</v>
      </c>
      <c r="C116" s="5">
        <v>96</v>
      </c>
      <c r="D116" s="6" t="s">
        <v>125</v>
      </c>
      <c r="E116" s="5" t="s">
        <v>22</v>
      </c>
      <c r="F116" s="5">
        <v>2017</v>
      </c>
      <c r="G116" s="7">
        <v>42954</v>
      </c>
      <c r="H116" s="8"/>
      <c r="I116" s="9">
        <v>880</v>
      </c>
      <c r="J116" s="9">
        <v>24</v>
      </c>
      <c r="K116" s="9">
        <v>856</v>
      </c>
      <c r="L116" s="10" t="s">
        <v>23</v>
      </c>
      <c r="M116" s="11"/>
      <c r="N116" s="8"/>
      <c r="O116" s="11"/>
      <c r="P116" s="8"/>
      <c r="Q116" s="4" t="s">
        <v>24</v>
      </c>
      <c r="R116" s="8"/>
      <c r="S116" s="8"/>
      <c r="T116" s="8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2.75" customHeight="1">
      <c r="A117" s="4" t="s">
        <v>19</v>
      </c>
      <c r="B117" s="4" t="s">
        <v>20</v>
      </c>
      <c r="C117" s="5">
        <v>97</v>
      </c>
      <c r="D117" s="6" t="s">
        <v>126</v>
      </c>
      <c r="E117" s="5" t="s">
        <v>22</v>
      </c>
      <c r="F117" s="5">
        <v>2017</v>
      </c>
      <c r="G117" s="7">
        <v>42954</v>
      </c>
      <c r="H117" s="8"/>
      <c r="I117" s="9">
        <v>980</v>
      </c>
      <c r="J117" s="9">
        <v>24</v>
      </c>
      <c r="K117" s="9">
        <v>956</v>
      </c>
      <c r="L117" s="10" t="s">
        <v>23</v>
      </c>
      <c r="M117" s="11"/>
      <c r="N117" s="8"/>
      <c r="O117" s="11"/>
      <c r="P117" s="8"/>
      <c r="Q117" s="4" t="s">
        <v>24</v>
      </c>
      <c r="R117" s="8"/>
      <c r="S117" s="8"/>
      <c r="T117" s="8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2.75" customHeight="1">
      <c r="A118" s="4" t="s">
        <v>19</v>
      </c>
      <c r="B118" s="4" t="s">
        <v>20</v>
      </c>
      <c r="C118" s="5">
        <v>98</v>
      </c>
      <c r="D118" s="6" t="s">
        <v>127</v>
      </c>
      <c r="E118" s="5" t="s">
        <v>22</v>
      </c>
      <c r="F118" s="5">
        <v>2017</v>
      </c>
      <c r="G118" s="7">
        <v>42954</v>
      </c>
      <c r="H118" s="8"/>
      <c r="I118" s="9">
        <v>920</v>
      </c>
      <c r="J118" s="9">
        <v>29</v>
      </c>
      <c r="K118" s="9">
        <v>891</v>
      </c>
      <c r="L118" s="10" t="s">
        <v>23</v>
      </c>
      <c r="M118" s="11"/>
      <c r="N118" s="8"/>
      <c r="O118" s="11"/>
      <c r="P118" s="8"/>
      <c r="Q118" s="4" t="s">
        <v>24</v>
      </c>
      <c r="R118" s="8"/>
      <c r="S118" s="8"/>
      <c r="T118" s="8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2.75" customHeight="1">
      <c r="A119" s="4" t="s">
        <v>19</v>
      </c>
      <c r="B119" s="4" t="s">
        <v>20</v>
      </c>
      <c r="C119" s="5">
        <v>99</v>
      </c>
      <c r="D119" s="6" t="s">
        <v>128</v>
      </c>
      <c r="E119" s="5" t="s">
        <v>22</v>
      </c>
      <c r="F119" s="5">
        <v>2017</v>
      </c>
      <c r="G119" s="7">
        <v>42954</v>
      </c>
      <c r="H119" s="8"/>
      <c r="I119" s="9">
        <v>970</v>
      </c>
      <c r="J119" s="9">
        <v>24</v>
      </c>
      <c r="K119" s="9">
        <v>946</v>
      </c>
      <c r="L119" s="10" t="s">
        <v>23</v>
      </c>
      <c r="M119" s="11"/>
      <c r="N119" s="8"/>
      <c r="O119" s="11"/>
      <c r="P119" s="8"/>
      <c r="Q119" s="4" t="s">
        <v>24</v>
      </c>
      <c r="R119" s="8"/>
      <c r="S119" s="8"/>
      <c r="T119" s="8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2.75" customHeight="1">
      <c r="A120" s="4" t="s">
        <v>19</v>
      </c>
      <c r="B120" s="4" t="s">
        <v>20</v>
      </c>
      <c r="C120" s="5">
        <v>100</v>
      </c>
      <c r="D120" s="6" t="s">
        <v>129</v>
      </c>
      <c r="E120" s="5" t="s">
        <v>22</v>
      </c>
      <c r="F120" s="5">
        <v>2017</v>
      </c>
      <c r="G120" s="7">
        <v>42954</v>
      </c>
      <c r="H120" s="8"/>
      <c r="I120" s="9">
        <v>1010</v>
      </c>
      <c r="J120" s="9">
        <v>29</v>
      </c>
      <c r="K120" s="9">
        <v>981</v>
      </c>
      <c r="L120" s="10" t="s">
        <v>37</v>
      </c>
      <c r="M120" s="11"/>
      <c r="N120" s="8"/>
      <c r="O120" s="11"/>
      <c r="P120" s="8"/>
      <c r="Q120" s="4" t="s">
        <v>24</v>
      </c>
      <c r="R120" s="8"/>
      <c r="S120" s="8"/>
      <c r="T120" s="8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2.75" customHeight="1">
      <c r="A121" s="4" t="s">
        <v>19</v>
      </c>
      <c r="B121" s="4" t="s">
        <v>20</v>
      </c>
      <c r="C121" s="5">
        <v>101</v>
      </c>
      <c r="D121" s="6" t="s">
        <v>130</v>
      </c>
      <c r="E121" s="5" t="s">
        <v>22</v>
      </c>
      <c r="F121" s="5">
        <v>2017</v>
      </c>
      <c r="G121" s="7">
        <v>42954</v>
      </c>
      <c r="H121" s="8"/>
      <c r="I121" s="9">
        <v>1000</v>
      </c>
      <c r="J121" s="9">
        <v>24</v>
      </c>
      <c r="K121" s="9">
        <v>976</v>
      </c>
      <c r="L121" s="10" t="s">
        <v>23</v>
      </c>
      <c r="M121" s="11"/>
      <c r="N121" s="8"/>
      <c r="O121" s="11"/>
      <c r="P121" s="8"/>
      <c r="Q121" s="4" t="s">
        <v>24</v>
      </c>
      <c r="R121" s="8"/>
      <c r="S121" s="8"/>
      <c r="T121" s="8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2.75" customHeight="1">
      <c r="A122" s="4" t="s">
        <v>19</v>
      </c>
      <c r="B122" s="4" t="s">
        <v>20</v>
      </c>
      <c r="C122" s="5">
        <v>102</v>
      </c>
      <c r="D122" s="6" t="s">
        <v>131</v>
      </c>
      <c r="E122" s="5" t="s">
        <v>22</v>
      </c>
      <c r="F122" s="5">
        <v>2017</v>
      </c>
      <c r="G122" s="7">
        <v>42954</v>
      </c>
      <c r="H122" s="8"/>
      <c r="I122" s="9">
        <v>950</v>
      </c>
      <c r="J122" s="9">
        <v>24</v>
      </c>
      <c r="K122" s="9">
        <v>926</v>
      </c>
      <c r="L122" s="10" t="s">
        <v>23</v>
      </c>
      <c r="M122" s="11"/>
      <c r="N122" s="8"/>
      <c r="O122" s="11"/>
      <c r="P122" s="8"/>
      <c r="Q122" s="4" t="s">
        <v>24</v>
      </c>
      <c r="R122" s="8"/>
      <c r="S122" s="8"/>
      <c r="T122" s="8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2.75" customHeight="1">
      <c r="A123" s="4" t="s">
        <v>19</v>
      </c>
      <c r="B123" s="4" t="s">
        <v>20</v>
      </c>
      <c r="C123" s="5">
        <v>103</v>
      </c>
      <c r="D123" s="6" t="s">
        <v>132</v>
      </c>
      <c r="E123" s="5" t="s">
        <v>22</v>
      </c>
      <c r="F123" s="5">
        <v>2017</v>
      </c>
      <c r="G123" s="7">
        <v>42954</v>
      </c>
      <c r="H123" s="8"/>
      <c r="I123" s="9">
        <v>1050</v>
      </c>
      <c r="J123" s="9">
        <v>24</v>
      </c>
      <c r="K123" s="9">
        <v>1026</v>
      </c>
      <c r="L123" s="10" t="s">
        <v>23</v>
      </c>
      <c r="M123" s="11"/>
      <c r="N123" s="8"/>
      <c r="O123" s="11"/>
      <c r="P123" s="8"/>
      <c r="Q123" s="4" t="s">
        <v>24</v>
      </c>
      <c r="R123" s="8"/>
      <c r="S123" s="8"/>
      <c r="T123" s="8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2.75" customHeight="1">
      <c r="A124" s="4" t="s">
        <v>19</v>
      </c>
      <c r="B124" s="4" t="s">
        <v>20</v>
      </c>
      <c r="C124" s="5">
        <v>104</v>
      </c>
      <c r="D124" s="6" t="s">
        <v>133</v>
      </c>
      <c r="E124" s="5" t="s">
        <v>22</v>
      </c>
      <c r="F124" s="5">
        <v>2017</v>
      </c>
      <c r="G124" s="7">
        <v>42954</v>
      </c>
      <c r="H124" s="8"/>
      <c r="I124" s="9">
        <v>880</v>
      </c>
      <c r="J124" s="9">
        <v>24</v>
      </c>
      <c r="K124" s="9">
        <v>856</v>
      </c>
      <c r="L124" s="10" t="s">
        <v>23</v>
      </c>
      <c r="M124" s="11"/>
      <c r="N124" s="8"/>
      <c r="O124" s="11"/>
      <c r="P124" s="8"/>
      <c r="Q124" s="4" t="s">
        <v>24</v>
      </c>
      <c r="R124" s="8"/>
      <c r="S124" s="8"/>
      <c r="T124" s="8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2.75" customHeight="1">
      <c r="A125" s="4" t="s">
        <v>19</v>
      </c>
      <c r="B125" s="4" t="s">
        <v>20</v>
      </c>
      <c r="C125" s="5">
        <v>105</v>
      </c>
      <c r="D125" s="6" t="s">
        <v>134</v>
      </c>
      <c r="E125" s="5" t="s">
        <v>22</v>
      </c>
      <c r="F125" s="5">
        <v>2017</v>
      </c>
      <c r="G125" s="7">
        <v>42954</v>
      </c>
      <c r="H125" s="8"/>
      <c r="I125" s="9">
        <v>990</v>
      </c>
      <c r="J125" s="9">
        <v>24</v>
      </c>
      <c r="K125" s="9">
        <v>966</v>
      </c>
      <c r="L125" s="10" t="s">
        <v>37</v>
      </c>
      <c r="M125" s="11"/>
      <c r="N125" s="8"/>
      <c r="O125" s="11"/>
      <c r="P125" s="8"/>
      <c r="Q125" s="4" t="s">
        <v>24</v>
      </c>
      <c r="R125" s="8"/>
      <c r="S125" s="8"/>
      <c r="T125" s="8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2.75" customHeight="1">
      <c r="A126" s="4" t="s">
        <v>19</v>
      </c>
      <c r="B126" s="4" t="s">
        <v>20</v>
      </c>
      <c r="C126" s="5">
        <v>106</v>
      </c>
      <c r="D126" s="6" t="s">
        <v>135</v>
      </c>
      <c r="E126" s="5" t="s">
        <v>22</v>
      </c>
      <c r="F126" s="5">
        <v>2017</v>
      </c>
      <c r="G126" s="7">
        <v>42954</v>
      </c>
      <c r="H126" s="8"/>
      <c r="I126" s="9">
        <v>960</v>
      </c>
      <c r="J126" s="9">
        <v>29</v>
      </c>
      <c r="K126" s="9">
        <v>931</v>
      </c>
      <c r="L126" s="10" t="s">
        <v>23</v>
      </c>
      <c r="M126" s="11"/>
      <c r="N126" s="8"/>
      <c r="O126" s="11"/>
      <c r="P126" s="8"/>
      <c r="Q126" s="4" t="s">
        <v>24</v>
      </c>
      <c r="R126" s="8"/>
      <c r="S126" s="8"/>
      <c r="T126" s="8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2.75" customHeight="1">
      <c r="A127" s="4" t="s">
        <v>19</v>
      </c>
      <c r="B127" s="4" t="s">
        <v>20</v>
      </c>
      <c r="C127" s="5">
        <v>107</v>
      </c>
      <c r="D127" s="6" t="s">
        <v>136</v>
      </c>
      <c r="E127" s="5" t="s">
        <v>22</v>
      </c>
      <c r="F127" s="5">
        <v>2017</v>
      </c>
      <c r="G127" s="7">
        <v>42954</v>
      </c>
      <c r="H127" s="8"/>
      <c r="I127" s="9">
        <v>940</v>
      </c>
      <c r="J127" s="9">
        <v>24</v>
      </c>
      <c r="K127" s="9">
        <v>916</v>
      </c>
      <c r="L127" s="10" t="s">
        <v>23</v>
      </c>
      <c r="M127" s="11"/>
      <c r="N127" s="8"/>
      <c r="O127" s="11"/>
      <c r="P127" s="8"/>
      <c r="Q127" s="4" t="s">
        <v>24</v>
      </c>
      <c r="R127" s="8"/>
      <c r="S127" s="8"/>
      <c r="T127" s="8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2.75" customHeight="1">
      <c r="A128" s="4" t="s">
        <v>19</v>
      </c>
      <c r="B128" s="4" t="s">
        <v>20</v>
      </c>
      <c r="C128" s="5">
        <v>108</v>
      </c>
      <c r="D128" s="6" t="s">
        <v>137</v>
      </c>
      <c r="E128" s="5" t="s">
        <v>22</v>
      </c>
      <c r="F128" s="5">
        <v>2017</v>
      </c>
      <c r="G128" s="7">
        <v>42954</v>
      </c>
      <c r="H128" s="8"/>
      <c r="I128" s="9">
        <v>900</v>
      </c>
      <c r="J128" s="9">
        <v>24</v>
      </c>
      <c r="K128" s="9">
        <v>876</v>
      </c>
      <c r="L128" s="10" t="s">
        <v>23</v>
      </c>
      <c r="M128" s="11"/>
      <c r="N128" s="8"/>
      <c r="O128" s="11"/>
      <c r="P128" s="8"/>
      <c r="Q128" s="4" t="s">
        <v>24</v>
      </c>
      <c r="R128" s="8"/>
      <c r="S128" s="8"/>
      <c r="T128" s="8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2.75" customHeight="1">
      <c r="A129" s="4" t="s">
        <v>19</v>
      </c>
      <c r="B129" s="4" t="s">
        <v>20</v>
      </c>
      <c r="C129" s="5">
        <v>109</v>
      </c>
      <c r="D129" s="6" t="s">
        <v>141</v>
      </c>
      <c r="E129" s="5" t="s">
        <v>22</v>
      </c>
      <c r="F129" s="5">
        <v>2017</v>
      </c>
      <c r="G129" s="7">
        <v>42954</v>
      </c>
      <c r="H129" s="8"/>
      <c r="I129" s="9">
        <v>970</v>
      </c>
      <c r="J129" s="9">
        <v>29</v>
      </c>
      <c r="K129" s="9">
        <v>941</v>
      </c>
      <c r="L129" s="10" t="s">
        <v>23</v>
      </c>
      <c r="M129" s="11"/>
      <c r="N129" s="8"/>
      <c r="O129" s="11"/>
      <c r="P129" s="8"/>
      <c r="Q129" s="4" t="s">
        <v>24</v>
      </c>
      <c r="R129" s="8"/>
      <c r="S129" s="8"/>
      <c r="T129" s="8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2.75" customHeight="1">
      <c r="A130" s="4" t="s">
        <v>19</v>
      </c>
      <c r="B130" s="4" t="s">
        <v>20</v>
      </c>
      <c r="C130" s="5">
        <v>110</v>
      </c>
      <c r="D130" s="6" t="s">
        <v>142</v>
      </c>
      <c r="E130" s="5" t="s">
        <v>22</v>
      </c>
      <c r="F130" s="5">
        <v>2017</v>
      </c>
      <c r="G130" s="7">
        <v>42954</v>
      </c>
      <c r="H130" s="8"/>
      <c r="I130" s="9">
        <v>850</v>
      </c>
      <c r="J130" s="9">
        <v>24</v>
      </c>
      <c r="K130" s="9">
        <v>826</v>
      </c>
      <c r="L130" s="10" t="s">
        <v>23</v>
      </c>
      <c r="M130" s="11"/>
      <c r="N130" s="8"/>
      <c r="O130" s="11"/>
      <c r="P130" s="8"/>
      <c r="Q130" s="4" t="s">
        <v>24</v>
      </c>
      <c r="R130" s="8"/>
      <c r="S130" s="8"/>
      <c r="T130" s="8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2.75" customHeight="1">
      <c r="A131" s="4" t="s">
        <v>19</v>
      </c>
      <c r="B131" s="4" t="s">
        <v>20</v>
      </c>
      <c r="C131" s="5">
        <v>111</v>
      </c>
      <c r="D131" s="6" t="s">
        <v>143</v>
      </c>
      <c r="E131" s="5" t="s">
        <v>22</v>
      </c>
      <c r="F131" s="5">
        <v>2017</v>
      </c>
      <c r="G131" s="7">
        <v>42954</v>
      </c>
      <c r="H131" s="8"/>
      <c r="I131" s="9">
        <v>940</v>
      </c>
      <c r="J131" s="9">
        <v>29</v>
      </c>
      <c r="K131" s="9">
        <v>911</v>
      </c>
      <c r="L131" s="10" t="s">
        <v>23</v>
      </c>
      <c r="M131" s="11"/>
      <c r="N131" s="8"/>
      <c r="O131" s="11"/>
      <c r="P131" s="8"/>
      <c r="Q131" s="4" t="s">
        <v>24</v>
      </c>
      <c r="R131" s="8"/>
      <c r="S131" s="8"/>
      <c r="T131" s="8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2.75" customHeight="1">
      <c r="A132" s="4" t="s">
        <v>19</v>
      </c>
      <c r="B132" s="4" t="s">
        <v>20</v>
      </c>
      <c r="C132" s="5">
        <v>112</v>
      </c>
      <c r="D132" s="6" t="s">
        <v>145</v>
      </c>
      <c r="E132" s="5" t="s">
        <v>22</v>
      </c>
      <c r="F132" s="5">
        <v>2017</v>
      </c>
      <c r="G132" s="7">
        <v>42954</v>
      </c>
      <c r="H132" s="8"/>
      <c r="I132" s="9">
        <v>940</v>
      </c>
      <c r="J132" s="9">
        <v>24</v>
      </c>
      <c r="K132" s="9">
        <v>916</v>
      </c>
      <c r="L132" s="10" t="s">
        <v>37</v>
      </c>
      <c r="M132" s="11"/>
      <c r="N132" s="8"/>
      <c r="O132" s="11"/>
      <c r="P132" s="8"/>
      <c r="Q132" s="4" t="s">
        <v>24</v>
      </c>
      <c r="R132" s="8"/>
      <c r="S132" s="8"/>
      <c r="T132" s="8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2.75" customHeight="1">
      <c r="A133" s="4" t="s">
        <v>19</v>
      </c>
      <c r="B133" s="4" t="s">
        <v>20</v>
      </c>
      <c r="C133" s="5">
        <v>113</v>
      </c>
      <c r="D133" s="6" t="s">
        <v>146</v>
      </c>
      <c r="E133" s="5" t="s">
        <v>22</v>
      </c>
      <c r="F133" s="5">
        <v>2017</v>
      </c>
      <c r="G133" s="7">
        <v>42954</v>
      </c>
      <c r="H133" s="8"/>
      <c r="I133" s="9">
        <v>1040</v>
      </c>
      <c r="J133" s="9">
        <v>29</v>
      </c>
      <c r="K133" s="9">
        <v>1011</v>
      </c>
      <c r="L133" s="10" t="s">
        <v>37</v>
      </c>
      <c r="M133" s="11"/>
      <c r="N133" s="8"/>
      <c r="O133" s="11"/>
      <c r="P133" s="8"/>
      <c r="Q133" s="4" t="s">
        <v>24</v>
      </c>
      <c r="R133" s="8"/>
      <c r="S133" s="8"/>
      <c r="T133" s="8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2.75" customHeight="1">
      <c r="A134" s="4" t="s">
        <v>19</v>
      </c>
      <c r="B134" s="4" t="s">
        <v>20</v>
      </c>
      <c r="C134" s="5">
        <v>114</v>
      </c>
      <c r="D134" s="6" t="s">
        <v>147</v>
      </c>
      <c r="E134" s="5" t="s">
        <v>22</v>
      </c>
      <c r="F134" s="5">
        <v>2017</v>
      </c>
      <c r="G134" s="7">
        <v>42954</v>
      </c>
      <c r="H134" s="8"/>
      <c r="I134" s="9">
        <v>990</v>
      </c>
      <c r="J134" s="9">
        <v>24</v>
      </c>
      <c r="K134" s="9">
        <v>966</v>
      </c>
      <c r="L134" s="10" t="s">
        <v>23</v>
      </c>
      <c r="M134" s="11"/>
      <c r="N134" s="8"/>
      <c r="O134" s="11"/>
      <c r="P134" s="8"/>
      <c r="Q134" s="4" t="s">
        <v>24</v>
      </c>
      <c r="R134" s="8"/>
      <c r="S134" s="8"/>
      <c r="T134" s="8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2.75" customHeight="1">
      <c r="A135" s="4" t="s">
        <v>19</v>
      </c>
      <c r="B135" s="4" t="s">
        <v>20</v>
      </c>
      <c r="C135" s="5">
        <v>115</v>
      </c>
      <c r="D135" s="6" t="s">
        <v>149</v>
      </c>
      <c r="E135" s="5" t="s">
        <v>22</v>
      </c>
      <c r="F135" s="5">
        <v>2017</v>
      </c>
      <c r="G135" s="7">
        <v>42954</v>
      </c>
      <c r="H135" s="8"/>
      <c r="I135" s="9">
        <v>980</v>
      </c>
      <c r="J135" s="9">
        <v>24</v>
      </c>
      <c r="K135" s="9">
        <v>956</v>
      </c>
      <c r="L135" s="10" t="s">
        <v>23</v>
      </c>
      <c r="M135" s="11"/>
      <c r="N135" s="8"/>
      <c r="O135" s="11"/>
      <c r="P135" s="8"/>
      <c r="Q135" s="4" t="s">
        <v>24</v>
      </c>
      <c r="R135" s="8"/>
      <c r="S135" s="8"/>
      <c r="T135" s="8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2.75" customHeight="1">
      <c r="A136" s="4" t="s">
        <v>19</v>
      </c>
      <c r="B136" s="4" t="s">
        <v>20</v>
      </c>
      <c r="C136" s="5">
        <v>116</v>
      </c>
      <c r="D136" s="6" t="s">
        <v>154</v>
      </c>
      <c r="E136" s="5" t="s">
        <v>22</v>
      </c>
      <c r="F136" s="5">
        <v>2017</v>
      </c>
      <c r="G136" s="7">
        <v>42954</v>
      </c>
      <c r="H136" s="8"/>
      <c r="I136" s="9">
        <v>840</v>
      </c>
      <c r="J136" s="9">
        <v>24</v>
      </c>
      <c r="K136" s="9">
        <v>816</v>
      </c>
      <c r="L136" s="10" t="s">
        <v>37</v>
      </c>
      <c r="M136" s="11"/>
      <c r="N136" s="8"/>
      <c r="O136" s="11"/>
      <c r="P136" s="8"/>
      <c r="Q136" s="4" t="s">
        <v>24</v>
      </c>
      <c r="R136" s="8"/>
      <c r="S136" s="8"/>
      <c r="T136" s="8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2.75" customHeight="1">
      <c r="A137" s="4" t="s">
        <v>19</v>
      </c>
      <c r="B137" s="4" t="s">
        <v>20</v>
      </c>
      <c r="C137" s="5">
        <v>117</v>
      </c>
      <c r="D137" s="6" t="s">
        <v>157</v>
      </c>
      <c r="E137" s="5" t="s">
        <v>22</v>
      </c>
      <c r="F137" s="5">
        <v>2017</v>
      </c>
      <c r="G137" s="7">
        <v>42954</v>
      </c>
      <c r="H137" s="8"/>
      <c r="I137" s="9">
        <v>960</v>
      </c>
      <c r="J137" s="9">
        <v>24</v>
      </c>
      <c r="K137" s="9">
        <v>936</v>
      </c>
      <c r="L137" s="10" t="s">
        <v>23</v>
      </c>
      <c r="M137" s="11"/>
      <c r="N137" s="8"/>
      <c r="O137" s="11"/>
      <c r="P137" s="8"/>
      <c r="Q137" s="4" t="s">
        <v>24</v>
      </c>
      <c r="R137" s="8"/>
      <c r="S137" s="8"/>
      <c r="T137" s="8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2.75" customHeight="1">
      <c r="A138" s="4" t="s">
        <v>19</v>
      </c>
      <c r="B138" s="4" t="s">
        <v>20</v>
      </c>
      <c r="C138" s="5">
        <v>118</v>
      </c>
      <c r="D138" s="6" t="s">
        <v>158</v>
      </c>
      <c r="E138" s="5" t="s">
        <v>22</v>
      </c>
      <c r="F138" s="5">
        <v>2017</v>
      </c>
      <c r="G138" s="7">
        <v>42954</v>
      </c>
      <c r="H138" s="8"/>
      <c r="I138" s="9">
        <v>950</v>
      </c>
      <c r="J138" s="9">
        <v>29</v>
      </c>
      <c r="K138" s="9">
        <v>921</v>
      </c>
      <c r="L138" s="10" t="s">
        <v>37</v>
      </c>
      <c r="M138" s="11"/>
      <c r="N138" s="8"/>
      <c r="O138" s="11"/>
      <c r="P138" s="8"/>
      <c r="Q138" s="4" t="s">
        <v>24</v>
      </c>
      <c r="R138" s="8"/>
      <c r="S138" s="8"/>
      <c r="T138" s="8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2.75" customHeight="1">
      <c r="A139" s="4" t="s">
        <v>19</v>
      </c>
      <c r="B139" s="4" t="s">
        <v>20</v>
      </c>
      <c r="C139" s="5">
        <v>119</v>
      </c>
      <c r="D139" s="6" t="s">
        <v>159</v>
      </c>
      <c r="E139" s="5" t="s">
        <v>22</v>
      </c>
      <c r="F139" s="5">
        <v>2017</v>
      </c>
      <c r="G139" s="7">
        <v>42954</v>
      </c>
      <c r="H139" s="8"/>
      <c r="I139" s="9">
        <v>1020</v>
      </c>
      <c r="J139" s="9">
        <v>24</v>
      </c>
      <c r="K139" s="9">
        <v>996</v>
      </c>
      <c r="L139" s="10" t="s">
        <v>23</v>
      </c>
      <c r="M139" s="11"/>
      <c r="N139" s="8"/>
      <c r="O139" s="11"/>
      <c r="P139" s="8"/>
      <c r="Q139" s="4" t="s">
        <v>24</v>
      </c>
      <c r="R139" s="8"/>
      <c r="S139" s="8"/>
      <c r="T139" s="8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2.75" customHeight="1">
      <c r="A140" s="4" t="s">
        <v>19</v>
      </c>
      <c r="B140" s="4" t="s">
        <v>20</v>
      </c>
      <c r="C140" s="5">
        <v>120</v>
      </c>
      <c r="D140" s="6" t="s">
        <v>160</v>
      </c>
      <c r="E140" s="5" t="s">
        <v>22</v>
      </c>
      <c r="F140" s="5">
        <v>2017</v>
      </c>
      <c r="G140" s="7">
        <v>42954</v>
      </c>
      <c r="H140" s="8"/>
      <c r="I140" s="9">
        <v>960</v>
      </c>
      <c r="J140" s="9">
        <v>29</v>
      </c>
      <c r="K140" s="9">
        <v>931</v>
      </c>
      <c r="L140" s="10" t="s">
        <v>23</v>
      </c>
      <c r="M140" s="11"/>
      <c r="N140" s="8"/>
      <c r="O140" s="11"/>
      <c r="P140" s="8"/>
      <c r="Q140" s="4" t="s">
        <v>24</v>
      </c>
      <c r="R140" s="8"/>
      <c r="S140" s="8"/>
      <c r="T140" s="8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2.75" customHeight="1">
      <c r="A141" s="4" t="s">
        <v>19</v>
      </c>
      <c r="B141" s="4" t="s">
        <v>20</v>
      </c>
      <c r="C141" s="5">
        <v>121</v>
      </c>
      <c r="D141" s="6" t="s">
        <v>161</v>
      </c>
      <c r="E141" s="5" t="s">
        <v>22</v>
      </c>
      <c r="F141" s="5">
        <v>2017</v>
      </c>
      <c r="G141" s="7">
        <v>42954</v>
      </c>
      <c r="H141" s="8"/>
      <c r="I141" s="9">
        <v>1010</v>
      </c>
      <c r="J141" s="9">
        <v>24</v>
      </c>
      <c r="K141" s="9">
        <v>986</v>
      </c>
      <c r="L141" s="10" t="s">
        <v>23</v>
      </c>
      <c r="M141" s="11"/>
      <c r="N141" s="8"/>
      <c r="O141" s="11"/>
      <c r="P141" s="8"/>
      <c r="Q141" s="4" t="s">
        <v>24</v>
      </c>
      <c r="R141" s="8"/>
      <c r="S141" s="8"/>
      <c r="T141" s="8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2.75" customHeight="1">
      <c r="A142" s="4" t="s">
        <v>19</v>
      </c>
      <c r="B142" s="4" t="s">
        <v>20</v>
      </c>
      <c r="C142" s="5">
        <v>122</v>
      </c>
      <c r="D142" s="6" t="s">
        <v>162</v>
      </c>
      <c r="E142" s="5" t="s">
        <v>22</v>
      </c>
      <c r="F142" s="5">
        <v>2017</v>
      </c>
      <c r="G142" s="7">
        <v>42954</v>
      </c>
      <c r="H142" s="8"/>
      <c r="I142" s="9">
        <v>1000</v>
      </c>
      <c r="J142" s="9">
        <v>29</v>
      </c>
      <c r="K142" s="9">
        <v>971</v>
      </c>
      <c r="L142" s="10" t="s">
        <v>23</v>
      </c>
      <c r="M142" s="11"/>
      <c r="N142" s="8"/>
      <c r="O142" s="11"/>
      <c r="P142" s="8"/>
      <c r="Q142" s="4" t="s">
        <v>24</v>
      </c>
      <c r="R142" s="8"/>
      <c r="S142" s="8"/>
      <c r="T142" s="8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2.75" customHeight="1">
      <c r="A143" s="4" t="s">
        <v>19</v>
      </c>
      <c r="B143" s="4" t="s">
        <v>20</v>
      </c>
      <c r="C143" s="5">
        <v>123</v>
      </c>
      <c r="D143" s="6" t="s">
        <v>163</v>
      </c>
      <c r="E143" s="5" t="s">
        <v>22</v>
      </c>
      <c r="F143" s="5">
        <v>2017</v>
      </c>
      <c r="G143" s="7">
        <v>42954</v>
      </c>
      <c r="H143" s="8"/>
      <c r="I143" s="9">
        <v>980</v>
      </c>
      <c r="J143" s="9">
        <v>24</v>
      </c>
      <c r="K143" s="9">
        <v>956</v>
      </c>
      <c r="L143" s="10" t="s">
        <v>23</v>
      </c>
      <c r="M143" s="11"/>
      <c r="N143" s="8"/>
      <c r="O143" s="11"/>
      <c r="P143" s="8"/>
      <c r="Q143" s="4" t="s">
        <v>24</v>
      </c>
      <c r="R143" s="8"/>
      <c r="S143" s="8"/>
      <c r="T143" s="8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2.75" customHeight="1">
      <c r="A144" s="4" t="s">
        <v>19</v>
      </c>
      <c r="B144" s="4" t="s">
        <v>20</v>
      </c>
      <c r="C144" s="5">
        <v>124</v>
      </c>
      <c r="D144" s="6" t="s">
        <v>164</v>
      </c>
      <c r="E144" s="5" t="s">
        <v>22</v>
      </c>
      <c r="F144" s="5">
        <v>2017</v>
      </c>
      <c r="G144" s="7">
        <v>42954</v>
      </c>
      <c r="H144" s="8"/>
      <c r="I144" s="9">
        <v>970</v>
      </c>
      <c r="J144" s="9">
        <v>24</v>
      </c>
      <c r="K144" s="9">
        <v>946</v>
      </c>
      <c r="L144" s="10" t="s">
        <v>37</v>
      </c>
      <c r="M144" s="11"/>
      <c r="N144" s="8"/>
      <c r="O144" s="11"/>
      <c r="P144" s="8"/>
      <c r="Q144" s="4" t="s">
        <v>24</v>
      </c>
      <c r="R144" s="8"/>
      <c r="S144" s="8"/>
      <c r="T144" s="8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2.75" customHeight="1">
      <c r="A145" s="4" t="s">
        <v>19</v>
      </c>
      <c r="B145" s="4" t="s">
        <v>20</v>
      </c>
      <c r="C145" s="5">
        <v>125</v>
      </c>
      <c r="D145" s="6" t="s">
        <v>165</v>
      </c>
      <c r="E145" s="5" t="s">
        <v>22</v>
      </c>
      <c r="F145" s="5">
        <v>2017</v>
      </c>
      <c r="G145" s="7">
        <v>42954</v>
      </c>
      <c r="H145" s="8"/>
      <c r="I145" s="9">
        <v>900</v>
      </c>
      <c r="J145" s="9">
        <v>29</v>
      </c>
      <c r="K145" s="9">
        <v>871</v>
      </c>
      <c r="L145" s="10" t="s">
        <v>23</v>
      </c>
      <c r="M145" s="11"/>
      <c r="N145" s="8"/>
      <c r="O145" s="11"/>
      <c r="P145" s="8"/>
      <c r="Q145" s="4" t="s">
        <v>24</v>
      </c>
      <c r="R145" s="8"/>
      <c r="S145" s="8"/>
      <c r="T145" s="8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2.75" customHeight="1">
      <c r="A146" s="4" t="s">
        <v>19</v>
      </c>
      <c r="B146" s="4" t="s">
        <v>20</v>
      </c>
      <c r="C146" s="5">
        <v>126</v>
      </c>
      <c r="D146" s="6" t="s">
        <v>166</v>
      </c>
      <c r="E146" s="5" t="s">
        <v>22</v>
      </c>
      <c r="F146" s="5">
        <v>2017</v>
      </c>
      <c r="G146" s="7">
        <v>42954</v>
      </c>
      <c r="H146" s="8"/>
      <c r="I146" s="9">
        <v>1000</v>
      </c>
      <c r="J146" s="9">
        <v>29</v>
      </c>
      <c r="K146" s="9">
        <v>971</v>
      </c>
      <c r="L146" s="10" t="s">
        <v>23</v>
      </c>
      <c r="M146" s="11"/>
      <c r="N146" s="8"/>
      <c r="O146" s="11"/>
      <c r="P146" s="8"/>
      <c r="Q146" s="4" t="s">
        <v>24</v>
      </c>
      <c r="R146" s="8"/>
      <c r="S146" s="8"/>
      <c r="T146" s="8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2.75" customHeight="1">
      <c r="A147" s="4" t="s">
        <v>19</v>
      </c>
      <c r="B147" s="4" t="s">
        <v>20</v>
      </c>
      <c r="C147" s="5">
        <v>127</v>
      </c>
      <c r="D147" s="6" t="s">
        <v>167</v>
      </c>
      <c r="E147" s="5" t="s">
        <v>22</v>
      </c>
      <c r="F147" s="5">
        <v>2017</v>
      </c>
      <c r="G147" s="7">
        <v>42954</v>
      </c>
      <c r="H147" s="8"/>
      <c r="I147" s="9">
        <v>1120</v>
      </c>
      <c r="J147" s="9">
        <v>29</v>
      </c>
      <c r="K147" s="9">
        <v>1091</v>
      </c>
      <c r="L147" s="10" t="s">
        <v>23</v>
      </c>
      <c r="M147" s="11"/>
      <c r="N147" s="8"/>
      <c r="O147" s="11"/>
      <c r="P147" s="8"/>
      <c r="Q147" s="4" t="s">
        <v>24</v>
      </c>
      <c r="R147" s="8"/>
      <c r="S147" s="8"/>
      <c r="T147" s="8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2.75" customHeight="1">
      <c r="A148" s="4" t="s">
        <v>19</v>
      </c>
      <c r="B148" s="4" t="s">
        <v>20</v>
      </c>
      <c r="C148" s="5">
        <v>128</v>
      </c>
      <c r="D148" s="6" t="s">
        <v>169</v>
      </c>
      <c r="E148" s="5" t="s">
        <v>22</v>
      </c>
      <c r="F148" s="5">
        <v>2017</v>
      </c>
      <c r="G148" s="7">
        <v>42954</v>
      </c>
      <c r="H148" s="8"/>
      <c r="I148" s="9">
        <v>960</v>
      </c>
      <c r="J148" s="9">
        <v>24</v>
      </c>
      <c r="K148" s="9">
        <v>936</v>
      </c>
      <c r="L148" s="10" t="s">
        <v>23</v>
      </c>
      <c r="M148" s="11"/>
      <c r="N148" s="8"/>
      <c r="O148" s="11"/>
      <c r="P148" s="8"/>
      <c r="Q148" s="4" t="s">
        <v>24</v>
      </c>
      <c r="R148" s="8"/>
      <c r="S148" s="8"/>
      <c r="T148" s="8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2.75" customHeight="1">
      <c r="A149" s="4" t="s">
        <v>19</v>
      </c>
      <c r="B149" s="4" t="s">
        <v>20</v>
      </c>
      <c r="C149" s="5">
        <v>129</v>
      </c>
      <c r="D149" s="6" t="s">
        <v>170</v>
      </c>
      <c r="E149" s="5" t="s">
        <v>22</v>
      </c>
      <c r="F149" s="5">
        <v>2017</v>
      </c>
      <c r="G149" s="7">
        <v>42954</v>
      </c>
      <c r="H149" s="8"/>
      <c r="I149" s="9">
        <v>910</v>
      </c>
      <c r="J149" s="9">
        <v>29</v>
      </c>
      <c r="K149" s="9">
        <v>881</v>
      </c>
      <c r="L149" s="10" t="s">
        <v>23</v>
      </c>
      <c r="M149" s="11"/>
      <c r="N149" s="8"/>
      <c r="O149" s="11"/>
      <c r="P149" s="8"/>
      <c r="Q149" s="4" t="s">
        <v>24</v>
      </c>
      <c r="R149" s="8"/>
      <c r="S149" s="8"/>
      <c r="T149" s="8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2.75" customHeight="1">
      <c r="A150" s="4" t="s">
        <v>19</v>
      </c>
      <c r="B150" s="4" t="s">
        <v>20</v>
      </c>
      <c r="C150" s="5">
        <v>130</v>
      </c>
      <c r="D150" s="6" t="s">
        <v>171</v>
      </c>
      <c r="E150" s="5" t="s">
        <v>22</v>
      </c>
      <c r="F150" s="5">
        <v>2017</v>
      </c>
      <c r="G150" s="7">
        <v>42954</v>
      </c>
      <c r="H150" s="8"/>
      <c r="I150" s="9">
        <v>990</v>
      </c>
      <c r="J150" s="9">
        <v>24</v>
      </c>
      <c r="K150" s="9">
        <v>966</v>
      </c>
      <c r="L150" s="10" t="s">
        <v>23</v>
      </c>
      <c r="M150" s="11"/>
      <c r="N150" s="8"/>
      <c r="O150" s="11"/>
      <c r="P150" s="8"/>
      <c r="Q150" s="4" t="s">
        <v>24</v>
      </c>
      <c r="R150" s="8"/>
      <c r="S150" s="8"/>
      <c r="T150" s="8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2.75" customHeight="1">
      <c r="A151" s="4" t="s">
        <v>19</v>
      </c>
      <c r="B151" s="4" t="s">
        <v>20</v>
      </c>
      <c r="C151" s="5">
        <v>131</v>
      </c>
      <c r="D151" s="6" t="s">
        <v>172</v>
      </c>
      <c r="E151" s="5" t="s">
        <v>22</v>
      </c>
      <c r="F151" s="5">
        <v>2017</v>
      </c>
      <c r="G151" s="7">
        <v>42954</v>
      </c>
      <c r="H151" s="8"/>
      <c r="I151" s="9">
        <v>960</v>
      </c>
      <c r="J151" s="9">
        <v>24</v>
      </c>
      <c r="K151" s="9">
        <v>936</v>
      </c>
      <c r="L151" s="10" t="s">
        <v>37</v>
      </c>
      <c r="M151" s="11"/>
      <c r="N151" s="8"/>
      <c r="O151" s="11"/>
      <c r="P151" s="8"/>
      <c r="Q151" s="4" t="s">
        <v>24</v>
      </c>
      <c r="R151" s="8"/>
      <c r="S151" s="8"/>
      <c r="T151" s="8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2.75" customHeight="1">
      <c r="A152" s="4" t="s">
        <v>19</v>
      </c>
      <c r="B152" s="4" t="s">
        <v>20</v>
      </c>
      <c r="C152" s="5">
        <v>132</v>
      </c>
      <c r="D152" s="6" t="s">
        <v>173</v>
      </c>
      <c r="E152" s="5" t="s">
        <v>22</v>
      </c>
      <c r="F152" s="5">
        <v>2017</v>
      </c>
      <c r="G152" s="7">
        <v>42954</v>
      </c>
      <c r="H152" s="8"/>
      <c r="I152" s="9">
        <v>940</v>
      </c>
      <c r="J152" s="9">
        <v>29</v>
      </c>
      <c r="K152" s="9">
        <v>911</v>
      </c>
      <c r="L152" s="10" t="s">
        <v>23</v>
      </c>
      <c r="M152" s="11"/>
      <c r="N152" s="8"/>
      <c r="O152" s="11"/>
      <c r="P152" s="8"/>
      <c r="Q152" s="4" t="s">
        <v>24</v>
      </c>
      <c r="R152" s="8"/>
      <c r="S152" s="8"/>
      <c r="T152" s="8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2.75" customHeight="1">
      <c r="A153" s="4" t="s">
        <v>19</v>
      </c>
      <c r="B153" s="4" t="s">
        <v>20</v>
      </c>
      <c r="C153" s="5">
        <v>133</v>
      </c>
      <c r="D153" s="6" t="s">
        <v>174</v>
      </c>
      <c r="E153" s="5" t="s">
        <v>22</v>
      </c>
      <c r="F153" s="5">
        <v>2017</v>
      </c>
      <c r="G153" s="7">
        <v>42954</v>
      </c>
      <c r="H153" s="8"/>
      <c r="I153" s="9">
        <v>950</v>
      </c>
      <c r="J153" s="9">
        <v>24</v>
      </c>
      <c r="K153" s="9">
        <v>926</v>
      </c>
      <c r="L153" s="10" t="s">
        <v>23</v>
      </c>
      <c r="M153" s="11"/>
      <c r="N153" s="8"/>
      <c r="O153" s="11"/>
      <c r="P153" s="8"/>
      <c r="Q153" s="4" t="s">
        <v>24</v>
      </c>
      <c r="R153" s="8"/>
      <c r="S153" s="8"/>
      <c r="T153" s="8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2.75" customHeight="1">
      <c r="A154" s="4" t="s">
        <v>19</v>
      </c>
      <c r="B154" s="4" t="s">
        <v>20</v>
      </c>
      <c r="C154" s="5">
        <v>134</v>
      </c>
      <c r="D154" s="6" t="s">
        <v>175</v>
      </c>
      <c r="E154" s="5" t="s">
        <v>22</v>
      </c>
      <c r="F154" s="5">
        <v>2017</v>
      </c>
      <c r="G154" s="7">
        <v>42954</v>
      </c>
      <c r="H154" s="8"/>
      <c r="I154" s="9">
        <v>970</v>
      </c>
      <c r="J154" s="9">
        <v>29</v>
      </c>
      <c r="K154" s="9">
        <v>941</v>
      </c>
      <c r="L154" s="10" t="s">
        <v>23</v>
      </c>
      <c r="M154" s="11"/>
      <c r="N154" s="8"/>
      <c r="O154" s="11"/>
      <c r="P154" s="8"/>
      <c r="Q154" s="4" t="s">
        <v>24</v>
      </c>
      <c r="R154" s="8"/>
      <c r="S154" s="8"/>
      <c r="T154" s="8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2.75" customHeight="1">
      <c r="A155" s="4" t="s">
        <v>19</v>
      </c>
      <c r="B155" s="4" t="s">
        <v>20</v>
      </c>
      <c r="C155" s="5">
        <v>135</v>
      </c>
      <c r="D155" s="6" t="s">
        <v>176</v>
      </c>
      <c r="E155" s="5" t="s">
        <v>22</v>
      </c>
      <c r="F155" s="5">
        <v>2017</v>
      </c>
      <c r="G155" s="7">
        <v>42954</v>
      </c>
      <c r="H155" s="8"/>
      <c r="I155" s="9">
        <v>990</v>
      </c>
      <c r="J155" s="9">
        <v>29</v>
      </c>
      <c r="K155" s="9">
        <v>961</v>
      </c>
      <c r="L155" s="10" t="s">
        <v>23</v>
      </c>
      <c r="M155" s="11"/>
      <c r="N155" s="8"/>
      <c r="O155" s="11"/>
      <c r="P155" s="8"/>
      <c r="Q155" s="4" t="s">
        <v>24</v>
      </c>
      <c r="R155" s="8"/>
      <c r="S155" s="8"/>
      <c r="T155" s="8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2.75" customHeight="1">
      <c r="A156" s="4" t="s">
        <v>19</v>
      </c>
      <c r="B156" s="4" t="s">
        <v>20</v>
      </c>
      <c r="C156" s="5">
        <v>136</v>
      </c>
      <c r="D156" s="6" t="s">
        <v>177</v>
      </c>
      <c r="E156" s="5" t="s">
        <v>22</v>
      </c>
      <c r="F156" s="5">
        <v>2017</v>
      </c>
      <c r="G156" s="7">
        <v>42954</v>
      </c>
      <c r="H156" s="8"/>
      <c r="I156" s="9">
        <v>880</v>
      </c>
      <c r="J156" s="9">
        <v>24</v>
      </c>
      <c r="K156" s="9">
        <v>856</v>
      </c>
      <c r="L156" s="10" t="s">
        <v>23</v>
      </c>
      <c r="M156" s="11"/>
      <c r="N156" s="8"/>
      <c r="O156" s="11"/>
      <c r="P156" s="8"/>
      <c r="Q156" s="4" t="s">
        <v>24</v>
      </c>
      <c r="R156" s="8"/>
      <c r="S156" s="8"/>
      <c r="T156" s="8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2.75" customHeight="1">
      <c r="A157" s="4" t="s">
        <v>19</v>
      </c>
      <c r="B157" s="4" t="s">
        <v>20</v>
      </c>
      <c r="C157" s="5">
        <v>137</v>
      </c>
      <c r="D157" s="6" t="s">
        <v>178</v>
      </c>
      <c r="E157" s="5" t="s">
        <v>22</v>
      </c>
      <c r="F157" s="5">
        <v>2017</v>
      </c>
      <c r="G157" s="7">
        <v>42954</v>
      </c>
      <c r="H157" s="8"/>
      <c r="I157" s="9">
        <v>970</v>
      </c>
      <c r="J157" s="9">
        <v>24</v>
      </c>
      <c r="K157" s="9">
        <v>946</v>
      </c>
      <c r="L157" s="10" t="s">
        <v>23</v>
      </c>
      <c r="M157" s="11"/>
      <c r="N157" s="8"/>
      <c r="O157" s="11"/>
      <c r="P157" s="8"/>
      <c r="Q157" s="4" t="s">
        <v>24</v>
      </c>
      <c r="R157" s="8"/>
      <c r="S157" s="8"/>
      <c r="T157" s="8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2.75" customHeight="1">
      <c r="A158" s="4" t="s">
        <v>19</v>
      </c>
      <c r="B158" s="4" t="s">
        <v>20</v>
      </c>
      <c r="C158" s="5">
        <v>138</v>
      </c>
      <c r="D158" s="6" t="s">
        <v>179</v>
      </c>
      <c r="E158" s="5" t="s">
        <v>22</v>
      </c>
      <c r="F158" s="5">
        <v>2017</v>
      </c>
      <c r="G158" s="7">
        <v>42954</v>
      </c>
      <c r="H158" s="8"/>
      <c r="I158" s="9">
        <v>1030</v>
      </c>
      <c r="J158" s="9">
        <v>24</v>
      </c>
      <c r="K158" s="9">
        <v>1006</v>
      </c>
      <c r="L158" s="10" t="s">
        <v>23</v>
      </c>
      <c r="M158" s="11"/>
      <c r="N158" s="8"/>
      <c r="O158" s="11"/>
      <c r="P158" s="8"/>
      <c r="Q158" s="4" t="s">
        <v>24</v>
      </c>
      <c r="R158" s="8"/>
      <c r="S158" s="8"/>
      <c r="T158" s="8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2.75" customHeight="1">
      <c r="A159" s="4" t="s">
        <v>19</v>
      </c>
      <c r="B159" s="4" t="s">
        <v>20</v>
      </c>
      <c r="C159" s="5">
        <v>139</v>
      </c>
      <c r="D159" s="6" t="s">
        <v>180</v>
      </c>
      <c r="E159" s="5" t="s">
        <v>22</v>
      </c>
      <c r="F159" s="5">
        <v>2017</v>
      </c>
      <c r="G159" s="7">
        <v>42954</v>
      </c>
      <c r="H159" s="8"/>
      <c r="I159" s="9">
        <v>940</v>
      </c>
      <c r="J159" s="9">
        <v>29</v>
      </c>
      <c r="K159" s="9">
        <v>911</v>
      </c>
      <c r="L159" s="10" t="s">
        <v>23</v>
      </c>
      <c r="M159" s="11"/>
      <c r="N159" s="8"/>
      <c r="O159" s="11"/>
      <c r="P159" s="8"/>
      <c r="Q159" s="4" t="s">
        <v>24</v>
      </c>
      <c r="R159" s="8"/>
      <c r="S159" s="8"/>
      <c r="T159" s="8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2.75" customHeight="1">
      <c r="A160" s="4" t="s">
        <v>19</v>
      </c>
      <c r="B160" s="4" t="s">
        <v>20</v>
      </c>
      <c r="C160" s="5">
        <v>140</v>
      </c>
      <c r="D160" s="6" t="s">
        <v>181</v>
      </c>
      <c r="E160" s="5" t="s">
        <v>22</v>
      </c>
      <c r="F160" s="5">
        <v>2017</v>
      </c>
      <c r="G160" s="7">
        <v>42954</v>
      </c>
      <c r="H160" s="8"/>
      <c r="I160" s="9">
        <v>1020</v>
      </c>
      <c r="J160" s="9">
        <v>24</v>
      </c>
      <c r="K160" s="9">
        <v>996</v>
      </c>
      <c r="L160" s="10" t="s">
        <v>23</v>
      </c>
      <c r="M160" s="11"/>
      <c r="N160" s="8"/>
      <c r="O160" s="11"/>
      <c r="P160" s="8"/>
      <c r="Q160" s="4" t="s">
        <v>24</v>
      </c>
      <c r="R160" s="8"/>
      <c r="S160" s="8"/>
      <c r="T160" s="8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2.75" customHeight="1">
      <c r="A161" s="4" t="s">
        <v>19</v>
      </c>
      <c r="B161" s="4" t="s">
        <v>20</v>
      </c>
      <c r="C161" s="5">
        <v>141</v>
      </c>
      <c r="D161" s="6" t="s">
        <v>182</v>
      </c>
      <c r="E161" s="5" t="s">
        <v>22</v>
      </c>
      <c r="F161" s="5">
        <v>2017</v>
      </c>
      <c r="G161" s="7">
        <v>42954</v>
      </c>
      <c r="H161" s="8"/>
      <c r="I161" s="9">
        <v>940</v>
      </c>
      <c r="J161" s="9">
        <v>24</v>
      </c>
      <c r="K161" s="9">
        <v>916</v>
      </c>
      <c r="L161" s="10" t="s">
        <v>37</v>
      </c>
      <c r="M161" s="11"/>
      <c r="N161" s="8"/>
      <c r="O161" s="11"/>
      <c r="P161" s="8"/>
      <c r="Q161" s="4" t="s">
        <v>24</v>
      </c>
      <c r="R161" s="8"/>
      <c r="S161" s="8"/>
      <c r="T161" s="8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2.75" customHeight="1">
      <c r="A162" s="4" t="s">
        <v>19</v>
      </c>
      <c r="B162" s="4" t="s">
        <v>20</v>
      </c>
      <c r="C162" s="5">
        <v>142</v>
      </c>
      <c r="D162" s="6" t="s">
        <v>183</v>
      </c>
      <c r="E162" s="5" t="s">
        <v>22</v>
      </c>
      <c r="F162" s="5">
        <v>2017</v>
      </c>
      <c r="G162" s="7">
        <v>42954</v>
      </c>
      <c r="H162" s="8"/>
      <c r="I162" s="9">
        <v>1080</v>
      </c>
      <c r="J162" s="9">
        <v>24</v>
      </c>
      <c r="K162" s="9">
        <v>1056</v>
      </c>
      <c r="L162" s="10" t="s">
        <v>37</v>
      </c>
      <c r="M162" s="11"/>
      <c r="N162" s="8"/>
      <c r="O162" s="11"/>
      <c r="P162" s="8"/>
      <c r="Q162" s="4" t="s">
        <v>24</v>
      </c>
      <c r="R162" s="8"/>
      <c r="S162" s="8"/>
      <c r="T162" s="8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2.75" customHeight="1">
      <c r="A163" s="4" t="s">
        <v>19</v>
      </c>
      <c r="B163" s="4" t="s">
        <v>20</v>
      </c>
      <c r="C163" s="5">
        <v>143</v>
      </c>
      <c r="D163" s="6" t="s">
        <v>184</v>
      </c>
      <c r="E163" s="5" t="s">
        <v>22</v>
      </c>
      <c r="F163" s="5">
        <v>2017</v>
      </c>
      <c r="G163" s="7">
        <v>42955</v>
      </c>
      <c r="H163" s="8"/>
      <c r="I163" s="9">
        <v>880</v>
      </c>
      <c r="J163" s="9">
        <v>24</v>
      </c>
      <c r="K163" s="9">
        <v>856</v>
      </c>
      <c r="L163" s="10" t="s">
        <v>37</v>
      </c>
      <c r="M163" s="11"/>
      <c r="N163" s="8"/>
      <c r="O163" s="11"/>
      <c r="P163" s="8"/>
      <c r="Q163" s="4" t="s">
        <v>24</v>
      </c>
      <c r="R163" s="8"/>
      <c r="S163" s="8"/>
      <c r="T163" s="8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2.75" customHeight="1">
      <c r="A164" s="4" t="s">
        <v>19</v>
      </c>
      <c r="B164" s="4" t="s">
        <v>20</v>
      </c>
      <c r="C164" s="5">
        <v>144</v>
      </c>
      <c r="D164" s="6" t="s">
        <v>185</v>
      </c>
      <c r="E164" s="5" t="s">
        <v>22</v>
      </c>
      <c r="F164" s="5">
        <v>2017</v>
      </c>
      <c r="G164" s="7">
        <v>42955</v>
      </c>
      <c r="H164" s="8"/>
      <c r="I164" s="9">
        <v>930</v>
      </c>
      <c r="J164" s="9">
        <v>24</v>
      </c>
      <c r="K164" s="9">
        <v>906</v>
      </c>
      <c r="L164" s="10" t="s">
        <v>23</v>
      </c>
      <c r="M164" s="11"/>
      <c r="N164" s="8"/>
      <c r="O164" s="11"/>
      <c r="P164" s="8"/>
      <c r="Q164" s="4" t="s">
        <v>24</v>
      </c>
      <c r="R164" s="8"/>
      <c r="S164" s="8"/>
      <c r="T164" s="8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2.75" customHeight="1">
      <c r="A165" s="4" t="s">
        <v>19</v>
      </c>
      <c r="B165" s="4" t="s">
        <v>20</v>
      </c>
      <c r="C165" s="5">
        <v>145</v>
      </c>
      <c r="D165" s="6" t="s">
        <v>186</v>
      </c>
      <c r="E165" s="5" t="s">
        <v>22</v>
      </c>
      <c r="F165" s="5">
        <v>2017</v>
      </c>
      <c r="G165" s="7">
        <v>42955</v>
      </c>
      <c r="H165" s="8"/>
      <c r="I165" s="9">
        <v>1080</v>
      </c>
      <c r="J165" s="9">
        <v>29</v>
      </c>
      <c r="K165" s="9">
        <v>1051</v>
      </c>
      <c r="L165" s="10" t="s">
        <v>37</v>
      </c>
      <c r="M165" s="11"/>
      <c r="N165" s="8"/>
      <c r="O165" s="11"/>
      <c r="P165" s="8"/>
      <c r="Q165" s="4" t="s">
        <v>24</v>
      </c>
      <c r="R165" s="8"/>
      <c r="S165" s="8"/>
      <c r="T165" s="8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2.75" customHeight="1">
      <c r="A166" s="4" t="s">
        <v>19</v>
      </c>
      <c r="B166" s="4" t="s">
        <v>20</v>
      </c>
      <c r="C166" s="5">
        <v>146</v>
      </c>
      <c r="D166" s="6" t="s">
        <v>187</v>
      </c>
      <c r="E166" s="5" t="s">
        <v>22</v>
      </c>
      <c r="F166" s="5">
        <v>2017</v>
      </c>
      <c r="G166" s="7">
        <v>42955</v>
      </c>
      <c r="H166" s="8"/>
      <c r="I166" s="9">
        <v>990</v>
      </c>
      <c r="J166" s="9">
        <v>24</v>
      </c>
      <c r="K166" s="9">
        <v>966</v>
      </c>
      <c r="L166" s="10" t="s">
        <v>23</v>
      </c>
      <c r="M166" s="11"/>
      <c r="N166" s="8"/>
      <c r="O166" s="11"/>
      <c r="P166" s="8"/>
      <c r="Q166" s="4" t="s">
        <v>24</v>
      </c>
      <c r="R166" s="8"/>
      <c r="S166" s="8"/>
      <c r="T166" s="8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2.75" customHeight="1">
      <c r="A167" s="4" t="s">
        <v>19</v>
      </c>
      <c r="B167" s="4" t="s">
        <v>20</v>
      </c>
      <c r="C167" s="5">
        <v>147</v>
      </c>
      <c r="D167" s="6" t="s">
        <v>188</v>
      </c>
      <c r="E167" s="5" t="s">
        <v>22</v>
      </c>
      <c r="F167" s="5">
        <v>2017</v>
      </c>
      <c r="G167" s="7">
        <v>42955</v>
      </c>
      <c r="H167" s="8"/>
      <c r="I167" s="9">
        <v>1050</v>
      </c>
      <c r="J167" s="9">
        <v>24</v>
      </c>
      <c r="K167" s="9">
        <v>1026</v>
      </c>
      <c r="L167" s="10" t="s">
        <v>23</v>
      </c>
      <c r="M167" s="11"/>
      <c r="N167" s="8"/>
      <c r="O167" s="11"/>
      <c r="P167" s="8"/>
      <c r="Q167" s="4" t="s">
        <v>24</v>
      </c>
      <c r="R167" s="8"/>
      <c r="S167" s="8"/>
      <c r="T167" s="8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2.75" customHeight="1">
      <c r="A168" s="4" t="s">
        <v>19</v>
      </c>
      <c r="B168" s="4" t="s">
        <v>20</v>
      </c>
      <c r="C168" s="5">
        <v>148</v>
      </c>
      <c r="D168" s="6" t="s">
        <v>189</v>
      </c>
      <c r="E168" s="5" t="s">
        <v>22</v>
      </c>
      <c r="F168" s="5">
        <v>2017</v>
      </c>
      <c r="G168" s="7">
        <v>42955</v>
      </c>
      <c r="H168" s="8"/>
      <c r="I168" s="9">
        <v>1010</v>
      </c>
      <c r="J168" s="9">
        <v>29</v>
      </c>
      <c r="K168" s="9">
        <v>981</v>
      </c>
      <c r="L168" s="10" t="s">
        <v>23</v>
      </c>
      <c r="M168" s="11"/>
      <c r="N168" s="8"/>
      <c r="O168" s="11"/>
      <c r="P168" s="8"/>
      <c r="Q168" s="4" t="s">
        <v>24</v>
      </c>
      <c r="R168" s="8"/>
      <c r="S168" s="8"/>
      <c r="T168" s="8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2.75" customHeight="1">
      <c r="A169" s="4" t="s">
        <v>19</v>
      </c>
      <c r="B169" s="4" t="s">
        <v>20</v>
      </c>
      <c r="C169" s="5">
        <v>149</v>
      </c>
      <c r="D169" s="6" t="s">
        <v>190</v>
      </c>
      <c r="E169" s="5" t="s">
        <v>22</v>
      </c>
      <c r="F169" s="5">
        <v>2017</v>
      </c>
      <c r="G169" s="7">
        <v>42955</v>
      </c>
      <c r="H169" s="8"/>
      <c r="I169" s="9">
        <v>970</v>
      </c>
      <c r="J169" s="9">
        <v>24</v>
      </c>
      <c r="K169" s="9">
        <v>946</v>
      </c>
      <c r="L169" s="10" t="s">
        <v>37</v>
      </c>
      <c r="M169" s="11"/>
      <c r="N169" s="8"/>
      <c r="O169" s="11"/>
      <c r="P169" s="8"/>
      <c r="Q169" s="4" t="s">
        <v>24</v>
      </c>
      <c r="R169" s="8"/>
      <c r="S169" s="8"/>
      <c r="T169" s="8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2.75" customHeight="1">
      <c r="A170" s="4" t="s">
        <v>19</v>
      </c>
      <c r="B170" s="4" t="s">
        <v>20</v>
      </c>
      <c r="C170" s="5">
        <v>150</v>
      </c>
      <c r="D170" s="6" t="s">
        <v>191</v>
      </c>
      <c r="E170" s="5" t="s">
        <v>22</v>
      </c>
      <c r="F170" s="5">
        <v>2017</v>
      </c>
      <c r="G170" s="7">
        <v>42955</v>
      </c>
      <c r="H170" s="8"/>
      <c r="I170" s="9">
        <v>910</v>
      </c>
      <c r="J170" s="9">
        <v>29</v>
      </c>
      <c r="K170" s="9">
        <v>881</v>
      </c>
      <c r="L170" s="10" t="s">
        <v>23</v>
      </c>
      <c r="M170" s="11"/>
      <c r="N170" s="8"/>
      <c r="O170" s="11"/>
      <c r="P170" s="8"/>
      <c r="Q170" s="4" t="s">
        <v>24</v>
      </c>
      <c r="R170" s="8"/>
      <c r="S170" s="8"/>
      <c r="T170" s="8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2.75" customHeight="1">
      <c r="A171" s="4" t="s">
        <v>19</v>
      </c>
      <c r="B171" s="4" t="s">
        <v>20</v>
      </c>
      <c r="C171" s="5">
        <v>151</v>
      </c>
      <c r="D171" s="6" t="s">
        <v>192</v>
      </c>
      <c r="E171" s="5" t="s">
        <v>22</v>
      </c>
      <c r="F171" s="5">
        <v>2017</v>
      </c>
      <c r="G171" s="7">
        <v>42955</v>
      </c>
      <c r="H171" s="8"/>
      <c r="I171" s="9">
        <v>1040</v>
      </c>
      <c r="J171" s="9">
        <v>24</v>
      </c>
      <c r="K171" s="9">
        <v>1016</v>
      </c>
      <c r="L171" s="10" t="s">
        <v>23</v>
      </c>
      <c r="M171" s="11"/>
      <c r="N171" s="8"/>
      <c r="O171" s="11"/>
      <c r="P171" s="8"/>
      <c r="Q171" s="4" t="s">
        <v>24</v>
      </c>
      <c r="R171" s="8"/>
      <c r="S171" s="8"/>
      <c r="T171" s="8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2.75" customHeight="1">
      <c r="A172" s="4" t="s">
        <v>19</v>
      </c>
      <c r="B172" s="4" t="s">
        <v>20</v>
      </c>
      <c r="C172" s="5">
        <v>152</v>
      </c>
      <c r="D172" s="6" t="s">
        <v>193</v>
      </c>
      <c r="E172" s="5" t="s">
        <v>22</v>
      </c>
      <c r="F172" s="5">
        <v>2017</v>
      </c>
      <c r="G172" s="7">
        <v>42955</v>
      </c>
      <c r="H172" s="8"/>
      <c r="I172" s="9">
        <v>980</v>
      </c>
      <c r="J172" s="9">
        <v>24</v>
      </c>
      <c r="K172" s="9">
        <v>956</v>
      </c>
      <c r="L172" s="10" t="s">
        <v>23</v>
      </c>
      <c r="M172" s="11"/>
      <c r="N172" s="8"/>
      <c r="O172" s="11"/>
      <c r="P172" s="8"/>
      <c r="Q172" s="4" t="s">
        <v>24</v>
      </c>
      <c r="R172" s="8"/>
      <c r="S172" s="8"/>
      <c r="T172" s="8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2.75" customHeight="1">
      <c r="A173" s="4" t="s">
        <v>19</v>
      </c>
      <c r="B173" s="4" t="s">
        <v>20</v>
      </c>
      <c r="C173" s="5">
        <v>153</v>
      </c>
      <c r="D173" s="6" t="s">
        <v>194</v>
      </c>
      <c r="E173" s="5" t="s">
        <v>22</v>
      </c>
      <c r="F173" s="5">
        <v>2017</v>
      </c>
      <c r="G173" s="7">
        <v>42955</v>
      </c>
      <c r="H173" s="8"/>
      <c r="I173" s="9">
        <v>890</v>
      </c>
      <c r="J173" s="9">
        <v>40</v>
      </c>
      <c r="K173" s="9">
        <v>850</v>
      </c>
      <c r="L173" s="10" t="s">
        <v>23</v>
      </c>
      <c r="M173" s="11"/>
      <c r="N173" s="8"/>
      <c r="O173" s="11"/>
      <c r="P173" s="8"/>
      <c r="Q173" s="4" t="s">
        <v>24</v>
      </c>
      <c r="R173" s="8"/>
      <c r="S173" s="8"/>
      <c r="T173" s="8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2.75" customHeight="1">
      <c r="A174" s="4" t="s">
        <v>19</v>
      </c>
      <c r="B174" s="4" t="s">
        <v>20</v>
      </c>
      <c r="C174" s="5">
        <v>154</v>
      </c>
      <c r="D174" s="6" t="s">
        <v>195</v>
      </c>
      <c r="E174" s="5" t="s">
        <v>22</v>
      </c>
      <c r="F174" s="5">
        <v>2017</v>
      </c>
      <c r="G174" s="7">
        <v>42955</v>
      </c>
      <c r="H174" s="8"/>
      <c r="I174" s="9">
        <v>1080</v>
      </c>
      <c r="J174" s="9">
        <v>40</v>
      </c>
      <c r="K174" s="9">
        <v>1040</v>
      </c>
      <c r="L174" s="10" t="s">
        <v>23</v>
      </c>
      <c r="M174" s="11"/>
      <c r="N174" s="8"/>
      <c r="O174" s="11"/>
      <c r="P174" s="8"/>
      <c r="Q174" s="4" t="s">
        <v>24</v>
      </c>
      <c r="R174" s="8"/>
      <c r="S174" s="8"/>
      <c r="T174" s="8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2.75" customHeight="1">
      <c r="A175" s="4" t="s">
        <v>19</v>
      </c>
      <c r="B175" s="4" t="s">
        <v>20</v>
      </c>
      <c r="C175" s="5">
        <v>155</v>
      </c>
      <c r="D175" s="6" t="s">
        <v>196</v>
      </c>
      <c r="E175" s="5" t="s">
        <v>22</v>
      </c>
      <c r="F175" s="5">
        <v>2017</v>
      </c>
      <c r="G175" s="7">
        <v>42955</v>
      </c>
      <c r="H175" s="8"/>
      <c r="I175" s="9">
        <v>940</v>
      </c>
      <c r="J175" s="9">
        <v>24</v>
      </c>
      <c r="K175" s="9">
        <v>916</v>
      </c>
      <c r="L175" s="10" t="s">
        <v>23</v>
      </c>
      <c r="M175" s="11"/>
      <c r="N175" s="8"/>
      <c r="O175" s="11"/>
      <c r="P175" s="8"/>
      <c r="Q175" s="4" t="s">
        <v>24</v>
      </c>
      <c r="R175" s="8"/>
      <c r="S175" s="8"/>
      <c r="T175" s="8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2.75" customHeight="1">
      <c r="A176" s="4" t="s">
        <v>19</v>
      </c>
      <c r="B176" s="4" t="s">
        <v>20</v>
      </c>
      <c r="C176" s="5">
        <v>156</v>
      </c>
      <c r="D176" s="6" t="s">
        <v>197</v>
      </c>
      <c r="E176" s="5" t="s">
        <v>22</v>
      </c>
      <c r="F176" s="5">
        <v>2017</v>
      </c>
      <c r="G176" s="7">
        <v>42955</v>
      </c>
      <c r="H176" s="8"/>
      <c r="I176" s="9">
        <v>920</v>
      </c>
      <c r="J176" s="9">
        <v>24</v>
      </c>
      <c r="K176" s="9">
        <v>896</v>
      </c>
      <c r="L176" s="10" t="s">
        <v>37</v>
      </c>
      <c r="M176" s="11"/>
      <c r="N176" s="8"/>
      <c r="O176" s="11"/>
      <c r="P176" s="8"/>
      <c r="Q176" s="4" t="s">
        <v>24</v>
      </c>
      <c r="R176" s="8"/>
      <c r="S176" s="8"/>
      <c r="T176" s="8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2.75" customHeight="1">
      <c r="A177" s="4" t="s">
        <v>19</v>
      </c>
      <c r="B177" s="4" t="s">
        <v>20</v>
      </c>
      <c r="C177" s="5">
        <v>157</v>
      </c>
      <c r="D177" s="6" t="s">
        <v>198</v>
      </c>
      <c r="E177" s="5" t="s">
        <v>22</v>
      </c>
      <c r="F177" s="5">
        <v>2017</v>
      </c>
      <c r="G177" s="7">
        <v>42955</v>
      </c>
      <c r="H177" s="8"/>
      <c r="I177" s="9">
        <v>940</v>
      </c>
      <c r="J177" s="9">
        <v>24</v>
      </c>
      <c r="K177" s="9">
        <v>916</v>
      </c>
      <c r="L177" s="10" t="s">
        <v>37</v>
      </c>
      <c r="M177" s="11"/>
      <c r="N177" s="8"/>
      <c r="O177" s="11"/>
      <c r="P177" s="8"/>
      <c r="Q177" s="4" t="s">
        <v>24</v>
      </c>
      <c r="R177" s="8"/>
      <c r="S177" s="8"/>
      <c r="T177" s="8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2.75" customHeight="1">
      <c r="A178" s="4" t="s">
        <v>19</v>
      </c>
      <c r="B178" s="4" t="s">
        <v>20</v>
      </c>
      <c r="C178" s="5">
        <v>158</v>
      </c>
      <c r="D178" s="6" t="s">
        <v>199</v>
      </c>
      <c r="E178" s="5" t="s">
        <v>22</v>
      </c>
      <c r="F178" s="5">
        <v>2017</v>
      </c>
      <c r="G178" s="7">
        <v>42955</v>
      </c>
      <c r="H178" s="8"/>
      <c r="I178" s="9">
        <v>970</v>
      </c>
      <c r="J178" s="9">
        <v>29</v>
      </c>
      <c r="K178" s="9">
        <v>941</v>
      </c>
      <c r="L178" s="10" t="s">
        <v>23</v>
      </c>
      <c r="M178" s="11"/>
      <c r="N178" s="8"/>
      <c r="O178" s="11"/>
      <c r="P178" s="8"/>
      <c r="Q178" s="4" t="s">
        <v>24</v>
      </c>
      <c r="R178" s="8"/>
      <c r="S178" s="8"/>
      <c r="T178" s="8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2.75" customHeight="1">
      <c r="A179" s="4" t="s">
        <v>19</v>
      </c>
      <c r="B179" s="4" t="s">
        <v>20</v>
      </c>
      <c r="C179" s="5">
        <v>159</v>
      </c>
      <c r="D179" s="6" t="s">
        <v>200</v>
      </c>
      <c r="E179" s="5" t="s">
        <v>22</v>
      </c>
      <c r="F179" s="5">
        <v>2017</v>
      </c>
      <c r="G179" s="7">
        <v>42955</v>
      </c>
      <c r="H179" s="8"/>
      <c r="I179" s="9">
        <v>970</v>
      </c>
      <c r="J179" s="9">
        <v>24</v>
      </c>
      <c r="K179" s="9">
        <v>946</v>
      </c>
      <c r="L179" s="10" t="s">
        <v>37</v>
      </c>
      <c r="M179" s="11"/>
      <c r="N179" s="8"/>
      <c r="O179" s="11"/>
      <c r="P179" s="8"/>
      <c r="Q179" s="4" t="s">
        <v>24</v>
      </c>
      <c r="R179" s="8"/>
      <c r="S179" s="8"/>
      <c r="T179" s="8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2.75" customHeight="1">
      <c r="A180" s="4" t="s">
        <v>19</v>
      </c>
      <c r="B180" s="4" t="s">
        <v>20</v>
      </c>
      <c r="C180" s="5">
        <v>160</v>
      </c>
      <c r="D180" s="6" t="s">
        <v>201</v>
      </c>
      <c r="E180" s="5" t="s">
        <v>22</v>
      </c>
      <c r="F180" s="5">
        <v>2017</v>
      </c>
      <c r="G180" s="7">
        <v>42955</v>
      </c>
      <c r="H180" s="8"/>
      <c r="I180" s="9">
        <v>1040</v>
      </c>
      <c r="J180" s="9">
        <v>29</v>
      </c>
      <c r="K180" s="9">
        <v>1011</v>
      </c>
      <c r="L180" s="10" t="s">
        <v>23</v>
      </c>
      <c r="M180" s="11"/>
      <c r="N180" s="8"/>
      <c r="O180" s="11"/>
      <c r="P180" s="8"/>
      <c r="Q180" s="4" t="s">
        <v>24</v>
      </c>
      <c r="R180" s="8"/>
      <c r="S180" s="8"/>
      <c r="T180" s="8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2.75" customHeight="1">
      <c r="A181" s="4" t="s">
        <v>19</v>
      </c>
      <c r="B181" s="4" t="s">
        <v>20</v>
      </c>
      <c r="C181" s="5">
        <v>161</v>
      </c>
      <c r="D181" s="6" t="s">
        <v>202</v>
      </c>
      <c r="E181" s="5" t="s">
        <v>22</v>
      </c>
      <c r="F181" s="5">
        <v>2017</v>
      </c>
      <c r="G181" s="7">
        <v>42955</v>
      </c>
      <c r="H181" s="8"/>
      <c r="I181" s="9">
        <v>950</v>
      </c>
      <c r="J181" s="9">
        <v>24</v>
      </c>
      <c r="K181" s="9">
        <v>926</v>
      </c>
      <c r="L181" s="10" t="s">
        <v>23</v>
      </c>
      <c r="M181" s="11"/>
      <c r="N181" s="8"/>
      <c r="O181" s="11"/>
      <c r="P181" s="8"/>
      <c r="Q181" s="4" t="s">
        <v>24</v>
      </c>
      <c r="R181" s="8"/>
      <c r="S181" s="8"/>
      <c r="T181" s="8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2.75" customHeight="1">
      <c r="A182" s="4" t="s">
        <v>19</v>
      </c>
      <c r="B182" s="4" t="s">
        <v>20</v>
      </c>
      <c r="C182" s="5">
        <v>162</v>
      </c>
      <c r="D182" s="6" t="s">
        <v>203</v>
      </c>
      <c r="E182" s="5" t="s">
        <v>22</v>
      </c>
      <c r="F182" s="5">
        <v>2017</v>
      </c>
      <c r="G182" s="7">
        <v>42955</v>
      </c>
      <c r="H182" s="8"/>
      <c r="I182" s="9">
        <v>980</v>
      </c>
      <c r="J182" s="9">
        <v>29</v>
      </c>
      <c r="K182" s="9">
        <v>951</v>
      </c>
      <c r="L182" s="10" t="s">
        <v>37</v>
      </c>
      <c r="M182" s="11"/>
      <c r="N182" s="8"/>
      <c r="O182" s="11"/>
      <c r="P182" s="8"/>
      <c r="Q182" s="4" t="s">
        <v>24</v>
      </c>
      <c r="R182" s="8"/>
      <c r="S182" s="8"/>
      <c r="T182" s="8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2.75" customHeight="1">
      <c r="A183" s="4" t="s">
        <v>19</v>
      </c>
      <c r="B183" s="4" t="s">
        <v>20</v>
      </c>
      <c r="C183" s="5">
        <v>163</v>
      </c>
      <c r="D183" s="6" t="s">
        <v>204</v>
      </c>
      <c r="E183" s="5" t="s">
        <v>22</v>
      </c>
      <c r="F183" s="5">
        <v>2017</v>
      </c>
      <c r="G183" s="7">
        <v>42955</v>
      </c>
      <c r="H183" s="8"/>
      <c r="I183" s="9">
        <v>960</v>
      </c>
      <c r="J183" s="9">
        <v>29</v>
      </c>
      <c r="K183" s="9">
        <v>931</v>
      </c>
      <c r="L183" s="10" t="s">
        <v>23</v>
      </c>
      <c r="M183" s="11"/>
      <c r="N183" s="8"/>
      <c r="O183" s="11"/>
      <c r="P183" s="8"/>
      <c r="Q183" s="4" t="s">
        <v>24</v>
      </c>
      <c r="R183" s="8"/>
      <c r="S183" s="8"/>
      <c r="T183" s="8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2.75" customHeight="1">
      <c r="A184" s="4" t="s">
        <v>19</v>
      </c>
      <c r="B184" s="4" t="s">
        <v>20</v>
      </c>
      <c r="C184" s="5">
        <v>164</v>
      </c>
      <c r="D184" s="6" t="s">
        <v>205</v>
      </c>
      <c r="E184" s="5" t="s">
        <v>22</v>
      </c>
      <c r="F184" s="5">
        <v>2017</v>
      </c>
      <c r="G184" s="7">
        <v>42955</v>
      </c>
      <c r="H184" s="8"/>
      <c r="I184" s="9">
        <v>960</v>
      </c>
      <c r="J184" s="9">
        <v>24</v>
      </c>
      <c r="K184" s="9">
        <v>936</v>
      </c>
      <c r="L184" s="10" t="s">
        <v>23</v>
      </c>
      <c r="M184" s="11"/>
      <c r="N184" s="8"/>
      <c r="O184" s="11"/>
      <c r="P184" s="8"/>
      <c r="Q184" s="4" t="s">
        <v>24</v>
      </c>
      <c r="R184" s="8"/>
      <c r="S184" s="8"/>
      <c r="T184" s="8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2.75" customHeight="1">
      <c r="A185" s="4" t="s">
        <v>19</v>
      </c>
      <c r="B185" s="4" t="s">
        <v>20</v>
      </c>
      <c r="C185" s="5">
        <v>165</v>
      </c>
      <c r="D185" s="6" t="s">
        <v>206</v>
      </c>
      <c r="E185" s="5" t="s">
        <v>22</v>
      </c>
      <c r="F185" s="5">
        <v>2017</v>
      </c>
      <c r="G185" s="7">
        <v>42955</v>
      </c>
      <c r="H185" s="8"/>
      <c r="I185" s="9">
        <v>980</v>
      </c>
      <c r="J185" s="9">
        <v>29</v>
      </c>
      <c r="K185" s="9">
        <v>951</v>
      </c>
      <c r="L185" s="10" t="s">
        <v>37</v>
      </c>
      <c r="M185" s="11"/>
      <c r="N185" s="8"/>
      <c r="O185" s="11"/>
      <c r="P185" s="8"/>
      <c r="Q185" s="4" t="s">
        <v>24</v>
      </c>
      <c r="R185" s="8"/>
      <c r="S185" s="8"/>
      <c r="T185" s="8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2.75" customHeight="1">
      <c r="A186" s="4" t="s">
        <v>19</v>
      </c>
      <c r="B186" s="4" t="s">
        <v>20</v>
      </c>
      <c r="C186" s="5">
        <v>166</v>
      </c>
      <c r="D186" s="6" t="s">
        <v>207</v>
      </c>
      <c r="E186" s="5" t="s">
        <v>22</v>
      </c>
      <c r="F186" s="5">
        <v>2017</v>
      </c>
      <c r="G186" s="7">
        <v>42955</v>
      </c>
      <c r="H186" s="8"/>
      <c r="I186" s="9">
        <v>1050</v>
      </c>
      <c r="J186" s="9">
        <v>24</v>
      </c>
      <c r="K186" s="9">
        <v>1026</v>
      </c>
      <c r="L186" s="10" t="s">
        <v>23</v>
      </c>
      <c r="M186" s="11"/>
      <c r="N186" s="8"/>
      <c r="O186" s="11"/>
      <c r="P186" s="8"/>
      <c r="Q186" s="4" t="s">
        <v>24</v>
      </c>
      <c r="R186" s="8"/>
      <c r="S186" s="8"/>
      <c r="T186" s="8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2.75" customHeight="1">
      <c r="A187" s="4" t="s">
        <v>19</v>
      </c>
      <c r="B187" s="4" t="s">
        <v>20</v>
      </c>
      <c r="C187" s="5">
        <v>167</v>
      </c>
      <c r="D187" s="6" t="s">
        <v>208</v>
      </c>
      <c r="E187" s="5" t="s">
        <v>22</v>
      </c>
      <c r="F187" s="5">
        <v>2017</v>
      </c>
      <c r="G187" s="7">
        <v>42955</v>
      </c>
      <c r="H187" s="8"/>
      <c r="I187" s="9">
        <v>900</v>
      </c>
      <c r="J187" s="9">
        <v>24</v>
      </c>
      <c r="K187" s="9">
        <v>876</v>
      </c>
      <c r="L187" s="10" t="s">
        <v>23</v>
      </c>
      <c r="M187" s="11"/>
      <c r="N187" s="8"/>
      <c r="O187" s="11"/>
      <c r="P187" s="8"/>
      <c r="Q187" s="4" t="s">
        <v>24</v>
      </c>
      <c r="R187" s="8"/>
      <c r="S187" s="8"/>
      <c r="T187" s="8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2.75" customHeight="1">
      <c r="A188" s="4" t="s">
        <v>19</v>
      </c>
      <c r="B188" s="4" t="s">
        <v>20</v>
      </c>
      <c r="C188" s="5">
        <v>168</v>
      </c>
      <c r="D188" s="6" t="s">
        <v>209</v>
      </c>
      <c r="E188" s="5" t="s">
        <v>22</v>
      </c>
      <c r="F188" s="5">
        <v>2017</v>
      </c>
      <c r="G188" s="7">
        <v>42955</v>
      </c>
      <c r="H188" s="8"/>
      <c r="I188" s="9">
        <v>960</v>
      </c>
      <c r="J188" s="9">
        <v>29</v>
      </c>
      <c r="K188" s="9">
        <v>931</v>
      </c>
      <c r="L188" s="10" t="s">
        <v>23</v>
      </c>
      <c r="M188" s="11"/>
      <c r="N188" s="8"/>
      <c r="O188" s="11"/>
      <c r="P188" s="8"/>
      <c r="Q188" s="4" t="s">
        <v>24</v>
      </c>
      <c r="R188" s="8"/>
      <c r="S188" s="8"/>
      <c r="T188" s="8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2.75" customHeight="1">
      <c r="A189" s="4" t="s">
        <v>19</v>
      </c>
      <c r="B189" s="4" t="s">
        <v>20</v>
      </c>
      <c r="C189" s="5">
        <v>169</v>
      </c>
      <c r="D189" s="6" t="s">
        <v>210</v>
      </c>
      <c r="E189" s="5" t="s">
        <v>22</v>
      </c>
      <c r="F189" s="5">
        <v>2017</v>
      </c>
      <c r="G189" s="7">
        <v>42955</v>
      </c>
      <c r="H189" s="8"/>
      <c r="I189" s="9">
        <v>920</v>
      </c>
      <c r="J189" s="9">
        <v>24</v>
      </c>
      <c r="K189" s="9">
        <v>896</v>
      </c>
      <c r="L189" s="10" t="s">
        <v>23</v>
      </c>
      <c r="M189" s="11"/>
      <c r="N189" s="8"/>
      <c r="O189" s="11"/>
      <c r="P189" s="8"/>
      <c r="Q189" s="4" t="s">
        <v>24</v>
      </c>
      <c r="R189" s="8"/>
      <c r="S189" s="8"/>
      <c r="T189" s="8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2.75" customHeight="1">
      <c r="A190" s="4" t="s">
        <v>19</v>
      </c>
      <c r="B190" s="4" t="s">
        <v>20</v>
      </c>
      <c r="C190" s="5">
        <v>170</v>
      </c>
      <c r="D190" s="6" t="s">
        <v>211</v>
      </c>
      <c r="E190" s="5" t="s">
        <v>22</v>
      </c>
      <c r="F190" s="5">
        <v>2017</v>
      </c>
      <c r="G190" s="7">
        <v>42955</v>
      </c>
      <c r="H190" s="8"/>
      <c r="I190" s="9">
        <v>1060</v>
      </c>
      <c r="J190" s="9">
        <v>29</v>
      </c>
      <c r="K190" s="9">
        <v>1031</v>
      </c>
      <c r="L190" s="10" t="s">
        <v>23</v>
      </c>
      <c r="M190" s="11"/>
      <c r="N190" s="8"/>
      <c r="O190" s="11"/>
      <c r="P190" s="8"/>
      <c r="Q190" s="4" t="s">
        <v>24</v>
      </c>
      <c r="R190" s="8"/>
      <c r="S190" s="8"/>
      <c r="T190" s="8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2.75" customHeight="1">
      <c r="A191" s="4" t="s">
        <v>19</v>
      </c>
      <c r="B191" s="4" t="s">
        <v>20</v>
      </c>
      <c r="C191" s="5">
        <v>171</v>
      </c>
      <c r="D191" s="6" t="s">
        <v>212</v>
      </c>
      <c r="E191" s="5" t="s">
        <v>22</v>
      </c>
      <c r="F191" s="5">
        <v>2017</v>
      </c>
      <c r="G191" s="7">
        <v>42955</v>
      </c>
      <c r="H191" s="8"/>
      <c r="I191" s="9">
        <v>870</v>
      </c>
      <c r="J191" s="9">
        <v>24</v>
      </c>
      <c r="K191" s="9">
        <v>846</v>
      </c>
      <c r="L191" s="10" t="s">
        <v>23</v>
      </c>
      <c r="M191" s="11"/>
      <c r="N191" s="8"/>
      <c r="O191" s="11"/>
      <c r="P191" s="8"/>
      <c r="Q191" s="4" t="s">
        <v>24</v>
      </c>
      <c r="R191" s="8"/>
      <c r="S191" s="8"/>
      <c r="T191" s="8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2.75" customHeight="1">
      <c r="A192" s="4" t="s">
        <v>19</v>
      </c>
      <c r="B192" s="4" t="s">
        <v>20</v>
      </c>
      <c r="C192" s="5">
        <v>172</v>
      </c>
      <c r="D192" s="6" t="s">
        <v>213</v>
      </c>
      <c r="E192" s="5" t="s">
        <v>22</v>
      </c>
      <c r="F192" s="5">
        <v>2017</v>
      </c>
      <c r="G192" s="7">
        <v>42955</v>
      </c>
      <c r="H192" s="8"/>
      <c r="I192" s="9">
        <v>1020</v>
      </c>
      <c r="J192" s="9">
        <v>24</v>
      </c>
      <c r="K192" s="9">
        <v>996</v>
      </c>
      <c r="L192" s="10" t="s">
        <v>37</v>
      </c>
      <c r="M192" s="11"/>
      <c r="N192" s="8"/>
      <c r="O192" s="11"/>
      <c r="P192" s="8"/>
      <c r="Q192" s="4" t="s">
        <v>24</v>
      </c>
      <c r="R192" s="8"/>
      <c r="S192" s="8"/>
      <c r="T192" s="8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2.75" customHeight="1">
      <c r="A193" s="4" t="s">
        <v>19</v>
      </c>
      <c r="B193" s="4" t="s">
        <v>20</v>
      </c>
      <c r="C193" s="5">
        <v>173</v>
      </c>
      <c r="D193" s="6" t="s">
        <v>214</v>
      </c>
      <c r="E193" s="5" t="s">
        <v>22</v>
      </c>
      <c r="F193" s="5">
        <v>2017</v>
      </c>
      <c r="G193" s="7">
        <v>42955</v>
      </c>
      <c r="H193" s="8"/>
      <c r="I193" s="9">
        <v>960</v>
      </c>
      <c r="J193" s="9">
        <v>29</v>
      </c>
      <c r="K193" s="9">
        <v>931</v>
      </c>
      <c r="L193" s="10" t="s">
        <v>23</v>
      </c>
      <c r="M193" s="11"/>
      <c r="N193" s="8"/>
      <c r="O193" s="11"/>
      <c r="P193" s="8"/>
      <c r="Q193" s="4" t="s">
        <v>24</v>
      </c>
      <c r="R193" s="8"/>
      <c r="S193" s="8"/>
      <c r="T193" s="8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2.75" customHeight="1">
      <c r="A194" s="4" t="s">
        <v>19</v>
      </c>
      <c r="B194" s="4" t="s">
        <v>20</v>
      </c>
      <c r="C194" s="5">
        <v>174</v>
      </c>
      <c r="D194" s="6" t="s">
        <v>215</v>
      </c>
      <c r="E194" s="5" t="s">
        <v>22</v>
      </c>
      <c r="F194" s="5">
        <v>2017</v>
      </c>
      <c r="G194" s="7">
        <v>42955</v>
      </c>
      <c r="H194" s="8"/>
      <c r="I194" s="9">
        <v>1010</v>
      </c>
      <c r="J194" s="9">
        <v>24</v>
      </c>
      <c r="K194" s="9">
        <v>986</v>
      </c>
      <c r="L194" s="10" t="s">
        <v>23</v>
      </c>
      <c r="M194" s="11"/>
      <c r="N194" s="8"/>
      <c r="O194" s="11"/>
      <c r="P194" s="8"/>
      <c r="Q194" s="4" t="s">
        <v>24</v>
      </c>
      <c r="R194" s="8"/>
      <c r="S194" s="8"/>
      <c r="T194" s="8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2.75" customHeight="1">
      <c r="A195" s="4" t="s">
        <v>19</v>
      </c>
      <c r="B195" s="4" t="s">
        <v>20</v>
      </c>
      <c r="C195" s="5">
        <v>175</v>
      </c>
      <c r="D195" s="6" t="s">
        <v>216</v>
      </c>
      <c r="E195" s="5" t="s">
        <v>22</v>
      </c>
      <c r="F195" s="5">
        <v>2017</v>
      </c>
      <c r="G195" s="7">
        <v>42955</v>
      </c>
      <c r="H195" s="8"/>
      <c r="I195" s="9">
        <v>950</v>
      </c>
      <c r="J195" s="9">
        <v>24</v>
      </c>
      <c r="K195" s="9">
        <v>926</v>
      </c>
      <c r="L195" s="10" t="s">
        <v>23</v>
      </c>
      <c r="M195" s="11"/>
      <c r="N195" s="8"/>
      <c r="O195" s="11"/>
      <c r="P195" s="8"/>
      <c r="Q195" s="4" t="s">
        <v>24</v>
      </c>
      <c r="R195" s="8"/>
      <c r="S195" s="8"/>
      <c r="T195" s="8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2.75" customHeight="1">
      <c r="A196" s="4" t="s">
        <v>19</v>
      </c>
      <c r="B196" s="4" t="s">
        <v>20</v>
      </c>
      <c r="C196" s="5">
        <v>176</v>
      </c>
      <c r="D196" s="6" t="s">
        <v>217</v>
      </c>
      <c r="E196" s="5" t="s">
        <v>22</v>
      </c>
      <c r="F196" s="5">
        <v>2017</v>
      </c>
      <c r="G196" s="7">
        <v>42955</v>
      </c>
      <c r="H196" s="8"/>
      <c r="I196" s="9">
        <v>1020</v>
      </c>
      <c r="J196" s="9">
        <v>24</v>
      </c>
      <c r="K196" s="9">
        <v>996</v>
      </c>
      <c r="L196" s="10" t="s">
        <v>23</v>
      </c>
      <c r="M196" s="11"/>
      <c r="N196" s="8"/>
      <c r="O196" s="11"/>
      <c r="P196" s="8"/>
      <c r="Q196" s="4" t="s">
        <v>24</v>
      </c>
      <c r="R196" s="8"/>
      <c r="S196" s="8"/>
      <c r="T196" s="8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2.75" customHeight="1">
      <c r="A197" s="4" t="s">
        <v>19</v>
      </c>
      <c r="B197" s="4" t="s">
        <v>20</v>
      </c>
      <c r="C197" s="5">
        <v>177</v>
      </c>
      <c r="D197" s="6" t="s">
        <v>221</v>
      </c>
      <c r="E197" s="5" t="s">
        <v>22</v>
      </c>
      <c r="F197" s="5">
        <v>2017</v>
      </c>
      <c r="G197" s="7">
        <v>42955</v>
      </c>
      <c r="H197" s="8"/>
      <c r="I197" s="9">
        <v>850</v>
      </c>
      <c r="J197" s="9">
        <v>29</v>
      </c>
      <c r="K197" s="9">
        <v>821</v>
      </c>
      <c r="L197" s="10" t="s">
        <v>37</v>
      </c>
      <c r="M197" s="11"/>
      <c r="N197" s="8"/>
      <c r="O197" s="11"/>
      <c r="P197" s="8"/>
      <c r="Q197" s="4" t="s">
        <v>24</v>
      </c>
      <c r="R197" s="8"/>
      <c r="S197" s="8"/>
      <c r="T197" s="8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2.75" customHeight="1">
      <c r="A198" s="4" t="s">
        <v>19</v>
      </c>
      <c r="B198" s="4" t="s">
        <v>20</v>
      </c>
      <c r="C198" s="5">
        <v>178</v>
      </c>
      <c r="D198" s="6" t="s">
        <v>222</v>
      </c>
      <c r="E198" s="5" t="s">
        <v>22</v>
      </c>
      <c r="F198" s="5">
        <v>2017</v>
      </c>
      <c r="G198" s="7">
        <v>42955</v>
      </c>
      <c r="H198" s="8"/>
      <c r="I198" s="9">
        <v>1020</v>
      </c>
      <c r="J198" s="9">
        <v>24</v>
      </c>
      <c r="K198" s="9">
        <v>996</v>
      </c>
      <c r="L198" s="10" t="s">
        <v>37</v>
      </c>
      <c r="M198" s="11"/>
      <c r="N198" s="8"/>
      <c r="O198" s="11"/>
      <c r="P198" s="8"/>
      <c r="Q198" s="4" t="s">
        <v>24</v>
      </c>
      <c r="R198" s="8"/>
      <c r="S198" s="8"/>
      <c r="T198" s="8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2.75" customHeight="1">
      <c r="A199" s="4" t="s">
        <v>19</v>
      </c>
      <c r="B199" s="4" t="s">
        <v>20</v>
      </c>
      <c r="C199" s="5">
        <v>179</v>
      </c>
      <c r="D199" s="6" t="s">
        <v>223</v>
      </c>
      <c r="E199" s="5" t="s">
        <v>22</v>
      </c>
      <c r="F199" s="5">
        <v>2017</v>
      </c>
      <c r="G199" s="7">
        <v>42955</v>
      </c>
      <c r="H199" s="8"/>
      <c r="I199" s="9">
        <v>910</v>
      </c>
      <c r="J199" s="9">
        <v>29</v>
      </c>
      <c r="K199" s="9">
        <v>881</v>
      </c>
      <c r="L199" s="10" t="s">
        <v>23</v>
      </c>
      <c r="M199" s="11"/>
      <c r="N199" s="8"/>
      <c r="O199" s="11"/>
      <c r="P199" s="8"/>
      <c r="Q199" s="4" t="s">
        <v>24</v>
      </c>
      <c r="R199" s="8"/>
      <c r="S199" s="8"/>
      <c r="T199" s="8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2.75" customHeight="1">
      <c r="A200" s="4" t="s">
        <v>19</v>
      </c>
      <c r="B200" s="4" t="s">
        <v>20</v>
      </c>
      <c r="C200" s="5">
        <v>180</v>
      </c>
      <c r="D200" s="6" t="s">
        <v>225</v>
      </c>
      <c r="E200" s="5" t="s">
        <v>22</v>
      </c>
      <c r="F200" s="5">
        <v>2017</v>
      </c>
      <c r="G200" s="7">
        <v>42955</v>
      </c>
      <c r="H200" s="8"/>
      <c r="I200" s="9">
        <v>920</v>
      </c>
      <c r="J200" s="9">
        <v>24</v>
      </c>
      <c r="K200" s="9">
        <v>896</v>
      </c>
      <c r="L200" s="10" t="s">
        <v>23</v>
      </c>
      <c r="M200" s="11"/>
      <c r="N200" s="8"/>
      <c r="O200" s="11"/>
      <c r="P200" s="8"/>
      <c r="Q200" s="4" t="s">
        <v>24</v>
      </c>
      <c r="R200" s="8"/>
      <c r="S200" s="8"/>
      <c r="T200" s="8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2.75" customHeight="1">
      <c r="A201" s="4" t="s">
        <v>19</v>
      </c>
      <c r="B201" s="4" t="s">
        <v>20</v>
      </c>
      <c r="C201" s="5">
        <v>181</v>
      </c>
      <c r="D201" s="6" t="s">
        <v>226</v>
      </c>
      <c r="E201" s="5" t="s">
        <v>22</v>
      </c>
      <c r="F201" s="5">
        <v>2017</v>
      </c>
      <c r="G201" s="7">
        <v>42955</v>
      </c>
      <c r="H201" s="8"/>
      <c r="I201" s="9">
        <v>980</v>
      </c>
      <c r="J201" s="9">
        <v>24</v>
      </c>
      <c r="K201" s="9">
        <v>956</v>
      </c>
      <c r="L201" s="10" t="s">
        <v>37</v>
      </c>
      <c r="M201" s="11"/>
      <c r="N201" s="8"/>
      <c r="O201" s="11"/>
      <c r="P201" s="8"/>
      <c r="Q201" s="4" t="s">
        <v>24</v>
      </c>
      <c r="R201" s="8"/>
      <c r="S201" s="8"/>
      <c r="T201" s="8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2.75" customHeight="1">
      <c r="A202" s="4" t="s">
        <v>19</v>
      </c>
      <c r="B202" s="4" t="s">
        <v>20</v>
      </c>
      <c r="C202" s="5">
        <v>182</v>
      </c>
      <c r="D202" s="6" t="s">
        <v>227</v>
      </c>
      <c r="E202" s="5" t="s">
        <v>22</v>
      </c>
      <c r="F202" s="5">
        <v>2017</v>
      </c>
      <c r="G202" s="7">
        <v>42955</v>
      </c>
      <c r="H202" s="8"/>
      <c r="I202" s="9">
        <v>1000</v>
      </c>
      <c r="J202" s="9">
        <v>24</v>
      </c>
      <c r="K202" s="9">
        <v>976</v>
      </c>
      <c r="L202" s="10" t="s">
        <v>23</v>
      </c>
      <c r="M202" s="11"/>
      <c r="N202" s="8"/>
      <c r="O202" s="11"/>
      <c r="P202" s="8"/>
      <c r="Q202" s="4" t="s">
        <v>24</v>
      </c>
      <c r="R202" s="8"/>
      <c r="S202" s="8"/>
      <c r="T202" s="8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2.75" customHeight="1">
      <c r="A203" s="4" t="s">
        <v>19</v>
      </c>
      <c r="B203" s="4" t="s">
        <v>20</v>
      </c>
      <c r="C203" s="5">
        <v>183</v>
      </c>
      <c r="D203" s="6" t="s">
        <v>228</v>
      </c>
      <c r="E203" s="5" t="s">
        <v>22</v>
      </c>
      <c r="F203" s="5">
        <v>2017</v>
      </c>
      <c r="G203" s="7">
        <v>42955</v>
      </c>
      <c r="H203" s="8"/>
      <c r="I203" s="9">
        <v>900</v>
      </c>
      <c r="J203" s="9">
        <v>24</v>
      </c>
      <c r="K203" s="9">
        <v>876</v>
      </c>
      <c r="L203" s="10" t="s">
        <v>23</v>
      </c>
      <c r="M203" s="11"/>
      <c r="N203" s="8"/>
      <c r="O203" s="11"/>
      <c r="P203" s="8"/>
      <c r="Q203" s="4" t="s">
        <v>24</v>
      </c>
      <c r="R203" s="8"/>
      <c r="S203" s="8"/>
      <c r="T203" s="8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2.75" customHeight="1">
      <c r="A204" s="4" t="s">
        <v>19</v>
      </c>
      <c r="B204" s="4" t="s">
        <v>20</v>
      </c>
      <c r="C204" s="5">
        <v>184</v>
      </c>
      <c r="D204" s="6" t="s">
        <v>229</v>
      </c>
      <c r="E204" s="5" t="s">
        <v>22</v>
      </c>
      <c r="F204" s="5">
        <v>2017</v>
      </c>
      <c r="G204" s="7">
        <v>42955</v>
      </c>
      <c r="H204" s="8"/>
      <c r="I204" s="9">
        <v>930</v>
      </c>
      <c r="J204" s="9">
        <v>29</v>
      </c>
      <c r="K204" s="9">
        <v>901</v>
      </c>
      <c r="L204" s="10" t="s">
        <v>23</v>
      </c>
      <c r="M204" s="11"/>
      <c r="N204" s="8"/>
      <c r="O204" s="11"/>
      <c r="P204" s="8"/>
      <c r="Q204" s="4" t="s">
        <v>24</v>
      </c>
      <c r="R204" s="8"/>
      <c r="S204" s="8"/>
      <c r="T204" s="8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2.75" customHeight="1">
      <c r="A205" s="4" t="s">
        <v>19</v>
      </c>
      <c r="B205" s="4" t="s">
        <v>20</v>
      </c>
      <c r="C205" s="5">
        <v>185</v>
      </c>
      <c r="D205" s="6" t="s">
        <v>230</v>
      </c>
      <c r="E205" s="5" t="s">
        <v>22</v>
      </c>
      <c r="F205" s="5">
        <v>2017</v>
      </c>
      <c r="G205" s="7">
        <v>42955</v>
      </c>
      <c r="H205" s="8"/>
      <c r="I205" s="9">
        <v>1100</v>
      </c>
      <c r="J205" s="9">
        <v>24</v>
      </c>
      <c r="K205" s="9">
        <v>1076</v>
      </c>
      <c r="L205" s="10" t="s">
        <v>23</v>
      </c>
      <c r="M205" s="11"/>
      <c r="N205" s="8"/>
      <c r="O205" s="11"/>
      <c r="P205" s="8"/>
      <c r="Q205" s="4" t="s">
        <v>24</v>
      </c>
      <c r="R205" s="8"/>
      <c r="S205" s="8"/>
      <c r="T205" s="8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2.75" customHeight="1">
      <c r="A206" s="4" t="s">
        <v>19</v>
      </c>
      <c r="B206" s="4" t="s">
        <v>20</v>
      </c>
      <c r="C206" s="5">
        <v>186</v>
      </c>
      <c r="D206" s="6" t="s">
        <v>231</v>
      </c>
      <c r="E206" s="5" t="s">
        <v>22</v>
      </c>
      <c r="F206" s="5">
        <v>2017</v>
      </c>
      <c r="G206" s="7">
        <v>42955</v>
      </c>
      <c r="H206" s="8"/>
      <c r="I206" s="9">
        <v>910</v>
      </c>
      <c r="J206" s="9">
        <v>24</v>
      </c>
      <c r="K206" s="9">
        <v>886</v>
      </c>
      <c r="L206" s="10" t="s">
        <v>37</v>
      </c>
      <c r="M206" s="11"/>
      <c r="N206" s="8"/>
      <c r="O206" s="11"/>
      <c r="P206" s="8"/>
      <c r="Q206" s="4" t="s">
        <v>24</v>
      </c>
      <c r="R206" s="8"/>
      <c r="S206" s="8"/>
      <c r="T206" s="8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2.75" customHeight="1">
      <c r="A207" s="4" t="s">
        <v>19</v>
      </c>
      <c r="B207" s="4" t="s">
        <v>20</v>
      </c>
      <c r="C207" s="5">
        <v>187</v>
      </c>
      <c r="D207" s="6" t="s">
        <v>232</v>
      </c>
      <c r="E207" s="5" t="s">
        <v>22</v>
      </c>
      <c r="F207" s="5">
        <v>2017</v>
      </c>
      <c r="G207" s="7">
        <v>42955</v>
      </c>
      <c r="H207" s="8"/>
      <c r="I207" s="9">
        <v>940</v>
      </c>
      <c r="J207" s="9">
        <v>29</v>
      </c>
      <c r="K207" s="9">
        <v>911</v>
      </c>
      <c r="L207" s="10" t="s">
        <v>23</v>
      </c>
      <c r="M207" s="11"/>
      <c r="N207" s="8"/>
      <c r="O207" s="11"/>
      <c r="P207" s="8"/>
      <c r="Q207" s="4" t="s">
        <v>24</v>
      </c>
      <c r="R207" s="8"/>
      <c r="S207" s="8"/>
      <c r="T207" s="8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2.75" customHeight="1">
      <c r="A208" s="4" t="s">
        <v>19</v>
      </c>
      <c r="B208" s="4" t="s">
        <v>20</v>
      </c>
      <c r="C208" s="5">
        <v>188</v>
      </c>
      <c r="D208" s="6" t="s">
        <v>233</v>
      </c>
      <c r="E208" s="5" t="s">
        <v>22</v>
      </c>
      <c r="F208" s="5">
        <v>2017</v>
      </c>
      <c r="G208" s="7">
        <v>42955</v>
      </c>
      <c r="H208" s="8"/>
      <c r="I208" s="9">
        <v>1020</v>
      </c>
      <c r="J208" s="9">
        <v>29</v>
      </c>
      <c r="K208" s="9">
        <v>991</v>
      </c>
      <c r="L208" s="10" t="s">
        <v>23</v>
      </c>
      <c r="M208" s="11"/>
      <c r="N208" s="8"/>
      <c r="O208" s="11"/>
      <c r="P208" s="8"/>
      <c r="Q208" s="4" t="s">
        <v>24</v>
      </c>
      <c r="R208" s="8"/>
      <c r="S208" s="8"/>
      <c r="T208" s="8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2.75" customHeight="1">
      <c r="A209" s="4" t="s">
        <v>19</v>
      </c>
      <c r="B209" s="4" t="s">
        <v>20</v>
      </c>
      <c r="C209" s="5">
        <v>189</v>
      </c>
      <c r="D209" s="6" t="s">
        <v>234</v>
      </c>
      <c r="E209" s="5" t="s">
        <v>22</v>
      </c>
      <c r="F209" s="5">
        <v>2017</v>
      </c>
      <c r="G209" s="7">
        <v>42956</v>
      </c>
      <c r="H209" s="8"/>
      <c r="I209" s="9">
        <v>1010</v>
      </c>
      <c r="J209" s="9">
        <v>29</v>
      </c>
      <c r="K209" s="9">
        <v>981</v>
      </c>
      <c r="L209" s="10" t="s">
        <v>23</v>
      </c>
      <c r="M209" s="11"/>
      <c r="N209" s="8"/>
      <c r="O209" s="11"/>
      <c r="P209" s="8"/>
      <c r="Q209" s="4" t="s">
        <v>24</v>
      </c>
      <c r="R209" s="8"/>
      <c r="S209" s="8"/>
      <c r="T209" s="8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2.75" customHeight="1">
      <c r="A210" s="4" t="s">
        <v>19</v>
      </c>
      <c r="B210" s="4" t="s">
        <v>20</v>
      </c>
      <c r="C210" s="5">
        <v>190</v>
      </c>
      <c r="D210" s="6" t="s">
        <v>237</v>
      </c>
      <c r="E210" s="5" t="s">
        <v>22</v>
      </c>
      <c r="F210" s="5">
        <v>2017</v>
      </c>
      <c r="G210" s="7">
        <v>42956</v>
      </c>
      <c r="H210" s="8"/>
      <c r="I210" s="9">
        <v>960</v>
      </c>
      <c r="J210" s="9">
        <v>24</v>
      </c>
      <c r="K210" s="9">
        <v>936</v>
      </c>
      <c r="L210" s="10" t="s">
        <v>23</v>
      </c>
      <c r="M210" s="11"/>
      <c r="N210" s="8"/>
      <c r="O210" s="11"/>
      <c r="P210" s="8"/>
      <c r="Q210" s="4" t="s">
        <v>24</v>
      </c>
      <c r="R210" s="8"/>
      <c r="S210" s="8"/>
      <c r="T210" s="8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2.75" customHeight="1">
      <c r="A211" s="4" t="s">
        <v>19</v>
      </c>
      <c r="B211" s="4" t="s">
        <v>20</v>
      </c>
      <c r="C211" s="5">
        <v>191</v>
      </c>
      <c r="D211" s="6" t="s">
        <v>238</v>
      </c>
      <c r="E211" s="5" t="s">
        <v>22</v>
      </c>
      <c r="F211" s="5">
        <v>2017</v>
      </c>
      <c r="G211" s="7">
        <v>42956</v>
      </c>
      <c r="H211" s="8"/>
      <c r="I211" s="9">
        <v>1030</v>
      </c>
      <c r="J211" s="9">
        <v>29</v>
      </c>
      <c r="K211" s="9">
        <v>1001</v>
      </c>
      <c r="L211" s="10" t="s">
        <v>23</v>
      </c>
      <c r="M211" s="11"/>
      <c r="N211" s="8"/>
      <c r="O211" s="11"/>
      <c r="P211" s="8"/>
      <c r="Q211" s="4" t="s">
        <v>24</v>
      </c>
      <c r="R211" s="8"/>
      <c r="S211" s="8"/>
      <c r="T211" s="8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2.75" customHeight="1">
      <c r="A212" s="4" t="s">
        <v>19</v>
      </c>
      <c r="B212" s="4" t="s">
        <v>20</v>
      </c>
      <c r="C212" s="5">
        <v>192</v>
      </c>
      <c r="D212" s="6" t="s">
        <v>239</v>
      </c>
      <c r="E212" s="5" t="s">
        <v>22</v>
      </c>
      <c r="F212" s="5">
        <v>2017</v>
      </c>
      <c r="G212" s="7">
        <v>42956</v>
      </c>
      <c r="H212" s="8"/>
      <c r="I212" s="9">
        <v>1030</v>
      </c>
      <c r="J212" s="9">
        <v>24</v>
      </c>
      <c r="K212" s="9">
        <v>1006</v>
      </c>
      <c r="L212" s="10" t="s">
        <v>23</v>
      </c>
      <c r="M212" s="11"/>
      <c r="N212" s="8"/>
      <c r="O212" s="11"/>
      <c r="P212" s="8"/>
      <c r="Q212" s="4" t="s">
        <v>24</v>
      </c>
      <c r="R212" s="8"/>
      <c r="S212" s="8"/>
      <c r="T212" s="8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2.75" customHeight="1">
      <c r="A213" s="4" t="s">
        <v>19</v>
      </c>
      <c r="B213" s="4" t="s">
        <v>20</v>
      </c>
      <c r="C213" s="5">
        <v>193</v>
      </c>
      <c r="D213" s="6" t="s">
        <v>240</v>
      </c>
      <c r="E213" s="5" t="s">
        <v>22</v>
      </c>
      <c r="F213" s="5">
        <v>2017</v>
      </c>
      <c r="G213" s="7">
        <v>42956</v>
      </c>
      <c r="H213" s="8"/>
      <c r="I213" s="9">
        <v>1000</v>
      </c>
      <c r="J213" s="9">
        <v>24</v>
      </c>
      <c r="K213" s="9">
        <v>976</v>
      </c>
      <c r="L213" s="10" t="s">
        <v>23</v>
      </c>
      <c r="M213" s="11"/>
      <c r="N213" s="8"/>
      <c r="O213" s="11"/>
      <c r="P213" s="8"/>
      <c r="Q213" s="4" t="s">
        <v>24</v>
      </c>
      <c r="R213" s="8"/>
      <c r="S213" s="8"/>
      <c r="T213" s="8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2.75" customHeight="1">
      <c r="A214" s="4" t="s">
        <v>19</v>
      </c>
      <c r="B214" s="4" t="s">
        <v>20</v>
      </c>
      <c r="C214" s="5">
        <v>194</v>
      </c>
      <c r="D214" s="6" t="s">
        <v>241</v>
      </c>
      <c r="E214" s="5" t="s">
        <v>22</v>
      </c>
      <c r="F214" s="5">
        <v>2017</v>
      </c>
      <c r="G214" s="7">
        <v>42956</v>
      </c>
      <c r="H214" s="8"/>
      <c r="I214" s="9">
        <v>1030</v>
      </c>
      <c r="J214" s="9">
        <v>29</v>
      </c>
      <c r="K214" s="9">
        <v>1001</v>
      </c>
      <c r="L214" s="10" t="s">
        <v>23</v>
      </c>
      <c r="M214" s="11"/>
      <c r="N214" s="8"/>
      <c r="O214" s="11"/>
      <c r="P214" s="8"/>
      <c r="Q214" s="4" t="s">
        <v>24</v>
      </c>
      <c r="R214" s="8"/>
      <c r="S214" s="8"/>
      <c r="T214" s="8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2.75" customHeight="1">
      <c r="A215" s="4" t="s">
        <v>19</v>
      </c>
      <c r="B215" s="4" t="s">
        <v>20</v>
      </c>
      <c r="C215" s="5">
        <v>195</v>
      </c>
      <c r="D215" s="6" t="s">
        <v>31</v>
      </c>
      <c r="E215" s="5" t="s">
        <v>22</v>
      </c>
      <c r="F215" s="5">
        <v>2017</v>
      </c>
      <c r="G215" s="7">
        <v>42956</v>
      </c>
      <c r="H215" s="8"/>
      <c r="I215" s="9">
        <v>920</v>
      </c>
      <c r="J215" s="9">
        <v>24</v>
      </c>
      <c r="K215" s="9">
        <v>896</v>
      </c>
      <c r="L215" s="10" t="s">
        <v>37</v>
      </c>
      <c r="M215" s="11"/>
      <c r="N215" s="8"/>
      <c r="O215" s="11"/>
      <c r="P215" s="8"/>
      <c r="Q215" s="4" t="s">
        <v>24</v>
      </c>
      <c r="R215" s="8"/>
      <c r="S215" s="8"/>
      <c r="T215" s="8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2.75" customHeight="1">
      <c r="A216" s="4" t="s">
        <v>19</v>
      </c>
      <c r="B216" s="4" t="s">
        <v>20</v>
      </c>
      <c r="C216" s="5">
        <v>196</v>
      </c>
      <c r="D216" s="6" t="s">
        <v>242</v>
      </c>
      <c r="E216" s="5" t="s">
        <v>22</v>
      </c>
      <c r="F216" s="5">
        <v>2017</v>
      </c>
      <c r="G216" s="7">
        <v>42956</v>
      </c>
      <c r="H216" s="8"/>
      <c r="I216" s="9">
        <v>990</v>
      </c>
      <c r="J216" s="9">
        <v>29</v>
      </c>
      <c r="K216" s="9">
        <v>961</v>
      </c>
      <c r="L216" s="10" t="s">
        <v>37</v>
      </c>
      <c r="M216" s="11"/>
      <c r="N216" s="8"/>
      <c r="O216" s="11"/>
      <c r="P216" s="8"/>
      <c r="Q216" s="4" t="s">
        <v>24</v>
      </c>
      <c r="R216" s="8"/>
      <c r="S216" s="8"/>
      <c r="T216" s="8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2.75" customHeight="1">
      <c r="A217" s="4" t="s">
        <v>19</v>
      </c>
      <c r="B217" s="4" t="s">
        <v>20</v>
      </c>
      <c r="C217" s="5">
        <v>197</v>
      </c>
      <c r="D217" s="6" t="s">
        <v>243</v>
      </c>
      <c r="E217" s="5" t="s">
        <v>22</v>
      </c>
      <c r="F217" s="5">
        <v>2017</v>
      </c>
      <c r="G217" s="7">
        <v>42956</v>
      </c>
      <c r="H217" s="8"/>
      <c r="I217" s="9">
        <v>970</v>
      </c>
      <c r="J217" s="9">
        <v>29</v>
      </c>
      <c r="K217" s="9">
        <v>941</v>
      </c>
      <c r="L217" s="10" t="s">
        <v>37</v>
      </c>
      <c r="M217" s="11"/>
      <c r="N217" s="8"/>
      <c r="O217" s="11"/>
      <c r="P217" s="8"/>
      <c r="Q217" s="4" t="s">
        <v>24</v>
      </c>
      <c r="R217" s="8"/>
      <c r="S217" s="8"/>
      <c r="T217" s="8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2.75" customHeight="1">
      <c r="A218" s="4" t="s">
        <v>19</v>
      </c>
      <c r="B218" s="4" t="s">
        <v>20</v>
      </c>
      <c r="C218" s="5">
        <v>198</v>
      </c>
      <c r="D218" s="6" t="s">
        <v>244</v>
      </c>
      <c r="E218" s="5" t="s">
        <v>22</v>
      </c>
      <c r="F218" s="5">
        <v>2017</v>
      </c>
      <c r="G218" s="7">
        <v>42956</v>
      </c>
      <c r="H218" s="8"/>
      <c r="I218" s="9">
        <v>950</v>
      </c>
      <c r="J218" s="9">
        <v>24</v>
      </c>
      <c r="K218" s="9">
        <v>926</v>
      </c>
      <c r="L218" s="10" t="s">
        <v>23</v>
      </c>
      <c r="M218" s="11"/>
      <c r="N218" s="8"/>
      <c r="O218" s="11"/>
      <c r="P218" s="8"/>
      <c r="Q218" s="4" t="s">
        <v>24</v>
      </c>
      <c r="R218" s="8"/>
      <c r="S218" s="8"/>
      <c r="T218" s="8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2.75" customHeight="1">
      <c r="A219" s="4" t="s">
        <v>19</v>
      </c>
      <c r="B219" s="4" t="s">
        <v>20</v>
      </c>
      <c r="C219" s="5">
        <v>199</v>
      </c>
      <c r="D219" s="6" t="s">
        <v>246</v>
      </c>
      <c r="E219" s="5" t="s">
        <v>22</v>
      </c>
      <c r="F219" s="5">
        <v>2017</v>
      </c>
      <c r="G219" s="7">
        <v>42956</v>
      </c>
      <c r="H219" s="8"/>
      <c r="I219" s="9">
        <v>1020</v>
      </c>
      <c r="J219" s="9">
        <v>29</v>
      </c>
      <c r="K219" s="9">
        <v>991</v>
      </c>
      <c r="L219" s="10" t="s">
        <v>23</v>
      </c>
      <c r="M219" s="11"/>
      <c r="N219" s="8"/>
      <c r="O219" s="11"/>
      <c r="P219" s="8"/>
      <c r="Q219" s="4" t="s">
        <v>24</v>
      </c>
      <c r="R219" s="8"/>
      <c r="S219" s="8"/>
      <c r="T219" s="8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2.75" customHeight="1">
      <c r="A220" s="4" t="s">
        <v>19</v>
      </c>
      <c r="B220" s="4" t="s">
        <v>20</v>
      </c>
      <c r="C220" s="5">
        <v>200</v>
      </c>
      <c r="D220" s="6" t="s">
        <v>247</v>
      </c>
      <c r="E220" s="5" t="s">
        <v>22</v>
      </c>
      <c r="F220" s="5">
        <v>2017</v>
      </c>
      <c r="G220" s="7">
        <v>42957</v>
      </c>
      <c r="H220" s="8"/>
      <c r="I220" s="9">
        <v>960</v>
      </c>
      <c r="J220" s="9">
        <v>24</v>
      </c>
      <c r="K220" s="9">
        <v>936</v>
      </c>
      <c r="L220" s="10" t="s">
        <v>23</v>
      </c>
      <c r="M220" s="11"/>
      <c r="N220" s="8"/>
      <c r="O220" s="11"/>
      <c r="P220" s="8"/>
      <c r="Q220" s="4" t="s">
        <v>24</v>
      </c>
      <c r="R220" s="8"/>
      <c r="S220" s="8"/>
      <c r="T220" s="8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2.75" customHeight="1">
      <c r="A221" s="4" t="s">
        <v>19</v>
      </c>
      <c r="B221" s="4" t="s">
        <v>20</v>
      </c>
      <c r="C221" s="5">
        <v>201</v>
      </c>
      <c r="D221" s="6" t="s">
        <v>248</v>
      </c>
      <c r="E221" s="5" t="s">
        <v>22</v>
      </c>
      <c r="F221" s="5">
        <v>2017</v>
      </c>
      <c r="G221" s="7">
        <v>42957</v>
      </c>
      <c r="H221" s="8"/>
      <c r="I221" s="9">
        <v>980</v>
      </c>
      <c r="J221" s="9">
        <v>24</v>
      </c>
      <c r="K221" s="9">
        <v>956</v>
      </c>
      <c r="L221" s="10" t="s">
        <v>37</v>
      </c>
      <c r="M221" s="11"/>
      <c r="N221" s="8"/>
      <c r="O221" s="11"/>
      <c r="P221" s="8"/>
      <c r="Q221" s="4" t="s">
        <v>24</v>
      </c>
      <c r="R221" s="8"/>
      <c r="S221" s="8"/>
      <c r="T221" s="8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2.75" customHeight="1">
      <c r="A222" s="4" t="s">
        <v>19</v>
      </c>
      <c r="B222" s="4" t="s">
        <v>20</v>
      </c>
      <c r="C222" s="5">
        <v>202</v>
      </c>
      <c r="D222" s="6" t="s">
        <v>249</v>
      </c>
      <c r="E222" s="5" t="s">
        <v>22</v>
      </c>
      <c r="F222" s="5">
        <v>2017</v>
      </c>
      <c r="G222" s="7">
        <v>42957</v>
      </c>
      <c r="H222" s="8"/>
      <c r="I222" s="9">
        <v>910</v>
      </c>
      <c r="J222" s="9">
        <v>24</v>
      </c>
      <c r="K222" s="9">
        <v>886</v>
      </c>
      <c r="L222" s="10" t="s">
        <v>23</v>
      </c>
      <c r="M222" s="11"/>
      <c r="N222" s="8"/>
      <c r="O222" s="11"/>
      <c r="P222" s="8"/>
      <c r="Q222" s="4" t="s">
        <v>24</v>
      </c>
      <c r="R222" s="8"/>
      <c r="S222" s="8"/>
      <c r="T222" s="8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:31" ht="12.75" customHeight="1">
      <c r="A223" s="4" t="s">
        <v>19</v>
      </c>
      <c r="B223" s="4" t="s">
        <v>20</v>
      </c>
      <c r="C223" s="5">
        <v>203</v>
      </c>
      <c r="D223" s="6" t="s">
        <v>250</v>
      </c>
      <c r="E223" s="5" t="s">
        <v>22</v>
      </c>
      <c r="F223" s="5">
        <v>2017</v>
      </c>
      <c r="G223" s="7">
        <v>42957</v>
      </c>
      <c r="H223" s="8"/>
      <c r="I223" s="9">
        <v>920</v>
      </c>
      <c r="J223" s="9">
        <v>24</v>
      </c>
      <c r="K223" s="9">
        <v>896</v>
      </c>
      <c r="L223" s="10" t="s">
        <v>23</v>
      </c>
      <c r="M223" s="11"/>
      <c r="N223" s="8"/>
      <c r="O223" s="11"/>
      <c r="P223" s="8"/>
      <c r="Q223" s="4" t="s">
        <v>24</v>
      </c>
      <c r="R223" s="8"/>
      <c r="S223" s="8"/>
      <c r="T223" s="8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spans="1:31" ht="12.75" customHeight="1">
      <c r="A224" s="4" t="s">
        <v>19</v>
      </c>
      <c r="B224" s="4" t="s">
        <v>20</v>
      </c>
      <c r="C224" s="5">
        <v>204</v>
      </c>
      <c r="D224" s="6" t="s">
        <v>251</v>
      </c>
      <c r="E224" s="5" t="s">
        <v>22</v>
      </c>
      <c r="F224" s="5">
        <v>2017</v>
      </c>
      <c r="G224" s="7">
        <v>42957</v>
      </c>
      <c r="H224" s="8"/>
      <c r="I224" s="9">
        <v>970</v>
      </c>
      <c r="J224" s="9">
        <v>24</v>
      </c>
      <c r="K224" s="9">
        <v>946</v>
      </c>
      <c r="L224" s="10" t="s">
        <v>23</v>
      </c>
      <c r="M224" s="11"/>
      <c r="N224" s="8"/>
      <c r="O224" s="11"/>
      <c r="P224" s="8"/>
      <c r="Q224" s="4" t="s">
        <v>24</v>
      </c>
      <c r="R224" s="8"/>
      <c r="S224" s="8"/>
      <c r="T224" s="8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spans="1:31" ht="12.75" customHeight="1">
      <c r="A225" s="4" t="s">
        <v>19</v>
      </c>
      <c r="B225" s="4" t="s">
        <v>20</v>
      </c>
      <c r="C225" s="5">
        <v>205</v>
      </c>
      <c r="D225" s="6" t="s">
        <v>252</v>
      </c>
      <c r="E225" s="5" t="s">
        <v>22</v>
      </c>
      <c r="F225" s="5">
        <v>2017</v>
      </c>
      <c r="G225" s="7">
        <v>42957</v>
      </c>
      <c r="H225" s="8"/>
      <c r="I225" s="9">
        <v>1000</v>
      </c>
      <c r="J225" s="9">
        <v>24</v>
      </c>
      <c r="K225" s="9">
        <v>976</v>
      </c>
      <c r="L225" s="10" t="s">
        <v>23</v>
      </c>
      <c r="M225" s="11"/>
      <c r="N225" s="8"/>
      <c r="O225" s="11"/>
      <c r="P225" s="8"/>
      <c r="Q225" s="4" t="s">
        <v>24</v>
      </c>
      <c r="R225" s="8"/>
      <c r="S225" s="8"/>
      <c r="T225" s="8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spans="1:31" ht="12.75" customHeight="1">
      <c r="A226" s="4" t="s">
        <v>19</v>
      </c>
      <c r="B226" s="4" t="s">
        <v>20</v>
      </c>
      <c r="C226" s="5">
        <v>206</v>
      </c>
      <c r="D226" s="6" t="s">
        <v>253</v>
      </c>
      <c r="E226" s="5" t="s">
        <v>22</v>
      </c>
      <c r="F226" s="5">
        <v>2017</v>
      </c>
      <c r="G226" s="7">
        <v>42957</v>
      </c>
      <c r="H226" s="8"/>
      <c r="I226" s="9">
        <v>880</v>
      </c>
      <c r="J226" s="9">
        <v>24</v>
      </c>
      <c r="K226" s="9">
        <v>856</v>
      </c>
      <c r="L226" s="10" t="s">
        <v>23</v>
      </c>
      <c r="M226" s="11"/>
      <c r="N226" s="8"/>
      <c r="O226" s="11"/>
      <c r="P226" s="8"/>
      <c r="Q226" s="4" t="s">
        <v>24</v>
      </c>
      <c r="R226" s="8"/>
      <c r="S226" s="8"/>
      <c r="T226" s="8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spans="1:31" ht="12.75" customHeight="1">
      <c r="A227" s="4" t="s">
        <v>19</v>
      </c>
      <c r="B227" s="4" t="s">
        <v>20</v>
      </c>
      <c r="C227" s="5">
        <v>207</v>
      </c>
      <c r="D227" s="6" t="s">
        <v>255</v>
      </c>
      <c r="E227" s="5" t="s">
        <v>22</v>
      </c>
      <c r="F227" s="5">
        <v>2017</v>
      </c>
      <c r="G227" s="7">
        <v>42957</v>
      </c>
      <c r="H227" s="8"/>
      <c r="I227" s="9">
        <v>1100</v>
      </c>
      <c r="J227" s="9">
        <v>24</v>
      </c>
      <c r="K227" s="9">
        <v>1076</v>
      </c>
      <c r="L227" s="10" t="s">
        <v>37</v>
      </c>
      <c r="M227" s="11"/>
      <c r="N227" s="8"/>
      <c r="O227" s="11"/>
      <c r="P227" s="8"/>
      <c r="Q227" s="4" t="s">
        <v>24</v>
      </c>
      <c r="R227" s="8"/>
      <c r="S227" s="8"/>
      <c r="T227" s="8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spans="1:31" ht="12.75" customHeight="1">
      <c r="A228" s="4" t="s">
        <v>19</v>
      </c>
      <c r="B228" s="4" t="s">
        <v>20</v>
      </c>
      <c r="C228" s="5">
        <v>208</v>
      </c>
      <c r="D228" s="6" t="s">
        <v>256</v>
      </c>
      <c r="E228" s="5" t="s">
        <v>22</v>
      </c>
      <c r="F228" s="5">
        <v>2017</v>
      </c>
      <c r="G228" s="7">
        <v>42957</v>
      </c>
      <c r="H228" s="8"/>
      <c r="I228" s="9">
        <v>960</v>
      </c>
      <c r="J228" s="9">
        <v>24</v>
      </c>
      <c r="K228" s="9">
        <v>936</v>
      </c>
      <c r="L228" s="10" t="s">
        <v>37</v>
      </c>
      <c r="M228" s="11"/>
      <c r="N228" s="8"/>
      <c r="O228" s="11"/>
      <c r="P228" s="8"/>
      <c r="Q228" s="4" t="s">
        <v>24</v>
      </c>
      <c r="R228" s="8"/>
      <c r="S228" s="8"/>
      <c r="T228" s="8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spans="1:31" ht="12.75" customHeight="1">
      <c r="A229" s="4" t="s">
        <v>19</v>
      </c>
      <c r="B229" s="4" t="s">
        <v>20</v>
      </c>
      <c r="C229" s="5">
        <v>209</v>
      </c>
      <c r="D229" s="6" t="s">
        <v>257</v>
      </c>
      <c r="E229" s="5" t="s">
        <v>22</v>
      </c>
      <c r="F229" s="5">
        <v>2017</v>
      </c>
      <c r="G229" s="7">
        <v>42957</v>
      </c>
      <c r="H229" s="8"/>
      <c r="I229" s="9">
        <v>920</v>
      </c>
      <c r="J229" s="9">
        <v>24</v>
      </c>
      <c r="K229" s="9">
        <v>896</v>
      </c>
      <c r="L229" s="10" t="s">
        <v>23</v>
      </c>
      <c r="M229" s="11"/>
      <c r="N229" s="8"/>
      <c r="O229" s="11"/>
      <c r="P229" s="8"/>
      <c r="Q229" s="4" t="s">
        <v>24</v>
      </c>
      <c r="R229" s="8"/>
      <c r="S229" s="8"/>
      <c r="T229" s="8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:31" ht="12.75" customHeight="1">
      <c r="A230" s="4" t="s">
        <v>19</v>
      </c>
      <c r="B230" s="4" t="s">
        <v>20</v>
      </c>
      <c r="C230" s="5">
        <v>210</v>
      </c>
      <c r="D230" s="6" t="s">
        <v>258</v>
      </c>
      <c r="E230" s="5" t="s">
        <v>22</v>
      </c>
      <c r="F230" s="5">
        <v>2017</v>
      </c>
      <c r="G230" s="7">
        <v>42957</v>
      </c>
      <c r="H230" s="8"/>
      <c r="I230" s="9">
        <v>1060</v>
      </c>
      <c r="J230" s="9">
        <v>29</v>
      </c>
      <c r="K230" s="9">
        <v>1031</v>
      </c>
      <c r="L230" s="10" t="s">
        <v>37</v>
      </c>
      <c r="M230" s="11"/>
      <c r="N230" s="8"/>
      <c r="O230" s="11"/>
      <c r="P230" s="8"/>
      <c r="Q230" s="4" t="s">
        <v>24</v>
      </c>
      <c r="R230" s="8"/>
      <c r="S230" s="8"/>
      <c r="T230" s="8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spans="1:31" ht="12.75" customHeight="1">
      <c r="A231" s="4" t="s">
        <v>19</v>
      </c>
      <c r="B231" s="4" t="s">
        <v>20</v>
      </c>
      <c r="C231" s="5">
        <v>211</v>
      </c>
      <c r="D231" s="6" t="s">
        <v>259</v>
      </c>
      <c r="E231" s="5" t="s">
        <v>22</v>
      </c>
      <c r="F231" s="5">
        <v>2017</v>
      </c>
      <c r="G231" s="7">
        <v>42957</v>
      </c>
      <c r="H231" s="8"/>
      <c r="I231" s="9">
        <v>940</v>
      </c>
      <c r="J231" s="9">
        <v>24</v>
      </c>
      <c r="K231" s="9">
        <v>916</v>
      </c>
      <c r="L231" s="10" t="s">
        <v>23</v>
      </c>
      <c r="M231" s="11"/>
      <c r="N231" s="8"/>
      <c r="O231" s="11"/>
      <c r="P231" s="8"/>
      <c r="Q231" s="4" t="s">
        <v>24</v>
      </c>
      <c r="R231" s="8"/>
      <c r="S231" s="8"/>
      <c r="T231" s="8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12.75" customHeight="1">
      <c r="A232" s="4" t="s">
        <v>19</v>
      </c>
      <c r="B232" s="4" t="s">
        <v>20</v>
      </c>
      <c r="C232" s="5">
        <v>212</v>
      </c>
      <c r="D232" s="6" t="s">
        <v>260</v>
      </c>
      <c r="E232" s="5" t="s">
        <v>22</v>
      </c>
      <c r="F232" s="5">
        <v>2017</v>
      </c>
      <c r="G232" s="7">
        <v>42957</v>
      </c>
      <c r="H232" s="8"/>
      <c r="I232" s="9">
        <v>940</v>
      </c>
      <c r="J232" s="9">
        <v>29</v>
      </c>
      <c r="K232" s="9">
        <v>911</v>
      </c>
      <c r="L232" s="10" t="s">
        <v>23</v>
      </c>
      <c r="M232" s="11"/>
      <c r="N232" s="8"/>
      <c r="O232" s="11"/>
      <c r="P232" s="8"/>
      <c r="Q232" s="4" t="s">
        <v>24</v>
      </c>
      <c r="R232" s="8"/>
      <c r="S232" s="8"/>
      <c r="T232" s="8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spans="1:31" ht="12.75" customHeight="1">
      <c r="A233" s="4" t="s">
        <v>19</v>
      </c>
      <c r="B233" s="4" t="s">
        <v>20</v>
      </c>
      <c r="C233" s="5">
        <v>213</v>
      </c>
      <c r="D233" s="6" t="s">
        <v>261</v>
      </c>
      <c r="E233" s="5" t="s">
        <v>22</v>
      </c>
      <c r="F233" s="5">
        <v>2017</v>
      </c>
      <c r="G233" s="7">
        <v>42957</v>
      </c>
      <c r="H233" s="8"/>
      <c r="I233" s="9">
        <v>960</v>
      </c>
      <c r="J233" s="9">
        <v>24</v>
      </c>
      <c r="K233" s="9">
        <v>936</v>
      </c>
      <c r="L233" s="10" t="s">
        <v>23</v>
      </c>
      <c r="M233" s="11"/>
      <c r="N233" s="8"/>
      <c r="O233" s="11"/>
      <c r="P233" s="8"/>
      <c r="Q233" s="4" t="s">
        <v>24</v>
      </c>
      <c r="R233" s="8"/>
      <c r="S233" s="8"/>
      <c r="T233" s="8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2.75" customHeight="1">
      <c r="A234" s="4" t="s">
        <v>19</v>
      </c>
      <c r="B234" s="4" t="s">
        <v>20</v>
      </c>
      <c r="C234" s="5">
        <v>214</v>
      </c>
      <c r="D234" s="6" t="s">
        <v>262</v>
      </c>
      <c r="E234" s="5" t="s">
        <v>22</v>
      </c>
      <c r="F234" s="5">
        <v>2017</v>
      </c>
      <c r="G234" s="7">
        <v>42957</v>
      </c>
      <c r="H234" s="8"/>
      <c r="I234" s="9">
        <v>1040</v>
      </c>
      <c r="J234" s="9">
        <v>29</v>
      </c>
      <c r="K234" s="9">
        <v>1011</v>
      </c>
      <c r="L234" s="10" t="s">
        <v>23</v>
      </c>
      <c r="M234" s="11"/>
      <c r="N234" s="8"/>
      <c r="O234" s="11"/>
      <c r="P234" s="8"/>
      <c r="Q234" s="4" t="s">
        <v>24</v>
      </c>
      <c r="R234" s="8"/>
      <c r="S234" s="8"/>
      <c r="T234" s="8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spans="1:31" ht="12.75" customHeight="1">
      <c r="A235" s="4" t="s">
        <v>19</v>
      </c>
      <c r="B235" s="4" t="s">
        <v>20</v>
      </c>
      <c r="C235" s="5">
        <v>215</v>
      </c>
      <c r="D235" s="6" t="s">
        <v>263</v>
      </c>
      <c r="E235" s="5" t="s">
        <v>22</v>
      </c>
      <c r="F235" s="5">
        <v>2017</v>
      </c>
      <c r="G235" s="7">
        <v>42957</v>
      </c>
      <c r="H235" s="8"/>
      <c r="I235" s="9">
        <v>1020</v>
      </c>
      <c r="J235" s="9">
        <v>24</v>
      </c>
      <c r="K235" s="9">
        <v>996</v>
      </c>
      <c r="L235" s="10" t="s">
        <v>23</v>
      </c>
      <c r="M235" s="11"/>
      <c r="N235" s="8"/>
      <c r="O235" s="11"/>
      <c r="P235" s="8"/>
      <c r="Q235" s="4" t="s">
        <v>24</v>
      </c>
      <c r="R235" s="8"/>
      <c r="S235" s="8"/>
      <c r="T235" s="8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2.75" customHeight="1">
      <c r="A236" s="4" t="s">
        <v>19</v>
      </c>
      <c r="B236" s="4" t="s">
        <v>20</v>
      </c>
      <c r="C236" s="5">
        <v>216</v>
      </c>
      <c r="D236" s="6" t="s">
        <v>264</v>
      </c>
      <c r="E236" s="5" t="s">
        <v>22</v>
      </c>
      <c r="F236" s="5">
        <v>2017</v>
      </c>
      <c r="G236" s="7">
        <v>42957</v>
      </c>
      <c r="H236" s="8"/>
      <c r="I236" s="9">
        <v>1070</v>
      </c>
      <c r="J236" s="9">
        <v>29</v>
      </c>
      <c r="K236" s="9">
        <v>1041</v>
      </c>
      <c r="L236" s="10" t="s">
        <v>23</v>
      </c>
      <c r="M236" s="11"/>
      <c r="N236" s="8"/>
      <c r="O236" s="11"/>
      <c r="P236" s="8"/>
      <c r="Q236" s="4" t="s">
        <v>24</v>
      </c>
      <c r="R236" s="8"/>
      <c r="S236" s="8"/>
      <c r="T236" s="8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spans="1:31" ht="12.75" customHeight="1">
      <c r="A237" s="4" t="s">
        <v>19</v>
      </c>
      <c r="B237" s="4" t="s">
        <v>20</v>
      </c>
      <c r="C237" s="5">
        <v>217</v>
      </c>
      <c r="D237" s="6" t="s">
        <v>265</v>
      </c>
      <c r="E237" s="5" t="s">
        <v>22</v>
      </c>
      <c r="F237" s="5">
        <v>2017</v>
      </c>
      <c r="G237" s="7">
        <v>42957</v>
      </c>
      <c r="H237" s="8"/>
      <c r="I237" s="9">
        <v>960</v>
      </c>
      <c r="J237" s="9">
        <v>24</v>
      </c>
      <c r="K237" s="9">
        <v>936</v>
      </c>
      <c r="L237" s="10" t="s">
        <v>23</v>
      </c>
      <c r="M237" s="11"/>
      <c r="N237" s="8"/>
      <c r="O237" s="11"/>
      <c r="P237" s="8"/>
      <c r="Q237" s="4" t="s">
        <v>24</v>
      </c>
      <c r="R237" s="8"/>
      <c r="S237" s="8"/>
      <c r="T237" s="8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2.75" customHeight="1">
      <c r="A238" s="4" t="s">
        <v>19</v>
      </c>
      <c r="B238" s="4" t="s">
        <v>20</v>
      </c>
      <c r="C238" s="5">
        <v>218</v>
      </c>
      <c r="D238" s="6" t="s">
        <v>266</v>
      </c>
      <c r="E238" s="5" t="s">
        <v>22</v>
      </c>
      <c r="F238" s="5">
        <v>2017</v>
      </c>
      <c r="G238" s="7">
        <v>42957</v>
      </c>
      <c r="H238" s="8"/>
      <c r="I238" s="9">
        <v>880</v>
      </c>
      <c r="J238" s="9">
        <v>24</v>
      </c>
      <c r="K238" s="9">
        <v>856</v>
      </c>
      <c r="L238" s="10" t="s">
        <v>23</v>
      </c>
      <c r="M238" s="11"/>
      <c r="N238" s="8"/>
      <c r="O238" s="11"/>
      <c r="P238" s="8"/>
      <c r="Q238" s="4" t="s">
        <v>24</v>
      </c>
      <c r="R238" s="8"/>
      <c r="S238" s="8"/>
      <c r="T238" s="8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1:31" ht="12.75" customHeight="1">
      <c r="A239" s="4" t="s">
        <v>19</v>
      </c>
      <c r="B239" s="4" t="s">
        <v>20</v>
      </c>
      <c r="C239" s="5">
        <v>219</v>
      </c>
      <c r="D239" s="6" t="s">
        <v>268</v>
      </c>
      <c r="E239" s="5" t="s">
        <v>22</v>
      </c>
      <c r="F239" s="5">
        <v>2017</v>
      </c>
      <c r="G239" s="7">
        <v>42957</v>
      </c>
      <c r="H239" s="8"/>
      <c r="I239" s="9">
        <v>970</v>
      </c>
      <c r="J239" s="9">
        <v>24</v>
      </c>
      <c r="K239" s="9">
        <v>946</v>
      </c>
      <c r="L239" s="10" t="s">
        <v>37</v>
      </c>
      <c r="M239" s="11"/>
      <c r="N239" s="8"/>
      <c r="O239" s="11"/>
      <c r="P239" s="8"/>
      <c r="Q239" s="4" t="s">
        <v>24</v>
      </c>
      <c r="R239" s="8"/>
      <c r="S239" s="8"/>
      <c r="T239" s="8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2.75" customHeight="1">
      <c r="A240" s="4" t="s">
        <v>19</v>
      </c>
      <c r="B240" s="4" t="s">
        <v>20</v>
      </c>
      <c r="C240" s="5">
        <v>220</v>
      </c>
      <c r="D240" s="6" t="s">
        <v>269</v>
      </c>
      <c r="E240" s="5" t="s">
        <v>22</v>
      </c>
      <c r="F240" s="5">
        <v>2017</v>
      </c>
      <c r="G240" s="7">
        <v>42957</v>
      </c>
      <c r="H240" s="8"/>
      <c r="I240" s="9">
        <v>980</v>
      </c>
      <c r="J240" s="9">
        <v>24</v>
      </c>
      <c r="K240" s="9">
        <v>956</v>
      </c>
      <c r="L240" s="10" t="s">
        <v>23</v>
      </c>
      <c r="M240" s="11"/>
      <c r="N240" s="8"/>
      <c r="O240" s="11"/>
      <c r="P240" s="8"/>
      <c r="Q240" s="4" t="s">
        <v>24</v>
      </c>
      <c r="R240" s="8"/>
      <c r="S240" s="8"/>
      <c r="T240" s="8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1:31" ht="12.75" customHeight="1">
      <c r="A241" s="4" t="s">
        <v>19</v>
      </c>
      <c r="B241" s="4" t="s">
        <v>20</v>
      </c>
      <c r="C241" s="5">
        <v>221</v>
      </c>
      <c r="D241" s="6" t="s">
        <v>270</v>
      </c>
      <c r="E241" s="5" t="s">
        <v>22</v>
      </c>
      <c r="F241" s="5">
        <v>2017</v>
      </c>
      <c r="G241" s="7">
        <v>42957</v>
      </c>
      <c r="H241" s="8"/>
      <c r="I241" s="9">
        <v>1030</v>
      </c>
      <c r="J241" s="9">
        <v>29</v>
      </c>
      <c r="K241" s="9">
        <v>1001</v>
      </c>
      <c r="L241" s="10" t="s">
        <v>23</v>
      </c>
      <c r="M241" s="11"/>
      <c r="N241" s="8"/>
      <c r="O241" s="11"/>
      <c r="P241" s="8"/>
      <c r="Q241" s="4" t="s">
        <v>24</v>
      </c>
      <c r="R241" s="8"/>
      <c r="S241" s="8"/>
      <c r="T241" s="8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2.75" customHeight="1">
      <c r="A242" s="4" t="s">
        <v>19</v>
      </c>
      <c r="B242" s="4" t="s">
        <v>20</v>
      </c>
      <c r="C242" s="5">
        <v>222</v>
      </c>
      <c r="D242" s="6" t="s">
        <v>271</v>
      </c>
      <c r="E242" s="5" t="s">
        <v>22</v>
      </c>
      <c r="F242" s="5">
        <v>2017</v>
      </c>
      <c r="G242" s="7">
        <v>42957</v>
      </c>
      <c r="H242" s="8"/>
      <c r="I242" s="9">
        <v>900</v>
      </c>
      <c r="J242" s="9">
        <v>24</v>
      </c>
      <c r="K242" s="9">
        <v>876</v>
      </c>
      <c r="L242" s="10" t="s">
        <v>23</v>
      </c>
      <c r="M242" s="11"/>
      <c r="N242" s="8"/>
      <c r="O242" s="11"/>
      <c r="P242" s="8"/>
      <c r="Q242" s="4" t="s">
        <v>24</v>
      </c>
      <c r="R242" s="8"/>
      <c r="S242" s="8"/>
      <c r="T242" s="8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1:31" ht="12.75" customHeight="1">
      <c r="A243" s="4" t="s">
        <v>19</v>
      </c>
      <c r="B243" s="4" t="s">
        <v>20</v>
      </c>
      <c r="C243" s="5">
        <v>223</v>
      </c>
      <c r="D243" s="6" t="s">
        <v>272</v>
      </c>
      <c r="E243" s="5" t="s">
        <v>22</v>
      </c>
      <c r="F243" s="5">
        <v>2017</v>
      </c>
      <c r="G243" s="7">
        <v>42958</v>
      </c>
      <c r="H243" s="8"/>
      <c r="I243" s="9">
        <v>980</v>
      </c>
      <c r="J243" s="9">
        <v>24</v>
      </c>
      <c r="K243" s="9">
        <v>956</v>
      </c>
      <c r="L243" s="10" t="s">
        <v>23</v>
      </c>
      <c r="M243" s="11"/>
      <c r="N243" s="8"/>
      <c r="O243" s="11"/>
      <c r="P243" s="8"/>
      <c r="Q243" s="4" t="s">
        <v>24</v>
      </c>
      <c r="R243" s="8"/>
      <c r="S243" s="8"/>
      <c r="T243" s="8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1:31" ht="12.75" customHeight="1">
      <c r="A244" s="4" t="s">
        <v>19</v>
      </c>
      <c r="B244" s="4" t="s">
        <v>20</v>
      </c>
      <c r="C244" s="5">
        <v>224</v>
      </c>
      <c r="D244" s="6" t="s">
        <v>273</v>
      </c>
      <c r="E244" s="5" t="s">
        <v>22</v>
      </c>
      <c r="F244" s="5">
        <v>2017</v>
      </c>
      <c r="G244" s="7">
        <v>42958</v>
      </c>
      <c r="H244" s="8"/>
      <c r="I244" s="9">
        <v>890</v>
      </c>
      <c r="J244" s="9">
        <v>24</v>
      </c>
      <c r="K244" s="9">
        <v>866</v>
      </c>
      <c r="L244" s="10" t="s">
        <v>37</v>
      </c>
      <c r="M244" s="11"/>
      <c r="N244" s="8"/>
      <c r="O244" s="11"/>
      <c r="P244" s="8"/>
      <c r="Q244" s="4" t="s">
        <v>24</v>
      </c>
      <c r="R244" s="8"/>
      <c r="S244" s="8"/>
      <c r="T244" s="8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1:31" ht="12.75" customHeight="1">
      <c r="A245" s="4" t="s">
        <v>19</v>
      </c>
      <c r="B245" s="4" t="s">
        <v>20</v>
      </c>
      <c r="C245" s="5">
        <v>225</v>
      </c>
      <c r="D245" s="6" t="s">
        <v>31</v>
      </c>
      <c r="E245" s="5" t="s">
        <v>22</v>
      </c>
      <c r="F245" s="5">
        <v>2017</v>
      </c>
      <c r="G245" s="7">
        <v>42958</v>
      </c>
      <c r="H245" s="8"/>
      <c r="I245" s="62"/>
      <c r="J245" s="62"/>
      <c r="K245" s="9"/>
      <c r="L245" s="10" t="s">
        <v>37</v>
      </c>
      <c r="M245" s="11"/>
      <c r="N245" s="8"/>
      <c r="O245" s="11"/>
      <c r="P245" s="8"/>
      <c r="Q245" s="4" t="s">
        <v>24</v>
      </c>
      <c r="R245" s="8"/>
      <c r="S245" s="8"/>
      <c r="T245" s="8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1:31" ht="12.75" customHeight="1">
      <c r="A246" s="4" t="s">
        <v>19</v>
      </c>
      <c r="B246" s="4" t="s">
        <v>20</v>
      </c>
      <c r="C246" s="5">
        <v>226</v>
      </c>
      <c r="D246" s="6" t="s">
        <v>277</v>
      </c>
      <c r="E246" s="5" t="s">
        <v>22</v>
      </c>
      <c r="F246" s="5">
        <v>2017</v>
      </c>
      <c r="G246" s="7">
        <v>42958</v>
      </c>
      <c r="H246" s="8"/>
      <c r="I246" s="9">
        <v>1030</v>
      </c>
      <c r="J246" s="9">
        <v>24</v>
      </c>
      <c r="K246" s="9">
        <v>1006</v>
      </c>
      <c r="L246" s="10" t="s">
        <v>23</v>
      </c>
      <c r="M246" s="11"/>
      <c r="N246" s="8"/>
      <c r="O246" s="11"/>
      <c r="P246" s="8"/>
      <c r="Q246" s="4" t="s">
        <v>24</v>
      </c>
      <c r="R246" s="8"/>
      <c r="S246" s="8"/>
      <c r="T246" s="8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:31" ht="12.75" customHeight="1">
      <c r="A247" s="4" t="s">
        <v>19</v>
      </c>
      <c r="B247" s="4" t="s">
        <v>20</v>
      </c>
      <c r="C247" s="5">
        <v>227</v>
      </c>
      <c r="D247" s="6" t="s">
        <v>278</v>
      </c>
      <c r="E247" s="5" t="s">
        <v>22</v>
      </c>
      <c r="F247" s="5">
        <v>2017</v>
      </c>
      <c r="G247" s="7">
        <v>42958</v>
      </c>
      <c r="H247" s="8"/>
      <c r="I247" s="9">
        <v>900</v>
      </c>
      <c r="J247" s="9">
        <v>24</v>
      </c>
      <c r="K247" s="9">
        <v>876</v>
      </c>
      <c r="L247" s="10" t="s">
        <v>23</v>
      </c>
      <c r="M247" s="11"/>
      <c r="N247" s="8"/>
      <c r="O247" s="11"/>
      <c r="P247" s="8"/>
      <c r="Q247" s="4" t="s">
        <v>24</v>
      </c>
      <c r="R247" s="8"/>
      <c r="S247" s="8"/>
      <c r="T247" s="8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1:31" ht="12.75" customHeight="1">
      <c r="A248" s="4" t="s">
        <v>19</v>
      </c>
      <c r="B248" s="4" t="s">
        <v>20</v>
      </c>
      <c r="C248" s="5">
        <v>228</v>
      </c>
      <c r="D248" s="6" t="s">
        <v>279</v>
      </c>
      <c r="E248" s="5" t="s">
        <v>22</v>
      </c>
      <c r="F248" s="5">
        <v>2017</v>
      </c>
      <c r="G248" s="7">
        <v>42958</v>
      </c>
      <c r="H248" s="8"/>
      <c r="I248" s="9">
        <v>860</v>
      </c>
      <c r="J248" s="9">
        <v>29</v>
      </c>
      <c r="K248" s="9">
        <v>831</v>
      </c>
      <c r="L248" s="10" t="s">
        <v>23</v>
      </c>
      <c r="M248" s="11"/>
      <c r="N248" s="8"/>
      <c r="O248" s="11"/>
      <c r="P248" s="8"/>
      <c r="Q248" s="4" t="s">
        <v>24</v>
      </c>
      <c r="R248" s="8"/>
      <c r="S248" s="8"/>
      <c r="T248" s="8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1:31" ht="12.75" customHeight="1">
      <c r="A249" s="4" t="s">
        <v>19</v>
      </c>
      <c r="B249" s="4" t="s">
        <v>20</v>
      </c>
      <c r="C249" s="5">
        <v>229</v>
      </c>
      <c r="D249" s="6" t="s">
        <v>280</v>
      </c>
      <c r="E249" s="5" t="s">
        <v>22</v>
      </c>
      <c r="F249" s="5">
        <v>2017</v>
      </c>
      <c r="G249" s="7">
        <v>42958</v>
      </c>
      <c r="H249" s="8"/>
      <c r="I249" s="9">
        <v>1010</v>
      </c>
      <c r="J249" s="9">
        <v>24</v>
      </c>
      <c r="K249" s="9">
        <v>986</v>
      </c>
      <c r="L249" s="10" t="s">
        <v>23</v>
      </c>
      <c r="M249" s="11"/>
      <c r="N249" s="8"/>
      <c r="O249" s="11"/>
      <c r="P249" s="8"/>
      <c r="Q249" s="4" t="s">
        <v>24</v>
      </c>
      <c r="R249" s="8"/>
      <c r="S249" s="8"/>
      <c r="T249" s="8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1:31" ht="12.75" customHeight="1">
      <c r="A250" s="4" t="s">
        <v>19</v>
      </c>
      <c r="B250" s="4" t="s">
        <v>20</v>
      </c>
      <c r="C250" s="5">
        <v>230</v>
      </c>
      <c r="D250" s="6" t="s">
        <v>281</v>
      </c>
      <c r="E250" s="5" t="s">
        <v>22</v>
      </c>
      <c r="F250" s="5">
        <v>2017</v>
      </c>
      <c r="G250" s="7">
        <v>42958</v>
      </c>
      <c r="H250" s="8"/>
      <c r="I250" s="9">
        <v>980</v>
      </c>
      <c r="J250" s="9">
        <v>24</v>
      </c>
      <c r="K250" s="9">
        <v>956</v>
      </c>
      <c r="L250" s="10" t="s">
        <v>37</v>
      </c>
      <c r="M250" s="11"/>
      <c r="N250" s="8"/>
      <c r="O250" s="11"/>
      <c r="P250" s="8"/>
      <c r="Q250" s="4" t="s">
        <v>24</v>
      </c>
      <c r="R250" s="8"/>
      <c r="S250" s="8"/>
      <c r="T250" s="8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1:31" ht="12.75" customHeight="1">
      <c r="A251" s="4" t="s">
        <v>19</v>
      </c>
      <c r="B251" s="4" t="s">
        <v>20</v>
      </c>
      <c r="C251" s="5">
        <v>231</v>
      </c>
      <c r="D251" s="6" t="s">
        <v>282</v>
      </c>
      <c r="E251" s="5" t="s">
        <v>22</v>
      </c>
      <c r="F251" s="5">
        <v>2017</v>
      </c>
      <c r="G251" s="7">
        <v>42958</v>
      </c>
      <c r="H251" s="8"/>
      <c r="I251" s="9">
        <v>930</v>
      </c>
      <c r="J251" s="9">
        <v>29</v>
      </c>
      <c r="K251" s="9">
        <v>901</v>
      </c>
      <c r="L251" s="10" t="s">
        <v>23</v>
      </c>
      <c r="M251" s="11"/>
      <c r="N251" s="8"/>
      <c r="O251" s="11"/>
      <c r="P251" s="8"/>
      <c r="Q251" s="4" t="s">
        <v>24</v>
      </c>
      <c r="R251" s="8"/>
      <c r="S251" s="8"/>
      <c r="T251" s="8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1:31" ht="12.75" customHeight="1">
      <c r="A252" s="4" t="s">
        <v>19</v>
      </c>
      <c r="B252" s="4" t="s">
        <v>20</v>
      </c>
      <c r="C252" s="5">
        <v>232</v>
      </c>
      <c r="D252" s="6" t="s">
        <v>283</v>
      </c>
      <c r="E252" s="5" t="s">
        <v>22</v>
      </c>
      <c r="F252" s="5">
        <v>2017</v>
      </c>
      <c r="G252" s="7">
        <v>42958</v>
      </c>
      <c r="H252" s="8"/>
      <c r="I252" s="9">
        <v>980</v>
      </c>
      <c r="J252" s="9">
        <v>24</v>
      </c>
      <c r="K252" s="9">
        <v>956</v>
      </c>
      <c r="L252" s="10" t="s">
        <v>37</v>
      </c>
      <c r="M252" s="11"/>
      <c r="N252" s="8"/>
      <c r="O252" s="11"/>
      <c r="P252" s="8"/>
      <c r="Q252" s="4" t="s">
        <v>24</v>
      </c>
      <c r="R252" s="8"/>
      <c r="S252" s="8"/>
      <c r="T252" s="8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1:31" ht="12.75" customHeight="1">
      <c r="A253" s="4" t="s">
        <v>19</v>
      </c>
      <c r="B253" s="4" t="s">
        <v>20</v>
      </c>
      <c r="C253" s="5">
        <v>233</v>
      </c>
      <c r="D253" s="6" t="s">
        <v>284</v>
      </c>
      <c r="E253" s="5" t="s">
        <v>22</v>
      </c>
      <c r="F253" s="5">
        <v>2017</v>
      </c>
      <c r="G253" s="7">
        <v>42958</v>
      </c>
      <c r="H253" s="8"/>
      <c r="I253" s="9">
        <v>980</v>
      </c>
      <c r="J253" s="9">
        <v>24</v>
      </c>
      <c r="K253" s="9">
        <v>956</v>
      </c>
      <c r="L253" s="10" t="s">
        <v>23</v>
      </c>
      <c r="M253" s="11"/>
      <c r="N253" s="8"/>
      <c r="O253" s="11"/>
      <c r="P253" s="8"/>
      <c r="Q253" s="4" t="s">
        <v>24</v>
      </c>
      <c r="R253" s="8"/>
      <c r="S253" s="8"/>
      <c r="T253" s="8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1:31" ht="12.75" customHeight="1">
      <c r="A254" s="4" t="s">
        <v>19</v>
      </c>
      <c r="B254" s="4" t="s">
        <v>20</v>
      </c>
      <c r="C254" s="5">
        <v>234</v>
      </c>
      <c r="D254" s="6" t="s">
        <v>285</v>
      </c>
      <c r="E254" s="5" t="s">
        <v>22</v>
      </c>
      <c r="F254" s="5">
        <v>2017</v>
      </c>
      <c r="G254" s="7">
        <v>42958</v>
      </c>
      <c r="H254" s="8"/>
      <c r="I254" s="9">
        <v>960</v>
      </c>
      <c r="J254" s="9">
        <v>24</v>
      </c>
      <c r="K254" s="9">
        <v>936</v>
      </c>
      <c r="L254" s="10" t="s">
        <v>37</v>
      </c>
      <c r="M254" s="11"/>
      <c r="N254" s="8"/>
      <c r="O254" s="11"/>
      <c r="P254" s="8"/>
      <c r="Q254" s="4" t="s">
        <v>24</v>
      </c>
      <c r="R254" s="8"/>
      <c r="S254" s="8"/>
      <c r="T254" s="8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spans="1:31" ht="12.75" customHeight="1">
      <c r="A255" s="4" t="s">
        <v>19</v>
      </c>
      <c r="B255" s="4" t="s">
        <v>20</v>
      </c>
      <c r="C255" s="5">
        <v>235</v>
      </c>
      <c r="D255" s="6" t="s">
        <v>286</v>
      </c>
      <c r="E255" s="5" t="s">
        <v>22</v>
      </c>
      <c r="F255" s="5">
        <v>2017</v>
      </c>
      <c r="G255" s="7">
        <v>42958</v>
      </c>
      <c r="H255" s="8"/>
      <c r="I255" s="9">
        <v>900</v>
      </c>
      <c r="J255" s="9">
        <v>29</v>
      </c>
      <c r="K255" s="9">
        <v>871</v>
      </c>
      <c r="L255" s="10" t="s">
        <v>37</v>
      </c>
      <c r="M255" s="11"/>
      <c r="N255" s="8"/>
      <c r="O255" s="11"/>
      <c r="P255" s="8"/>
      <c r="Q255" s="4" t="s">
        <v>24</v>
      </c>
      <c r="R255" s="8"/>
      <c r="S255" s="8"/>
      <c r="T255" s="8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1:31" ht="12.75" customHeight="1">
      <c r="A256" s="4" t="s">
        <v>19</v>
      </c>
      <c r="B256" s="4" t="s">
        <v>20</v>
      </c>
      <c r="C256" s="5">
        <v>236</v>
      </c>
      <c r="D256" s="6" t="s">
        <v>287</v>
      </c>
      <c r="E256" s="5" t="s">
        <v>22</v>
      </c>
      <c r="F256" s="5">
        <v>2017</v>
      </c>
      <c r="G256" s="7">
        <v>42958</v>
      </c>
      <c r="H256" s="8"/>
      <c r="I256" s="9">
        <v>880</v>
      </c>
      <c r="J256" s="9">
        <v>24</v>
      </c>
      <c r="K256" s="9">
        <v>856</v>
      </c>
      <c r="L256" s="10" t="s">
        <v>23</v>
      </c>
      <c r="M256" s="11"/>
      <c r="N256" s="8"/>
      <c r="O256" s="11"/>
      <c r="P256" s="8"/>
      <c r="Q256" s="4" t="s">
        <v>24</v>
      </c>
      <c r="R256" s="8"/>
      <c r="S256" s="8"/>
      <c r="T256" s="8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1:31" ht="12.75" customHeight="1">
      <c r="A257" s="4" t="s">
        <v>19</v>
      </c>
      <c r="B257" s="4" t="s">
        <v>20</v>
      </c>
      <c r="C257" s="5">
        <v>237</v>
      </c>
      <c r="D257" s="6" t="s">
        <v>288</v>
      </c>
      <c r="E257" s="5" t="s">
        <v>22</v>
      </c>
      <c r="F257" s="5">
        <v>2017</v>
      </c>
      <c r="G257" s="7">
        <v>42958</v>
      </c>
      <c r="H257" s="8"/>
      <c r="I257" s="9">
        <v>960</v>
      </c>
      <c r="J257" s="9">
        <v>24</v>
      </c>
      <c r="K257" s="9">
        <v>936</v>
      </c>
      <c r="L257" s="10" t="s">
        <v>23</v>
      </c>
      <c r="M257" s="11"/>
      <c r="N257" s="8"/>
      <c r="O257" s="11"/>
      <c r="P257" s="8"/>
      <c r="Q257" s="4" t="s">
        <v>24</v>
      </c>
      <c r="R257" s="8"/>
      <c r="S257" s="8"/>
      <c r="T257" s="8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1:31" ht="12.75" customHeight="1">
      <c r="A258" s="4" t="s">
        <v>19</v>
      </c>
      <c r="B258" s="4" t="s">
        <v>20</v>
      </c>
      <c r="C258" s="5">
        <v>238</v>
      </c>
      <c r="D258" s="6" t="s">
        <v>289</v>
      </c>
      <c r="E258" s="5" t="s">
        <v>22</v>
      </c>
      <c r="F258" s="5">
        <v>2017</v>
      </c>
      <c r="G258" s="7">
        <v>42958</v>
      </c>
      <c r="H258" s="8"/>
      <c r="I258" s="9">
        <v>1010</v>
      </c>
      <c r="J258" s="9">
        <v>29</v>
      </c>
      <c r="K258" s="9">
        <v>981</v>
      </c>
      <c r="L258" s="10" t="s">
        <v>23</v>
      </c>
      <c r="M258" s="11"/>
      <c r="N258" s="8"/>
      <c r="O258" s="11"/>
      <c r="P258" s="8"/>
      <c r="Q258" s="4" t="s">
        <v>24</v>
      </c>
      <c r="R258" s="8"/>
      <c r="S258" s="8"/>
      <c r="T258" s="8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1:31" ht="12.75" customHeight="1">
      <c r="A259" s="4" t="s">
        <v>19</v>
      </c>
      <c r="B259" s="4" t="s">
        <v>20</v>
      </c>
      <c r="C259" s="5">
        <v>239</v>
      </c>
      <c r="D259" s="6" t="s">
        <v>290</v>
      </c>
      <c r="E259" s="5" t="s">
        <v>22</v>
      </c>
      <c r="F259" s="5">
        <v>2017</v>
      </c>
      <c r="G259" s="7">
        <v>42958</v>
      </c>
      <c r="H259" s="8"/>
      <c r="I259" s="9">
        <v>840</v>
      </c>
      <c r="J259" s="9">
        <v>24</v>
      </c>
      <c r="K259" s="9">
        <v>816</v>
      </c>
      <c r="L259" s="10" t="s">
        <v>23</v>
      </c>
      <c r="M259" s="11"/>
      <c r="N259" s="8"/>
      <c r="O259" s="11"/>
      <c r="P259" s="8"/>
      <c r="Q259" s="4" t="s">
        <v>24</v>
      </c>
      <c r="R259" s="8"/>
      <c r="S259" s="8"/>
      <c r="T259" s="8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ht="12.75" customHeight="1">
      <c r="A260" s="4" t="s">
        <v>19</v>
      </c>
      <c r="B260" s="4" t="s">
        <v>20</v>
      </c>
      <c r="C260" s="5">
        <v>240</v>
      </c>
      <c r="D260" s="6" t="s">
        <v>291</v>
      </c>
      <c r="E260" s="5" t="s">
        <v>22</v>
      </c>
      <c r="F260" s="5">
        <v>2017</v>
      </c>
      <c r="G260" s="7">
        <v>42958</v>
      </c>
      <c r="H260" s="8"/>
      <c r="I260" s="9">
        <v>970</v>
      </c>
      <c r="J260" s="9">
        <v>24</v>
      </c>
      <c r="K260" s="9">
        <v>946</v>
      </c>
      <c r="L260" s="10" t="s">
        <v>23</v>
      </c>
      <c r="M260" s="11"/>
      <c r="N260" s="8"/>
      <c r="O260" s="11"/>
      <c r="P260" s="8"/>
      <c r="Q260" s="4" t="s">
        <v>24</v>
      </c>
      <c r="R260" s="8"/>
      <c r="S260" s="8"/>
      <c r="T260" s="8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ht="12.75" customHeight="1">
      <c r="A261" s="4" t="s">
        <v>19</v>
      </c>
      <c r="B261" s="4" t="s">
        <v>20</v>
      </c>
      <c r="C261" s="5">
        <v>241</v>
      </c>
      <c r="D261" s="6" t="s">
        <v>292</v>
      </c>
      <c r="E261" s="5" t="s">
        <v>22</v>
      </c>
      <c r="F261" s="5">
        <v>2017</v>
      </c>
      <c r="G261" s="7">
        <v>42958</v>
      </c>
      <c r="H261" s="8"/>
      <c r="I261" s="9">
        <v>870</v>
      </c>
      <c r="J261" s="9">
        <v>24</v>
      </c>
      <c r="K261" s="9">
        <v>846</v>
      </c>
      <c r="L261" s="10" t="s">
        <v>23</v>
      </c>
      <c r="M261" s="11"/>
      <c r="N261" s="8"/>
      <c r="O261" s="11"/>
      <c r="P261" s="8"/>
      <c r="Q261" s="4" t="s">
        <v>24</v>
      </c>
      <c r="R261" s="8"/>
      <c r="S261" s="8"/>
      <c r="T261" s="8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ht="12.75" customHeight="1">
      <c r="A262" s="4" t="s">
        <v>19</v>
      </c>
      <c r="B262" s="4" t="s">
        <v>20</v>
      </c>
      <c r="C262" s="5">
        <v>242</v>
      </c>
      <c r="D262" s="6" t="s">
        <v>293</v>
      </c>
      <c r="E262" s="5" t="s">
        <v>22</v>
      </c>
      <c r="F262" s="5">
        <v>2017</v>
      </c>
      <c r="G262" s="7">
        <v>42958</v>
      </c>
      <c r="H262" s="8"/>
      <c r="I262" s="9">
        <v>980</v>
      </c>
      <c r="J262" s="9">
        <v>24</v>
      </c>
      <c r="K262" s="9">
        <v>956</v>
      </c>
      <c r="L262" s="10" t="s">
        <v>37</v>
      </c>
      <c r="M262" s="11"/>
      <c r="N262" s="8"/>
      <c r="O262" s="11"/>
      <c r="P262" s="8"/>
      <c r="Q262" s="4" t="s">
        <v>24</v>
      </c>
      <c r="R262" s="8"/>
      <c r="S262" s="8"/>
      <c r="T262" s="8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ht="12.75" customHeight="1">
      <c r="A263" s="4" t="s">
        <v>19</v>
      </c>
      <c r="B263" s="4" t="s">
        <v>20</v>
      </c>
      <c r="C263" s="5">
        <v>243</v>
      </c>
      <c r="D263" s="6" t="s">
        <v>294</v>
      </c>
      <c r="E263" s="5" t="s">
        <v>22</v>
      </c>
      <c r="F263" s="5">
        <v>2017</v>
      </c>
      <c r="G263" s="7">
        <v>42958</v>
      </c>
      <c r="H263" s="8"/>
      <c r="I263" s="9">
        <v>930</v>
      </c>
      <c r="J263" s="9">
        <v>29</v>
      </c>
      <c r="K263" s="9">
        <v>901</v>
      </c>
      <c r="L263" s="10" t="s">
        <v>23</v>
      </c>
      <c r="M263" s="11"/>
      <c r="N263" s="8"/>
      <c r="O263" s="11"/>
      <c r="P263" s="8"/>
      <c r="Q263" s="4" t="s">
        <v>24</v>
      </c>
      <c r="R263" s="8"/>
      <c r="S263" s="8"/>
      <c r="T263" s="8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ht="12.75" customHeight="1">
      <c r="A264" s="4" t="s">
        <v>19</v>
      </c>
      <c r="B264" s="4" t="s">
        <v>20</v>
      </c>
      <c r="C264" s="5">
        <v>244</v>
      </c>
      <c r="D264" s="6" t="s">
        <v>295</v>
      </c>
      <c r="E264" s="5" t="s">
        <v>22</v>
      </c>
      <c r="F264" s="5">
        <v>2017</v>
      </c>
      <c r="G264" s="7">
        <v>42958</v>
      </c>
      <c r="H264" s="8"/>
      <c r="I264" s="9">
        <v>890</v>
      </c>
      <c r="J264" s="9">
        <v>24</v>
      </c>
      <c r="K264" s="9">
        <v>866</v>
      </c>
      <c r="L264" s="10" t="s">
        <v>37</v>
      </c>
      <c r="M264" s="11"/>
      <c r="N264" s="8"/>
      <c r="O264" s="11"/>
      <c r="P264" s="8"/>
      <c r="Q264" s="4" t="s">
        <v>24</v>
      </c>
      <c r="R264" s="8"/>
      <c r="S264" s="8"/>
      <c r="T264" s="8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ht="12.75" customHeight="1">
      <c r="A265" s="8"/>
      <c r="B265" s="4"/>
      <c r="C265" s="5"/>
      <c r="D265" s="6"/>
      <c r="E265" s="5"/>
      <c r="F265" s="5"/>
      <c r="G265" s="7"/>
      <c r="H265" s="8"/>
      <c r="I265" s="9"/>
      <c r="J265" s="9"/>
      <c r="K265" s="9" t="s">
        <v>296</v>
      </c>
      <c r="L265" s="10" t="s">
        <v>297</v>
      </c>
      <c r="M265" s="5" t="s">
        <v>298</v>
      </c>
      <c r="N265" s="8"/>
      <c r="O265" s="11"/>
      <c r="P265" s="8"/>
      <c r="Q265" s="4"/>
      <c r="R265" s="8"/>
      <c r="S265" s="8"/>
      <c r="T265" s="8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s="118" customFormat="1" ht="12.75" customHeight="1">
      <c r="A266" s="119" t="s">
        <v>19</v>
      </c>
      <c r="B266" s="120" t="s">
        <v>588</v>
      </c>
      <c r="C266" s="121">
        <v>1</v>
      </c>
      <c r="D266" s="120" t="s">
        <v>1785</v>
      </c>
      <c r="E266" s="121" t="s">
        <v>22</v>
      </c>
      <c r="F266" s="121">
        <v>2016</v>
      </c>
      <c r="G266" s="122">
        <v>42591</v>
      </c>
      <c r="H266" s="120">
        <v>58</v>
      </c>
      <c r="I266" s="121">
        <v>150</v>
      </c>
      <c r="J266" s="121">
        <v>5</v>
      </c>
      <c r="K266" s="123">
        <v>145</v>
      </c>
      <c r="L266" s="120"/>
      <c r="M266" s="121"/>
      <c r="N266" s="120"/>
      <c r="O266" s="121"/>
      <c r="P266" s="120"/>
      <c r="Q266" s="120" t="s">
        <v>24</v>
      </c>
      <c r="R266" s="120" t="s">
        <v>590</v>
      </c>
      <c r="S266" s="120"/>
      <c r="T266" s="116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</row>
    <row r="267" spans="1:31" s="118" customFormat="1" ht="12.75" customHeight="1">
      <c r="A267" s="119" t="s">
        <v>19</v>
      </c>
      <c r="B267" s="120" t="s">
        <v>588</v>
      </c>
      <c r="C267" s="121">
        <v>2</v>
      </c>
      <c r="D267" s="120" t="s">
        <v>1786</v>
      </c>
      <c r="E267" s="121" t="s">
        <v>22</v>
      </c>
      <c r="F267" s="121">
        <v>2016</v>
      </c>
      <c r="G267" s="122">
        <v>42591</v>
      </c>
      <c r="H267" s="120">
        <v>61</v>
      </c>
      <c r="I267" s="121">
        <v>175</v>
      </c>
      <c r="J267" s="121">
        <v>5</v>
      </c>
      <c r="K267" s="123">
        <v>170</v>
      </c>
      <c r="L267" s="120"/>
      <c r="M267" s="121"/>
      <c r="N267" s="120"/>
      <c r="O267" s="121"/>
      <c r="P267" s="120"/>
      <c r="Q267" s="120" t="s">
        <v>24</v>
      </c>
      <c r="R267" s="120" t="s">
        <v>590</v>
      </c>
      <c r="S267" s="120"/>
      <c r="T267" s="116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</row>
    <row r="268" spans="1:31" s="118" customFormat="1" ht="12.75" customHeight="1">
      <c r="A268" s="119" t="s">
        <v>19</v>
      </c>
      <c r="B268" s="120" t="s">
        <v>588</v>
      </c>
      <c r="C268" s="121">
        <v>3</v>
      </c>
      <c r="D268" s="120" t="s">
        <v>1787</v>
      </c>
      <c r="E268" s="121" t="s">
        <v>22</v>
      </c>
      <c r="F268" s="121">
        <v>2016</v>
      </c>
      <c r="G268" s="122">
        <v>42591</v>
      </c>
      <c r="H268" s="120">
        <v>64</v>
      </c>
      <c r="I268" s="121">
        <v>190</v>
      </c>
      <c r="J268" s="121">
        <v>5</v>
      </c>
      <c r="K268" s="123">
        <v>185</v>
      </c>
      <c r="L268" s="120"/>
      <c r="M268" s="121"/>
      <c r="N268" s="120"/>
      <c r="O268" s="121"/>
      <c r="P268" s="120"/>
      <c r="Q268" s="120" t="s">
        <v>24</v>
      </c>
      <c r="R268" s="120" t="s">
        <v>590</v>
      </c>
      <c r="S268" s="120"/>
      <c r="T268" s="116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</row>
    <row r="269" spans="1:31" s="118" customFormat="1" ht="12.75" customHeight="1">
      <c r="A269" s="119" t="s">
        <v>19</v>
      </c>
      <c r="B269" s="120" t="s">
        <v>588</v>
      </c>
      <c r="C269" s="121">
        <v>4</v>
      </c>
      <c r="D269" s="120" t="s">
        <v>1788</v>
      </c>
      <c r="E269" s="121" t="s">
        <v>22</v>
      </c>
      <c r="F269" s="121">
        <v>2016</v>
      </c>
      <c r="G269" s="122">
        <v>42591</v>
      </c>
      <c r="H269" s="120">
        <v>40</v>
      </c>
      <c r="I269" s="121">
        <v>152</v>
      </c>
      <c r="J269" s="121">
        <v>5</v>
      </c>
      <c r="K269" s="123">
        <v>147</v>
      </c>
      <c r="L269" s="120"/>
      <c r="M269" s="121"/>
      <c r="N269" s="120"/>
      <c r="O269" s="121"/>
      <c r="P269" s="120"/>
      <c r="Q269" s="120" t="s">
        <v>24</v>
      </c>
      <c r="R269" s="120" t="s">
        <v>590</v>
      </c>
      <c r="S269" s="120"/>
      <c r="T269" s="116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</row>
    <row r="270" spans="1:31" s="118" customFormat="1" ht="12.75" customHeight="1">
      <c r="A270" s="119" t="s">
        <v>19</v>
      </c>
      <c r="B270" s="120" t="s">
        <v>588</v>
      </c>
      <c r="C270" s="121">
        <v>5</v>
      </c>
      <c r="D270" s="120" t="s">
        <v>1789</v>
      </c>
      <c r="E270" s="121" t="s">
        <v>22</v>
      </c>
      <c r="F270" s="121">
        <v>2016</v>
      </c>
      <c r="G270" s="122">
        <v>42591</v>
      </c>
      <c r="H270" s="120">
        <v>68</v>
      </c>
      <c r="I270" s="121">
        <v>165</v>
      </c>
      <c r="J270" s="121">
        <v>5</v>
      </c>
      <c r="K270" s="123">
        <v>160</v>
      </c>
      <c r="L270" s="120"/>
      <c r="M270" s="121"/>
      <c r="N270" s="120"/>
      <c r="O270" s="121"/>
      <c r="P270" s="120"/>
      <c r="Q270" s="120" t="s">
        <v>24</v>
      </c>
      <c r="R270" s="120" t="s">
        <v>590</v>
      </c>
      <c r="S270" s="120"/>
      <c r="T270" s="116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</row>
    <row r="271" spans="1:31" s="118" customFormat="1" ht="12.75" customHeight="1">
      <c r="A271" s="119" t="s">
        <v>19</v>
      </c>
      <c r="B271" s="120" t="s">
        <v>588</v>
      </c>
      <c r="C271" s="121">
        <v>6</v>
      </c>
      <c r="D271" s="120" t="s">
        <v>1790</v>
      </c>
      <c r="E271" s="121" t="s">
        <v>22</v>
      </c>
      <c r="F271" s="121">
        <v>2016</v>
      </c>
      <c r="G271" s="122">
        <v>42591</v>
      </c>
      <c r="H271" s="120">
        <v>70</v>
      </c>
      <c r="I271" s="121">
        <v>180</v>
      </c>
      <c r="J271" s="121">
        <v>5</v>
      </c>
      <c r="K271" s="123">
        <v>175</v>
      </c>
      <c r="L271" s="120"/>
      <c r="M271" s="121"/>
      <c r="N271" s="120"/>
      <c r="O271" s="121"/>
      <c r="P271" s="120"/>
      <c r="Q271" s="120" t="s">
        <v>24</v>
      </c>
      <c r="R271" s="120" t="s">
        <v>590</v>
      </c>
      <c r="S271" s="120"/>
      <c r="T271" s="116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</row>
    <row r="272" spans="1:31" s="118" customFormat="1" ht="12.75" customHeight="1">
      <c r="A272" s="119" t="s">
        <v>19</v>
      </c>
      <c r="B272" s="120" t="s">
        <v>588</v>
      </c>
      <c r="C272" s="121">
        <v>7</v>
      </c>
      <c r="D272" s="120" t="s">
        <v>1791</v>
      </c>
      <c r="E272" s="121" t="s">
        <v>22</v>
      </c>
      <c r="F272" s="121">
        <v>2016</v>
      </c>
      <c r="G272" s="122">
        <v>42591</v>
      </c>
      <c r="H272" s="120">
        <v>68</v>
      </c>
      <c r="I272" s="121">
        <v>168</v>
      </c>
      <c r="J272" s="121">
        <v>5</v>
      </c>
      <c r="K272" s="123">
        <v>163</v>
      </c>
      <c r="L272" s="120"/>
      <c r="M272" s="121"/>
      <c r="N272" s="120"/>
      <c r="O272" s="121"/>
      <c r="P272" s="120"/>
      <c r="Q272" s="120" t="s">
        <v>24</v>
      </c>
      <c r="R272" s="120" t="s">
        <v>590</v>
      </c>
      <c r="S272" s="120"/>
      <c r="T272" s="116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</row>
    <row r="273" spans="1:31" s="118" customFormat="1" ht="12.75" customHeight="1">
      <c r="A273" s="119" t="s">
        <v>19</v>
      </c>
      <c r="B273" s="120" t="s">
        <v>588</v>
      </c>
      <c r="C273" s="121">
        <v>8</v>
      </c>
      <c r="D273" s="120" t="s">
        <v>1792</v>
      </c>
      <c r="E273" s="121" t="s">
        <v>22</v>
      </c>
      <c r="F273" s="121">
        <v>2016</v>
      </c>
      <c r="G273" s="122">
        <v>42591</v>
      </c>
      <c r="H273" s="120">
        <v>50</v>
      </c>
      <c r="I273" s="121">
        <v>152</v>
      </c>
      <c r="J273" s="121">
        <v>5</v>
      </c>
      <c r="K273" s="123">
        <v>147</v>
      </c>
      <c r="L273" s="120"/>
      <c r="M273" s="121"/>
      <c r="N273" s="120"/>
      <c r="O273" s="121"/>
      <c r="P273" s="120"/>
      <c r="Q273" s="120" t="s">
        <v>24</v>
      </c>
      <c r="R273" s="120" t="s">
        <v>590</v>
      </c>
      <c r="S273" s="120"/>
      <c r="T273" s="116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</row>
    <row r="274" spans="1:31" s="118" customFormat="1" ht="12.75" customHeight="1">
      <c r="A274" s="119" t="s">
        <v>19</v>
      </c>
      <c r="B274" s="120" t="s">
        <v>588</v>
      </c>
      <c r="C274" s="121">
        <v>9</v>
      </c>
      <c r="D274" s="120" t="s">
        <v>1793</v>
      </c>
      <c r="E274" s="121" t="s">
        <v>22</v>
      </c>
      <c r="F274" s="121">
        <v>2016</v>
      </c>
      <c r="G274" s="122">
        <v>42591</v>
      </c>
      <c r="H274" s="120">
        <v>66</v>
      </c>
      <c r="I274" s="121">
        <v>170</v>
      </c>
      <c r="J274" s="121">
        <v>5</v>
      </c>
      <c r="K274" s="123">
        <v>165</v>
      </c>
      <c r="L274" s="120"/>
      <c r="M274" s="121"/>
      <c r="N274" s="120"/>
      <c r="O274" s="121"/>
      <c r="P274" s="120"/>
      <c r="Q274" s="120" t="s">
        <v>24</v>
      </c>
      <c r="R274" s="120" t="s">
        <v>590</v>
      </c>
      <c r="S274" s="120"/>
      <c r="T274" s="116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</row>
    <row r="275" spans="1:31" s="118" customFormat="1" ht="12.75" customHeight="1">
      <c r="A275" s="119" t="s">
        <v>19</v>
      </c>
      <c r="B275" s="120" t="s">
        <v>588</v>
      </c>
      <c r="C275" s="121">
        <v>10</v>
      </c>
      <c r="D275" s="120" t="s">
        <v>1794</v>
      </c>
      <c r="E275" s="121" t="s">
        <v>22</v>
      </c>
      <c r="F275" s="121">
        <v>2016</v>
      </c>
      <c r="G275" s="122">
        <v>42591</v>
      </c>
      <c r="H275" s="120">
        <v>67</v>
      </c>
      <c r="I275" s="121">
        <v>192</v>
      </c>
      <c r="J275" s="121">
        <v>5</v>
      </c>
      <c r="K275" s="123">
        <v>187</v>
      </c>
      <c r="L275" s="120"/>
      <c r="M275" s="121"/>
      <c r="N275" s="120"/>
      <c r="O275" s="121"/>
      <c r="P275" s="120"/>
      <c r="Q275" s="120" t="s">
        <v>24</v>
      </c>
      <c r="R275" s="120" t="s">
        <v>573</v>
      </c>
      <c r="S275" s="120"/>
      <c r="T275" s="116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</row>
    <row r="276" spans="1:31" s="118" customFormat="1" ht="12.75" customHeight="1">
      <c r="A276" s="119" t="s">
        <v>19</v>
      </c>
      <c r="B276" s="120" t="s">
        <v>588</v>
      </c>
      <c r="C276" s="121">
        <v>11</v>
      </c>
      <c r="D276" s="120" t="s">
        <v>1795</v>
      </c>
      <c r="E276" s="121" t="s">
        <v>22</v>
      </c>
      <c r="F276" s="121">
        <v>2016</v>
      </c>
      <c r="G276" s="122">
        <v>42592</v>
      </c>
      <c r="H276" s="120">
        <v>56</v>
      </c>
      <c r="I276" s="121">
        <v>148</v>
      </c>
      <c r="J276" s="121">
        <v>5</v>
      </c>
      <c r="K276" s="123">
        <v>143</v>
      </c>
      <c r="L276" s="120"/>
      <c r="M276" s="121"/>
      <c r="N276" s="120"/>
      <c r="O276" s="121"/>
      <c r="P276" s="120"/>
      <c r="Q276" s="120" t="s">
        <v>24</v>
      </c>
      <c r="R276" s="120" t="s">
        <v>573</v>
      </c>
      <c r="S276" s="120"/>
      <c r="T276" s="116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</row>
    <row r="277" spans="1:31" s="118" customFormat="1" ht="12.75" customHeight="1">
      <c r="A277" s="119" t="s">
        <v>19</v>
      </c>
      <c r="B277" s="120" t="s">
        <v>588</v>
      </c>
      <c r="C277" s="121">
        <v>12</v>
      </c>
      <c r="D277" s="120" t="s">
        <v>1798</v>
      </c>
      <c r="E277" s="121" t="s">
        <v>22</v>
      </c>
      <c r="F277" s="121">
        <v>2016</v>
      </c>
      <c r="G277" s="122">
        <v>42592</v>
      </c>
      <c r="H277" s="120">
        <v>54</v>
      </c>
      <c r="I277" s="121">
        <v>145</v>
      </c>
      <c r="J277" s="121">
        <v>28</v>
      </c>
      <c r="K277" s="123">
        <v>117</v>
      </c>
      <c r="L277" s="120"/>
      <c r="M277" s="121"/>
      <c r="N277" s="120"/>
      <c r="O277" s="121"/>
      <c r="P277" s="120"/>
      <c r="Q277" s="120" t="s">
        <v>24</v>
      </c>
      <c r="R277" s="120" t="s">
        <v>590</v>
      </c>
      <c r="S277" s="120"/>
      <c r="T277" s="116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</row>
    <row r="278" spans="1:31" s="118" customFormat="1" ht="12.75" customHeight="1">
      <c r="A278" s="119" t="s">
        <v>19</v>
      </c>
      <c r="B278" s="120" t="s">
        <v>588</v>
      </c>
      <c r="C278" s="121">
        <v>13</v>
      </c>
      <c r="D278" s="120" t="s">
        <v>1799</v>
      </c>
      <c r="E278" s="121" t="s">
        <v>22</v>
      </c>
      <c r="F278" s="121">
        <v>2016</v>
      </c>
      <c r="G278" s="122">
        <v>42592</v>
      </c>
      <c r="H278" s="120">
        <v>62</v>
      </c>
      <c r="I278" s="121">
        <v>129</v>
      </c>
      <c r="J278" s="121">
        <v>5</v>
      </c>
      <c r="K278" s="123">
        <v>124</v>
      </c>
      <c r="L278" s="120"/>
      <c r="M278" s="121"/>
      <c r="N278" s="120"/>
      <c r="O278" s="121"/>
      <c r="P278" s="120"/>
      <c r="Q278" s="120" t="s">
        <v>24</v>
      </c>
      <c r="R278" s="120" t="s">
        <v>590</v>
      </c>
      <c r="S278" s="120"/>
      <c r="T278" s="116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</row>
    <row r="279" spans="1:31" s="118" customFormat="1" ht="12.75" customHeight="1">
      <c r="A279" s="119" t="s">
        <v>19</v>
      </c>
      <c r="B279" s="120" t="s">
        <v>588</v>
      </c>
      <c r="C279" s="121">
        <v>14</v>
      </c>
      <c r="D279" s="120" t="s">
        <v>1800</v>
      </c>
      <c r="E279" s="121" t="s">
        <v>22</v>
      </c>
      <c r="F279" s="121">
        <v>2016</v>
      </c>
      <c r="G279" s="122">
        <v>42592</v>
      </c>
      <c r="H279" s="120">
        <v>52</v>
      </c>
      <c r="I279" s="121">
        <v>120</v>
      </c>
      <c r="J279" s="121">
        <v>5</v>
      </c>
      <c r="K279" s="123">
        <v>115</v>
      </c>
      <c r="L279" s="120"/>
      <c r="M279" s="121"/>
      <c r="N279" s="120"/>
      <c r="O279" s="121"/>
      <c r="P279" s="120"/>
      <c r="Q279" s="120" t="s">
        <v>24</v>
      </c>
      <c r="R279" s="120" t="s">
        <v>590</v>
      </c>
      <c r="S279" s="120"/>
      <c r="T279" s="116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</row>
    <row r="280" spans="1:31" s="118" customFormat="1" ht="12.75" customHeight="1">
      <c r="A280" s="119" t="s">
        <v>19</v>
      </c>
      <c r="B280" s="120" t="s">
        <v>588</v>
      </c>
      <c r="C280" s="121">
        <v>15</v>
      </c>
      <c r="D280" s="120" t="s">
        <v>1801</v>
      </c>
      <c r="E280" s="121" t="s">
        <v>22</v>
      </c>
      <c r="F280" s="121">
        <v>2016</v>
      </c>
      <c r="G280" s="122">
        <v>42592</v>
      </c>
      <c r="H280" s="120">
        <v>52</v>
      </c>
      <c r="I280" s="121">
        <v>144</v>
      </c>
      <c r="J280" s="121">
        <v>28</v>
      </c>
      <c r="K280" s="123">
        <v>116</v>
      </c>
      <c r="L280" s="120"/>
      <c r="M280" s="121"/>
      <c r="N280" s="120"/>
      <c r="O280" s="121"/>
      <c r="P280" s="120"/>
      <c r="Q280" s="120" t="s">
        <v>24</v>
      </c>
      <c r="R280" s="120" t="s">
        <v>590</v>
      </c>
      <c r="S280" s="120"/>
      <c r="T280" s="116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</row>
    <row r="281" spans="1:31" s="118" customFormat="1" ht="12.75" customHeight="1">
      <c r="A281" s="119" t="s">
        <v>19</v>
      </c>
      <c r="B281" s="120" t="s">
        <v>588</v>
      </c>
      <c r="C281" s="121">
        <v>16</v>
      </c>
      <c r="D281" s="120" t="s">
        <v>1796</v>
      </c>
      <c r="E281" s="121" t="s">
        <v>22</v>
      </c>
      <c r="F281" s="121">
        <v>2016</v>
      </c>
      <c r="G281" s="122">
        <v>42592</v>
      </c>
      <c r="H281" s="120">
        <v>54</v>
      </c>
      <c r="I281" s="121">
        <v>139</v>
      </c>
      <c r="J281" s="121">
        <v>5</v>
      </c>
      <c r="K281" s="123">
        <v>134</v>
      </c>
      <c r="L281" s="120"/>
      <c r="M281" s="121"/>
      <c r="N281" s="120"/>
      <c r="O281" s="121"/>
      <c r="P281" s="120"/>
      <c r="Q281" s="120" t="s">
        <v>24</v>
      </c>
      <c r="R281" s="120" t="s">
        <v>573</v>
      </c>
      <c r="S281" s="120"/>
      <c r="T281" s="116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</row>
    <row r="282" spans="1:31" s="118" customFormat="1" ht="12.75" customHeight="1">
      <c r="A282" s="119" t="s">
        <v>19</v>
      </c>
      <c r="B282" s="120" t="s">
        <v>588</v>
      </c>
      <c r="C282" s="121">
        <v>17</v>
      </c>
      <c r="D282" s="120" t="s">
        <v>1797</v>
      </c>
      <c r="E282" s="121" t="s">
        <v>22</v>
      </c>
      <c r="F282" s="121">
        <v>2016</v>
      </c>
      <c r="G282" s="122">
        <v>42592</v>
      </c>
      <c r="H282" s="120">
        <v>60</v>
      </c>
      <c r="I282" s="121">
        <v>170</v>
      </c>
      <c r="J282" s="121">
        <v>28</v>
      </c>
      <c r="K282" s="123">
        <v>142</v>
      </c>
      <c r="L282" s="120"/>
      <c r="M282" s="121"/>
      <c r="N282" s="120"/>
      <c r="O282" s="121"/>
      <c r="P282" s="120"/>
      <c r="Q282" s="120" t="s">
        <v>24</v>
      </c>
      <c r="R282" s="120" t="s">
        <v>590</v>
      </c>
      <c r="S282" s="120"/>
      <c r="T282" s="116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</row>
    <row r="283" spans="1:31" s="118" customFormat="1" ht="12.75" customHeight="1">
      <c r="A283" s="119" t="s">
        <v>19</v>
      </c>
      <c r="B283" s="120" t="s">
        <v>588</v>
      </c>
      <c r="C283" s="121">
        <v>18</v>
      </c>
      <c r="D283" s="120" t="s">
        <v>1802</v>
      </c>
      <c r="E283" s="121" t="s">
        <v>22</v>
      </c>
      <c r="F283" s="121">
        <v>2016</v>
      </c>
      <c r="G283" s="122">
        <v>42592</v>
      </c>
      <c r="H283" s="120">
        <v>56</v>
      </c>
      <c r="I283" s="121">
        <v>152</v>
      </c>
      <c r="J283" s="121">
        <v>5</v>
      </c>
      <c r="K283" s="123">
        <v>147</v>
      </c>
      <c r="L283" s="120"/>
      <c r="M283" s="121"/>
      <c r="N283" s="120"/>
      <c r="O283" s="121"/>
      <c r="P283" s="120"/>
      <c r="Q283" s="120" t="s">
        <v>24</v>
      </c>
      <c r="R283" s="120" t="s">
        <v>590</v>
      </c>
      <c r="S283" s="120"/>
      <c r="T283" s="116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</row>
    <row r="284" spans="1:31" s="118" customFormat="1" ht="12.75" customHeight="1">
      <c r="A284" s="119" t="s">
        <v>19</v>
      </c>
      <c r="B284" s="120" t="s">
        <v>588</v>
      </c>
      <c r="C284" s="121">
        <v>19</v>
      </c>
      <c r="D284" s="120" t="s">
        <v>1803</v>
      </c>
      <c r="E284" s="121" t="s">
        <v>22</v>
      </c>
      <c r="F284" s="121">
        <v>2016</v>
      </c>
      <c r="G284" s="122">
        <v>42592</v>
      </c>
      <c r="H284" s="120">
        <v>58</v>
      </c>
      <c r="I284" s="121">
        <v>159</v>
      </c>
      <c r="J284" s="121">
        <v>28</v>
      </c>
      <c r="K284" s="123">
        <v>131</v>
      </c>
      <c r="L284" s="120"/>
      <c r="M284" s="121"/>
      <c r="N284" s="120"/>
      <c r="O284" s="121"/>
      <c r="P284" s="120"/>
      <c r="Q284" s="120" t="s">
        <v>24</v>
      </c>
      <c r="R284" s="120" t="s">
        <v>590</v>
      </c>
      <c r="S284" s="120"/>
      <c r="T284" s="116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</row>
    <row r="285" spans="1:31" s="118" customFormat="1" ht="12.75" customHeight="1">
      <c r="A285" s="119" t="s">
        <v>19</v>
      </c>
      <c r="B285" s="120" t="s">
        <v>588</v>
      </c>
      <c r="C285" s="121">
        <v>20</v>
      </c>
      <c r="D285" s="120" t="s">
        <v>1804</v>
      </c>
      <c r="E285" s="121" t="s">
        <v>22</v>
      </c>
      <c r="F285" s="121">
        <v>2016</v>
      </c>
      <c r="G285" s="122">
        <v>42592</v>
      </c>
      <c r="H285" s="120">
        <v>60</v>
      </c>
      <c r="I285" s="121">
        <v>158</v>
      </c>
      <c r="J285" s="121">
        <v>5</v>
      </c>
      <c r="K285" s="123">
        <v>153</v>
      </c>
      <c r="L285" s="120"/>
      <c r="M285" s="121"/>
      <c r="N285" s="120"/>
      <c r="O285" s="121"/>
      <c r="P285" s="120"/>
      <c r="Q285" s="120" t="s">
        <v>24</v>
      </c>
      <c r="R285" s="120" t="s">
        <v>573</v>
      </c>
      <c r="S285" s="120"/>
      <c r="T285" s="116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</row>
    <row r="286" spans="1:31" s="118" customFormat="1" ht="12.75" customHeight="1">
      <c r="A286" s="119" t="s">
        <v>19</v>
      </c>
      <c r="B286" s="120" t="s">
        <v>588</v>
      </c>
      <c r="C286" s="121">
        <v>21</v>
      </c>
      <c r="D286" s="120" t="s">
        <v>1805</v>
      </c>
      <c r="E286" s="121" t="s">
        <v>22</v>
      </c>
      <c r="F286" s="121">
        <v>2016</v>
      </c>
      <c r="G286" s="122">
        <v>42592</v>
      </c>
      <c r="H286" s="120">
        <v>69</v>
      </c>
      <c r="I286" s="121">
        <v>170</v>
      </c>
      <c r="J286" s="121">
        <v>28</v>
      </c>
      <c r="K286" s="123">
        <v>142</v>
      </c>
      <c r="L286" s="120"/>
      <c r="M286" s="121"/>
      <c r="N286" s="120"/>
      <c r="O286" s="121"/>
      <c r="P286" s="120"/>
      <c r="Q286" s="120" t="s">
        <v>24</v>
      </c>
      <c r="R286" s="120" t="s">
        <v>590</v>
      </c>
      <c r="S286" s="120"/>
      <c r="T286" s="116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</row>
    <row r="287" spans="1:31" s="118" customFormat="1" ht="12.75" customHeight="1">
      <c r="A287" s="119" t="s">
        <v>19</v>
      </c>
      <c r="B287" s="120" t="s">
        <v>588</v>
      </c>
      <c r="C287" s="121">
        <v>22</v>
      </c>
      <c r="D287" s="120" t="s">
        <v>1806</v>
      </c>
      <c r="E287" s="121" t="s">
        <v>22</v>
      </c>
      <c r="F287" s="121">
        <v>2016</v>
      </c>
      <c r="G287" s="122">
        <v>42592</v>
      </c>
      <c r="H287" s="120">
        <v>50</v>
      </c>
      <c r="I287" s="121">
        <v>145</v>
      </c>
      <c r="J287" s="121">
        <v>28</v>
      </c>
      <c r="K287" s="123">
        <v>117</v>
      </c>
      <c r="L287" s="120"/>
      <c r="M287" s="121"/>
      <c r="N287" s="120"/>
      <c r="O287" s="121"/>
      <c r="P287" s="120"/>
      <c r="Q287" s="120" t="s">
        <v>24</v>
      </c>
      <c r="R287" s="120" t="s">
        <v>590</v>
      </c>
      <c r="S287" s="120"/>
      <c r="T287" s="116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</row>
    <row r="288" spans="1:31" s="118" customFormat="1" ht="12.75" customHeight="1">
      <c r="A288" s="119" t="s">
        <v>19</v>
      </c>
      <c r="B288" s="120" t="s">
        <v>588</v>
      </c>
      <c r="C288" s="121">
        <v>23</v>
      </c>
      <c r="D288" s="120" t="s">
        <v>1807</v>
      </c>
      <c r="E288" s="121" t="s">
        <v>22</v>
      </c>
      <c r="F288" s="121">
        <v>2016</v>
      </c>
      <c r="G288" s="122">
        <v>42592</v>
      </c>
      <c r="H288" s="120">
        <v>56</v>
      </c>
      <c r="I288" s="121">
        <v>158</v>
      </c>
      <c r="J288" s="121">
        <v>28</v>
      </c>
      <c r="K288" s="123">
        <v>130</v>
      </c>
      <c r="L288" s="120"/>
      <c r="M288" s="121"/>
      <c r="N288" s="120"/>
      <c r="O288" s="121"/>
      <c r="P288" s="120"/>
      <c r="Q288" s="120" t="s">
        <v>24</v>
      </c>
      <c r="R288" s="120" t="s">
        <v>573</v>
      </c>
      <c r="S288" s="120"/>
      <c r="T288" s="116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</row>
    <row r="289" spans="1:31" ht="12.75" customHeight="1">
      <c r="A289" s="112" t="s">
        <v>19</v>
      </c>
      <c r="B289" s="4" t="s">
        <v>20</v>
      </c>
      <c r="C289" s="5">
        <v>1</v>
      </c>
      <c r="D289" s="4" t="s">
        <v>299</v>
      </c>
      <c r="E289" s="5" t="s">
        <v>22</v>
      </c>
      <c r="F289" s="5">
        <v>2016</v>
      </c>
      <c r="G289" s="64">
        <v>42592</v>
      </c>
      <c r="H289" s="8"/>
      <c r="I289" s="5">
        <v>990</v>
      </c>
      <c r="J289" s="5">
        <v>30</v>
      </c>
      <c r="K289" s="5">
        <v>960</v>
      </c>
      <c r="L289" s="4" t="s">
        <v>37</v>
      </c>
      <c r="M289" s="11"/>
      <c r="N289" s="8"/>
      <c r="O289" s="11"/>
      <c r="P289" s="8"/>
      <c r="Q289" s="4" t="s">
        <v>24</v>
      </c>
      <c r="R289" s="8"/>
      <c r="S289" s="8"/>
      <c r="T289" s="8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ht="12.75" customHeight="1">
      <c r="A290" s="4" t="s">
        <v>19</v>
      </c>
      <c r="B290" s="4" t="s">
        <v>20</v>
      </c>
      <c r="C290" s="5">
        <v>2</v>
      </c>
      <c r="D290" s="4" t="s">
        <v>300</v>
      </c>
      <c r="E290" s="5" t="s">
        <v>22</v>
      </c>
      <c r="F290" s="5">
        <v>2016</v>
      </c>
      <c r="G290" s="64">
        <v>42592</v>
      </c>
      <c r="H290" s="8"/>
      <c r="I290" s="5">
        <v>930</v>
      </c>
      <c r="J290" s="5">
        <v>30</v>
      </c>
      <c r="K290" s="5">
        <v>900</v>
      </c>
      <c r="L290" s="4" t="s">
        <v>23</v>
      </c>
      <c r="M290" s="11"/>
      <c r="N290" s="8"/>
      <c r="O290" s="11"/>
      <c r="P290" s="8"/>
      <c r="Q290" s="4" t="s">
        <v>24</v>
      </c>
      <c r="R290" s="8"/>
      <c r="S290" s="8"/>
      <c r="T290" s="8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ht="12.75" customHeight="1">
      <c r="A291" s="4" t="s">
        <v>19</v>
      </c>
      <c r="B291" s="4" t="s">
        <v>20</v>
      </c>
      <c r="C291" s="5">
        <v>3</v>
      </c>
      <c r="D291" s="4" t="s">
        <v>301</v>
      </c>
      <c r="E291" s="5" t="s">
        <v>22</v>
      </c>
      <c r="F291" s="5">
        <v>2016</v>
      </c>
      <c r="G291" s="64">
        <v>42592</v>
      </c>
      <c r="H291" s="8"/>
      <c r="I291" s="5">
        <v>850</v>
      </c>
      <c r="J291" s="5">
        <v>30</v>
      </c>
      <c r="K291" s="5">
        <v>820</v>
      </c>
      <c r="L291" s="4" t="s">
        <v>23</v>
      </c>
      <c r="M291" s="11"/>
      <c r="N291" s="8"/>
      <c r="O291" s="11"/>
      <c r="P291" s="8"/>
      <c r="Q291" s="4" t="s">
        <v>24</v>
      </c>
      <c r="R291" s="8"/>
      <c r="S291" s="8"/>
      <c r="T291" s="8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spans="1:31" ht="13.5" customHeight="1">
      <c r="A292" s="4" t="s">
        <v>19</v>
      </c>
      <c r="B292" s="4" t="s">
        <v>20</v>
      </c>
      <c r="C292" s="5">
        <v>4</v>
      </c>
      <c r="D292" s="4" t="s">
        <v>302</v>
      </c>
      <c r="E292" s="5" t="s">
        <v>22</v>
      </c>
      <c r="F292" s="5">
        <v>2016</v>
      </c>
      <c r="G292" s="64">
        <v>42592</v>
      </c>
      <c r="H292" s="8"/>
      <c r="I292" s="5">
        <v>1015</v>
      </c>
      <c r="J292" s="5">
        <v>54</v>
      </c>
      <c r="K292" s="5">
        <v>961</v>
      </c>
      <c r="L292" s="4" t="s">
        <v>23</v>
      </c>
      <c r="M292" s="11"/>
      <c r="N292" s="8"/>
      <c r="O292" s="11"/>
      <c r="P292" s="8"/>
      <c r="Q292" s="4" t="s">
        <v>24</v>
      </c>
      <c r="R292" s="8"/>
      <c r="S292" s="8"/>
      <c r="T292" s="8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spans="1:31" ht="12.75" customHeight="1">
      <c r="A293" s="4" t="s">
        <v>19</v>
      </c>
      <c r="B293" s="4" t="s">
        <v>20</v>
      </c>
      <c r="C293" s="5">
        <v>5</v>
      </c>
      <c r="D293" s="4" t="s">
        <v>303</v>
      </c>
      <c r="E293" s="5" t="s">
        <v>22</v>
      </c>
      <c r="F293" s="5">
        <v>2016</v>
      </c>
      <c r="G293" s="64">
        <v>42592</v>
      </c>
      <c r="H293" s="8"/>
      <c r="I293" s="5">
        <v>1005</v>
      </c>
      <c r="J293" s="5">
        <v>30</v>
      </c>
      <c r="K293" s="5">
        <v>975</v>
      </c>
      <c r="L293" s="4" t="s">
        <v>37</v>
      </c>
      <c r="M293" s="11"/>
      <c r="N293" s="8"/>
      <c r="O293" s="11"/>
      <c r="P293" s="8"/>
      <c r="Q293" s="4" t="s">
        <v>24</v>
      </c>
      <c r="R293" s="8"/>
      <c r="S293" s="8"/>
      <c r="T293" s="8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spans="1:31" ht="12.75" customHeight="1">
      <c r="A294" s="4" t="s">
        <v>19</v>
      </c>
      <c r="B294" s="4" t="s">
        <v>20</v>
      </c>
      <c r="C294" s="5">
        <v>6</v>
      </c>
      <c r="D294" s="4" t="s">
        <v>304</v>
      </c>
      <c r="E294" s="5" t="s">
        <v>22</v>
      </c>
      <c r="F294" s="5">
        <v>2016</v>
      </c>
      <c r="G294" s="64">
        <v>42592</v>
      </c>
      <c r="H294" s="8"/>
      <c r="I294" s="5">
        <v>935</v>
      </c>
      <c r="J294" s="5">
        <v>54</v>
      </c>
      <c r="K294" s="5">
        <v>881</v>
      </c>
      <c r="L294" s="4" t="s">
        <v>23</v>
      </c>
      <c r="M294" s="11"/>
      <c r="N294" s="8"/>
      <c r="O294" s="11"/>
      <c r="P294" s="8"/>
      <c r="Q294" s="4" t="s">
        <v>24</v>
      </c>
      <c r="R294" s="8"/>
      <c r="S294" s="8"/>
      <c r="T294" s="8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spans="1:31" ht="12.75" customHeight="1">
      <c r="A295" s="4" t="s">
        <v>19</v>
      </c>
      <c r="B295" s="4" t="s">
        <v>20</v>
      </c>
      <c r="C295" s="5">
        <v>7</v>
      </c>
      <c r="D295" s="4" t="s">
        <v>305</v>
      </c>
      <c r="E295" s="5" t="s">
        <v>22</v>
      </c>
      <c r="F295" s="5">
        <v>2016</v>
      </c>
      <c r="G295" s="64">
        <v>42592</v>
      </c>
      <c r="H295" s="8"/>
      <c r="I295" s="5">
        <v>1005</v>
      </c>
      <c r="J295" s="5">
        <v>54</v>
      </c>
      <c r="K295" s="5">
        <v>951</v>
      </c>
      <c r="L295" s="4" t="s">
        <v>23</v>
      </c>
      <c r="M295" s="11"/>
      <c r="N295" s="8"/>
      <c r="O295" s="11"/>
      <c r="P295" s="8"/>
      <c r="Q295" s="4" t="s">
        <v>24</v>
      </c>
      <c r="R295" s="8"/>
      <c r="S295" s="8"/>
      <c r="T295" s="8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spans="1:31" ht="12.75" customHeight="1">
      <c r="A296" s="4" t="s">
        <v>19</v>
      </c>
      <c r="B296" s="4" t="s">
        <v>20</v>
      </c>
      <c r="C296" s="5">
        <v>8</v>
      </c>
      <c r="D296" s="4" t="s">
        <v>306</v>
      </c>
      <c r="E296" s="5" t="s">
        <v>22</v>
      </c>
      <c r="F296" s="5">
        <v>2016</v>
      </c>
      <c r="G296" s="64">
        <v>42592</v>
      </c>
      <c r="H296" s="8"/>
      <c r="I296" s="5">
        <v>980</v>
      </c>
      <c r="J296" s="5">
        <v>30</v>
      </c>
      <c r="K296" s="5">
        <v>950</v>
      </c>
      <c r="L296" s="4" t="s">
        <v>23</v>
      </c>
      <c r="M296" s="11"/>
      <c r="N296" s="8"/>
      <c r="O296" s="11"/>
      <c r="P296" s="8"/>
      <c r="Q296" s="4" t="s">
        <v>24</v>
      </c>
      <c r="R296" s="8"/>
      <c r="S296" s="8"/>
      <c r="T296" s="8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:31" ht="12.75" customHeight="1">
      <c r="A297" s="4" t="s">
        <v>19</v>
      </c>
      <c r="B297" s="4" t="s">
        <v>20</v>
      </c>
      <c r="C297" s="5">
        <v>9</v>
      </c>
      <c r="D297" s="4" t="s">
        <v>307</v>
      </c>
      <c r="E297" s="5" t="s">
        <v>22</v>
      </c>
      <c r="F297" s="5">
        <v>2016</v>
      </c>
      <c r="G297" s="64">
        <v>42592</v>
      </c>
      <c r="H297" s="8"/>
      <c r="I297" s="5">
        <v>935</v>
      </c>
      <c r="J297" s="5">
        <v>30</v>
      </c>
      <c r="K297" s="5">
        <v>905</v>
      </c>
      <c r="L297" s="4" t="s">
        <v>23</v>
      </c>
      <c r="M297" s="11"/>
      <c r="N297" s="8"/>
      <c r="O297" s="11"/>
      <c r="P297" s="8"/>
      <c r="Q297" s="4" t="s">
        <v>24</v>
      </c>
      <c r="R297" s="8"/>
      <c r="S297" s="8"/>
      <c r="T297" s="8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spans="1:31" ht="12.75" customHeight="1">
      <c r="A298" s="4" t="s">
        <v>19</v>
      </c>
      <c r="B298" s="4" t="s">
        <v>20</v>
      </c>
      <c r="C298" s="5">
        <v>10</v>
      </c>
      <c r="D298" s="4" t="s">
        <v>308</v>
      </c>
      <c r="E298" s="5" t="s">
        <v>22</v>
      </c>
      <c r="F298" s="5">
        <v>2016</v>
      </c>
      <c r="G298" s="64">
        <v>42592</v>
      </c>
      <c r="H298" s="8"/>
      <c r="I298" s="5">
        <v>905</v>
      </c>
      <c r="J298" s="5">
        <v>54</v>
      </c>
      <c r="K298" s="5">
        <v>851</v>
      </c>
      <c r="L298" s="4" t="s">
        <v>37</v>
      </c>
      <c r="M298" s="11"/>
      <c r="N298" s="8"/>
      <c r="O298" s="11"/>
      <c r="P298" s="8"/>
      <c r="Q298" s="4" t="s">
        <v>24</v>
      </c>
      <c r="R298" s="8"/>
      <c r="S298" s="8"/>
      <c r="T298" s="8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spans="1:31" ht="12.75" customHeight="1">
      <c r="A299" s="4" t="s">
        <v>19</v>
      </c>
      <c r="B299" s="4" t="s">
        <v>20</v>
      </c>
      <c r="C299" s="5">
        <v>11</v>
      </c>
      <c r="D299" s="4"/>
      <c r="E299" s="5" t="s">
        <v>22</v>
      </c>
      <c r="F299" s="5">
        <v>2016</v>
      </c>
      <c r="G299" s="64">
        <v>42592</v>
      </c>
      <c r="H299" s="8"/>
      <c r="I299" s="5"/>
      <c r="J299" s="5"/>
      <c r="K299" s="5"/>
      <c r="L299" s="4" t="s">
        <v>37</v>
      </c>
      <c r="M299" s="11"/>
      <c r="N299" s="8"/>
      <c r="O299" s="11"/>
      <c r="P299" s="8"/>
      <c r="Q299" s="4" t="s">
        <v>24</v>
      </c>
      <c r="R299" s="8"/>
      <c r="S299" s="8"/>
      <c r="T299" s="8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spans="1:31" ht="12.75" customHeight="1">
      <c r="A300" s="4" t="s">
        <v>19</v>
      </c>
      <c r="B300" s="4" t="s">
        <v>20</v>
      </c>
      <c r="C300" s="5">
        <v>12</v>
      </c>
      <c r="D300" s="4" t="s">
        <v>309</v>
      </c>
      <c r="E300" s="5" t="s">
        <v>22</v>
      </c>
      <c r="F300" s="5">
        <v>2016</v>
      </c>
      <c r="G300" s="64">
        <v>42592</v>
      </c>
      <c r="H300" s="8"/>
      <c r="I300" s="5">
        <v>970</v>
      </c>
      <c r="J300" s="5">
        <v>54</v>
      </c>
      <c r="K300" s="5">
        <v>916</v>
      </c>
      <c r="L300" s="4" t="s">
        <v>23</v>
      </c>
      <c r="M300" s="11"/>
      <c r="N300" s="8"/>
      <c r="O300" s="11"/>
      <c r="P300" s="8"/>
      <c r="Q300" s="4" t="s">
        <v>24</v>
      </c>
      <c r="R300" s="8"/>
      <c r="S300" s="8"/>
      <c r="T300" s="8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ht="12.75" customHeight="1">
      <c r="A301" s="4" t="s">
        <v>19</v>
      </c>
      <c r="B301" s="4" t="s">
        <v>20</v>
      </c>
      <c r="C301" s="5">
        <v>13</v>
      </c>
      <c r="D301" s="4" t="s">
        <v>310</v>
      </c>
      <c r="E301" s="5" t="s">
        <v>22</v>
      </c>
      <c r="F301" s="5">
        <v>2016</v>
      </c>
      <c r="G301" s="64">
        <v>42592</v>
      </c>
      <c r="H301" s="8"/>
      <c r="I301" s="5">
        <v>970</v>
      </c>
      <c r="J301" s="5">
        <v>54</v>
      </c>
      <c r="K301" s="5">
        <v>916</v>
      </c>
      <c r="L301" s="4" t="s">
        <v>23</v>
      </c>
      <c r="M301" s="11"/>
      <c r="N301" s="8"/>
      <c r="O301" s="11"/>
      <c r="P301" s="8"/>
      <c r="Q301" s="4" t="s">
        <v>24</v>
      </c>
      <c r="R301" s="8"/>
      <c r="S301" s="8"/>
      <c r="T301" s="8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ht="12.75" customHeight="1">
      <c r="A302" s="4" t="s">
        <v>19</v>
      </c>
      <c r="B302" s="4" t="s">
        <v>20</v>
      </c>
      <c r="C302" s="5">
        <v>14</v>
      </c>
      <c r="D302" s="4" t="s">
        <v>311</v>
      </c>
      <c r="E302" s="5" t="s">
        <v>22</v>
      </c>
      <c r="F302" s="5">
        <v>2016</v>
      </c>
      <c r="G302" s="64">
        <v>42592</v>
      </c>
      <c r="H302" s="8"/>
      <c r="I302" s="5">
        <v>995</v>
      </c>
      <c r="J302" s="5">
        <v>54</v>
      </c>
      <c r="K302" s="5">
        <v>941</v>
      </c>
      <c r="L302" s="4" t="s">
        <v>23</v>
      </c>
      <c r="M302" s="11"/>
      <c r="N302" s="8"/>
      <c r="O302" s="11"/>
      <c r="P302" s="8"/>
      <c r="Q302" s="4" t="s">
        <v>24</v>
      </c>
      <c r="R302" s="8"/>
      <c r="S302" s="8"/>
      <c r="T302" s="8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ht="12.75" customHeight="1">
      <c r="A303" s="4" t="s">
        <v>19</v>
      </c>
      <c r="B303" s="4" t="s">
        <v>20</v>
      </c>
      <c r="C303" s="5">
        <v>15</v>
      </c>
      <c r="D303" s="4" t="s">
        <v>312</v>
      </c>
      <c r="E303" s="5" t="s">
        <v>22</v>
      </c>
      <c r="F303" s="5">
        <v>2016</v>
      </c>
      <c r="G303" s="64">
        <v>42592</v>
      </c>
      <c r="H303" s="8"/>
      <c r="I303" s="5">
        <v>955</v>
      </c>
      <c r="J303" s="5">
        <v>54</v>
      </c>
      <c r="K303" s="5">
        <v>901</v>
      </c>
      <c r="L303" s="4" t="s">
        <v>23</v>
      </c>
      <c r="M303" s="11"/>
      <c r="N303" s="8"/>
      <c r="O303" s="11"/>
      <c r="P303" s="8"/>
      <c r="Q303" s="4" t="s">
        <v>24</v>
      </c>
      <c r="R303" s="8"/>
      <c r="S303" s="8"/>
      <c r="T303" s="8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ht="12.75" customHeight="1">
      <c r="A304" s="4" t="s">
        <v>19</v>
      </c>
      <c r="B304" s="4" t="s">
        <v>20</v>
      </c>
      <c r="C304" s="5">
        <v>16</v>
      </c>
      <c r="D304" s="4" t="s">
        <v>313</v>
      </c>
      <c r="E304" s="5" t="s">
        <v>22</v>
      </c>
      <c r="F304" s="5">
        <v>2016</v>
      </c>
      <c r="G304" s="64">
        <v>42592</v>
      </c>
      <c r="H304" s="8"/>
      <c r="I304" s="5">
        <v>1000</v>
      </c>
      <c r="J304" s="5">
        <v>54</v>
      </c>
      <c r="K304" s="5">
        <v>946</v>
      </c>
      <c r="L304" s="4" t="s">
        <v>23</v>
      </c>
      <c r="M304" s="11"/>
      <c r="N304" s="8"/>
      <c r="O304" s="11"/>
      <c r="P304" s="8"/>
      <c r="Q304" s="4" t="s">
        <v>24</v>
      </c>
      <c r="R304" s="8"/>
      <c r="S304" s="8"/>
      <c r="T304" s="8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:31" ht="12.75" customHeight="1">
      <c r="A305" s="4" t="s">
        <v>19</v>
      </c>
      <c r="B305" s="4" t="s">
        <v>20</v>
      </c>
      <c r="C305" s="5">
        <v>17</v>
      </c>
      <c r="D305" s="4" t="s">
        <v>314</v>
      </c>
      <c r="E305" s="5" t="s">
        <v>22</v>
      </c>
      <c r="F305" s="5">
        <v>2016</v>
      </c>
      <c r="G305" s="64">
        <v>42592</v>
      </c>
      <c r="H305" s="8"/>
      <c r="I305" s="5">
        <v>895</v>
      </c>
      <c r="J305" s="5">
        <v>54</v>
      </c>
      <c r="K305" s="5">
        <v>841</v>
      </c>
      <c r="L305" s="4" t="s">
        <v>23</v>
      </c>
      <c r="M305" s="11"/>
      <c r="N305" s="8"/>
      <c r="O305" s="11"/>
      <c r="P305" s="8"/>
      <c r="Q305" s="4" t="s">
        <v>24</v>
      </c>
      <c r="R305" s="8"/>
      <c r="S305" s="8"/>
      <c r="T305" s="8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:31" ht="12.75" customHeight="1">
      <c r="A306" s="4" t="s">
        <v>19</v>
      </c>
      <c r="B306" s="4" t="s">
        <v>20</v>
      </c>
      <c r="C306" s="5">
        <v>18</v>
      </c>
      <c r="D306" s="4" t="s">
        <v>315</v>
      </c>
      <c r="E306" s="5" t="s">
        <v>22</v>
      </c>
      <c r="F306" s="5">
        <v>2016</v>
      </c>
      <c r="G306" s="64">
        <v>42592</v>
      </c>
      <c r="H306" s="8"/>
      <c r="I306" s="5">
        <v>935</v>
      </c>
      <c r="J306" s="5">
        <v>54</v>
      </c>
      <c r="K306" s="5">
        <v>881</v>
      </c>
      <c r="L306" s="4" t="s">
        <v>23</v>
      </c>
      <c r="M306" s="11"/>
      <c r="N306" s="8"/>
      <c r="O306" s="11"/>
      <c r="P306" s="8"/>
      <c r="Q306" s="4" t="s">
        <v>24</v>
      </c>
      <c r="R306" s="8"/>
      <c r="S306" s="8"/>
      <c r="T306" s="8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:31" ht="12.75" customHeight="1">
      <c r="A307" s="4" t="s">
        <v>19</v>
      </c>
      <c r="B307" s="4" t="s">
        <v>20</v>
      </c>
      <c r="C307" s="5">
        <v>19</v>
      </c>
      <c r="D307" s="4" t="s">
        <v>316</v>
      </c>
      <c r="E307" s="5" t="s">
        <v>22</v>
      </c>
      <c r="F307" s="5">
        <v>2016</v>
      </c>
      <c r="G307" s="64">
        <v>42592</v>
      </c>
      <c r="H307" s="8"/>
      <c r="I307" s="5">
        <v>990</v>
      </c>
      <c r="J307" s="5">
        <v>54</v>
      </c>
      <c r="K307" s="5">
        <v>936</v>
      </c>
      <c r="L307" s="4" t="s">
        <v>23</v>
      </c>
      <c r="M307" s="11"/>
      <c r="N307" s="8"/>
      <c r="O307" s="11"/>
      <c r="P307" s="8"/>
      <c r="Q307" s="4" t="s">
        <v>24</v>
      </c>
      <c r="R307" s="8"/>
      <c r="S307" s="8"/>
      <c r="T307" s="8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:31" ht="12.75" customHeight="1">
      <c r="A308" s="4" t="s">
        <v>19</v>
      </c>
      <c r="B308" s="4" t="s">
        <v>20</v>
      </c>
      <c r="C308" s="5">
        <v>20</v>
      </c>
      <c r="D308" s="4" t="s">
        <v>317</v>
      </c>
      <c r="E308" s="5" t="s">
        <v>22</v>
      </c>
      <c r="F308" s="5">
        <v>2016</v>
      </c>
      <c r="G308" s="64">
        <v>42592</v>
      </c>
      <c r="H308" s="8"/>
      <c r="I308" s="5">
        <v>935</v>
      </c>
      <c r="J308" s="5">
        <v>54</v>
      </c>
      <c r="K308" s="5">
        <v>881</v>
      </c>
      <c r="L308" s="4" t="s">
        <v>23</v>
      </c>
      <c r="M308" s="11"/>
      <c r="N308" s="8"/>
      <c r="O308" s="11"/>
      <c r="P308" s="8"/>
      <c r="Q308" s="4" t="s">
        <v>24</v>
      </c>
      <c r="R308" s="8"/>
      <c r="S308" s="8"/>
      <c r="T308" s="8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:31" ht="12.75" customHeight="1">
      <c r="A309" s="4" t="s">
        <v>19</v>
      </c>
      <c r="B309" s="4" t="s">
        <v>20</v>
      </c>
      <c r="C309" s="5">
        <v>21</v>
      </c>
      <c r="D309" s="4" t="s">
        <v>318</v>
      </c>
      <c r="E309" s="5" t="s">
        <v>22</v>
      </c>
      <c r="F309" s="5">
        <v>2016</v>
      </c>
      <c r="G309" s="64">
        <v>42592</v>
      </c>
      <c r="H309" s="8"/>
      <c r="I309" s="5">
        <v>1040</v>
      </c>
      <c r="J309" s="5">
        <v>30</v>
      </c>
      <c r="K309" s="5">
        <v>1010</v>
      </c>
      <c r="L309" s="4" t="s">
        <v>23</v>
      </c>
      <c r="M309" s="11"/>
      <c r="N309" s="8"/>
      <c r="O309" s="11"/>
      <c r="P309" s="8"/>
      <c r="Q309" s="4" t="s">
        <v>24</v>
      </c>
      <c r="R309" s="8"/>
      <c r="S309" s="8"/>
      <c r="T309" s="8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:31" ht="12.75" customHeight="1">
      <c r="A310" s="4" t="s">
        <v>19</v>
      </c>
      <c r="B310" s="4" t="s">
        <v>20</v>
      </c>
      <c r="C310" s="5">
        <v>22</v>
      </c>
      <c r="D310" s="4" t="s">
        <v>319</v>
      </c>
      <c r="E310" s="5" t="s">
        <v>22</v>
      </c>
      <c r="F310" s="5">
        <v>2016</v>
      </c>
      <c r="G310" s="64">
        <v>42592</v>
      </c>
      <c r="H310" s="8"/>
      <c r="I310" s="5">
        <v>950</v>
      </c>
      <c r="J310" s="5">
        <v>30</v>
      </c>
      <c r="K310" s="5">
        <v>920</v>
      </c>
      <c r="L310" s="4" t="s">
        <v>23</v>
      </c>
      <c r="M310" s="11"/>
      <c r="N310" s="8"/>
      <c r="O310" s="11"/>
      <c r="P310" s="8"/>
      <c r="Q310" s="4" t="s">
        <v>24</v>
      </c>
      <c r="R310" s="8"/>
      <c r="S310" s="8"/>
      <c r="T310" s="8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:31" ht="12.75" customHeight="1">
      <c r="A311" s="4" t="s">
        <v>19</v>
      </c>
      <c r="B311" s="4" t="s">
        <v>20</v>
      </c>
      <c r="C311" s="5">
        <v>23</v>
      </c>
      <c r="D311" s="4" t="s">
        <v>320</v>
      </c>
      <c r="E311" s="5" t="s">
        <v>22</v>
      </c>
      <c r="F311" s="5">
        <v>2016</v>
      </c>
      <c r="G311" s="64">
        <v>42592</v>
      </c>
      <c r="H311" s="8"/>
      <c r="I311" s="5">
        <v>925</v>
      </c>
      <c r="J311" s="5">
        <v>54</v>
      </c>
      <c r="K311" s="5">
        <v>871</v>
      </c>
      <c r="L311" s="4" t="s">
        <v>23</v>
      </c>
      <c r="M311" s="11"/>
      <c r="N311" s="8"/>
      <c r="O311" s="11"/>
      <c r="P311" s="8"/>
      <c r="Q311" s="4" t="s">
        <v>24</v>
      </c>
      <c r="R311" s="8"/>
      <c r="S311" s="4" t="s">
        <v>321</v>
      </c>
      <c r="T311" s="8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:31" ht="12.75" customHeight="1">
      <c r="A312" s="4" t="s">
        <v>19</v>
      </c>
      <c r="B312" s="4" t="s">
        <v>20</v>
      </c>
      <c r="C312" s="5">
        <v>24</v>
      </c>
      <c r="D312" s="4" t="s">
        <v>322</v>
      </c>
      <c r="E312" s="5" t="s">
        <v>22</v>
      </c>
      <c r="F312" s="5">
        <v>2016</v>
      </c>
      <c r="G312" s="64">
        <v>42592</v>
      </c>
      <c r="H312" s="8"/>
      <c r="I312" s="5">
        <v>915</v>
      </c>
      <c r="J312" s="5">
        <v>54</v>
      </c>
      <c r="K312" s="5">
        <v>861</v>
      </c>
      <c r="L312" s="4" t="s">
        <v>23</v>
      </c>
      <c r="M312" s="11"/>
      <c r="N312" s="8"/>
      <c r="O312" s="11"/>
      <c r="P312" s="8"/>
      <c r="Q312" s="4" t="s">
        <v>24</v>
      </c>
      <c r="R312" s="8"/>
      <c r="S312" s="4" t="s">
        <v>321</v>
      </c>
      <c r="T312" s="8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:31" ht="12.75" customHeight="1">
      <c r="A313" s="4" t="s">
        <v>19</v>
      </c>
      <c r="B313" s="4" t="s">
        <v>20</v>
      </c>
      <c r="C313" s="5">
        <v>25</v>
      </c>
      <c r="D313" s="4" t="s">
        <v>323</v>
      </c>
      <c r="E313" s="5" t="s">
        <v>22</v>
      </c>
      <c r="F313" s="5">
        <v>2016</v>
      </c>
      <c r="G313" s="64">
        <v>42592</v>
      </c>
      <c r="H313" s="8"/>
      <c r="I313" s="5">
        <v>1020</v>
      </c>
      <c r="J313" s="5">
        <v>54</v>
      </c>
      <c r="K313" s="5">
        <v>966</v>
      </c>
      <c r="L313" s="4" t="s">
        <v>23</v>
      </c>
      <c r="M313" s="11"/>
      <c r="N313" s="8"/>
      <c r="O313" s="11"/>
      <c r="P313" s="8"/>
      <c r="Q313" s="4" t="s">
        <v>24</v>
      </c>
      <c r="R313" s="8"/>
      <c r="S313" s="4" t="s">
        <v>321</v>
      </c>
      <c r="T313" s="8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:31" ht="12.75" customHeight="1">
      <c r="A314" s="4" t="s">
        <v>19</v>
      </c>
      <c r="B314" s="4" t="s">
        <v>20</v>
      </c>
      <c r="C314" s="5">
        <v>26</v>
      </c>
      <c r="D314" s="4" t="s">
        <v>324</v>
      </c>
      <c r="E314" s="5" t="s">
        <v>22</v>
      </c>
      <c r="F314" s="5">
        <v>2016</v>
      </c>
      <c r="G314" s="64">
        <v>42592</v>
      </c>
      <c r="H314" s="8"/>
      <c r="I314" s="5">
        <v>985</v>
      </c>
      <c r="J314" s="5">
        <v>30</v>
      </c>
      <c r="K314" s="5">
        <v>955</v>
      </c>
      <c r="L314" s="4" t="s">
        <v>23</v>
      </c>
      <c r="M314" s="11"/>
      <c r="N314" s="8"/>
      <c r="O314" s="11"/>
      <c r="P314" s="8"/>
      <c r="Q314" s="4" t="s">
        <v>24</v>
      </c>
      <c r="R314" s="8"/>
      <c r="S314" s="4" t="s">
        <v>321</v>
      </c>
      <c r="T314" s="8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:31" ht="12.75" customHeight="1">
      <c r="A315" s="4" t="s">
        <v>19</v>
      </c>
      <c r="B315" s="4" t="s">
        <v>20</v>
      </c>
      <c r="C315" s="5">
        <v>27</v>
      </c>
      <c r="D315" s="4" t="s">
        <v>325</v>
      </c>
      <c r="E315" s="5" t="s">
        <v>22</v>
      </c>
      <c r="F315" s="5">
        <v>2016</v>
      </c>
      <c r="G315" s="64">
        <v>42592</v>
      </c>
      <c r="H315" s="8"/>
      <c r="I315" s="5">
        <v>860</v>
      </c>
      <c r="J315" s="5">
        <v>30</v>
      </c>
      <c r="K315" s="5">
        <v>830</v>
      </c>
      <c r="L315" s="4" t="s">
        <v>37</v>
      </c>
      <c r="M315" s="11"/>
      <c r="N315" s="8"/>
      <c r="O315" s="11"/>
      <c r="P315" s="8"/>
      <c r="Q315" s="4" t="s">
        <v>24</v>
      </c>
      <c r="R315" s="8"/>
      <c r="S315" s="4" t="s">
        <v>321</v>
      </c>
      <c r="T315" s="8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:31" ht="12.75" customHeight="1">
      <c r="A316" s="4" t="s">
        <v>19</v>
      </c>
      <c r="B316" s="4" t="s">
        <v>20</v>
      </c>
      <c r="C316" s="5">
        <v>28</v>
      </c>
      <c r="D316" s="4" t="s">
        <v>326</v>
      </c>
      <c r="E316" s="5" t="s">
        <v>22</v>
      </c>
      <c r="F316" s="5">
        <v>2016</v>
      </c>
      <c r="G316" s="64">
        <v>42592</v>
      </c>
      <c r="H316" s="8"/>
      <c r="I316" s="5">
        <v>850</v>
      </c>
      <c r="J316" s="5">
        <v>30</v>
      </c>
      <c r="K316" s="5">
        <v>820</v>
      </c>
      <c r="L316" s="4" t="s">
        <v>23</v>
      </c>
      <c r="M316" s="11"/>
      <c r="N316" s="8"/>
      <c r="O316" s="11"/>
      <c r="P316" s="8"/>
      <c r="Q316" s="4" t="s">
        <v>24</v>
      </c>
      <c r="R316" s="8"/>
      <c r="S316" s="4" t="s">
        <v>321</v>
      </c>
      <c r="T316" s="8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:31" ht="12.75" customHeight="1">
      <c r="A317" s="4" t="s">
        <v>19</v>
      </c>
      <c r="B317" s="4" t="s">
        <v>20</v>
      </c>
      <c r="C317" s="5">
        <v>29</v>
      </c>
      <c r="D317" s="4" t="s">
        <v>327</v>
      </c>
      <c r="E317" s="5" t="s">
        <v>22</v>
      </c>
      <c r="F317" s="5">
        <v>2016</v>
      </c>
      <c r="G317" s="64">
        <v>42592</v>
      </c>
      <c r="H317" s="8"/>
      <c r="I317" s="5">
        <v>1000</v>
      </c>
      <c r="J317" s="5">
        <v>30</v>
      </c>
      <c r="K317" s="5">
        <v>970</v>
      </c>
      <c r="L317" s="4" t="s">
        <v>23</v>
      </c>
      <c r="M317" s="11"/>
      <c r="N317" s="8"/>
      <c r="O317" s="11"/>
      <c r="P317" s="8"/>
      <c r="Q317" s="4" t="s">
        <v>24</v>
      </c>
      <c r="R317" s="8"/>
      <c r="S317" s="4" t="s">
        <v>321</v>
      </c>
      <c r="T317" s="8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:31" ht="12.75" customHeight="1">
      <c r="A318" s="4" t="s">
        <v>19</v>
      </c>
      <c r="B318" s="4" t="s">
        <v>20</v>
      </c>
      <c r="C318" s="5">
        <v>30</v>
      </c>
      <c r="D318" s="4" t="s">
        <v>328</v>
      </c>
      <c r="E318" s="5" t="s">
        <v>22</v>
      </c>
      <c r="F318" s="5">
        <v>2016</v>
      </c>
      <c r="G318" s="64">
        <v>42592</v>
      </c>
      <c r="H318" s="8"/>
      <c r="I318" s="5">
        <v>950</v>
      </c>
      <c r="J318" s="5">
        <v>30</v>
      </c>
      <c r="K318" s="5">
        <v>920</v>
      </c>
      <c r="L318" s="4" t="s">
        <v>23</v>
      </c>
      <c r="M318" s="11"/>
      <c r="N318" s="8"/>
      <c r="O318" s="11"/>
      <c r="P318" s="8"/>
      <c r="Q318" s="4" t="s">
        <v>24</v>
      </c>
      <c r="R318" s="8"/>
      <c r="S318" s="4" t="s">
        <v>321</v>
      </c>
      <c r="T318" s="8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:31" ht="12.75" customHeight="1">
      <c r="A319" s="4" t="s">
        <v>19</v>
      </c>
      <c r="B319" s="4" t="s">
        <v>20</v>
      </c>
      <c r="C319" s="5">
        <v>31</v>
      </c>
      <c r="D319" s="4" t="s">
        <v>329</v>
      </c>
      <c r="E319" s="5" t="s">
        <v>22</v>
      </c>
      <c r="F319" s="5">
        <v>2016</v>
      </c>
      <c r="G319" s="64">
        <v>42592</v>
      </c>
      <c r="H319" s="8"/>
      <c r="I319" s="5">
        <v>920</v>
      </c>
      <c r="J319" s="5">
        <v>54</v>
      </c>
      <c r="K319" s="5">
        <v>866</v>
      </c>
      <c r="L319" s="4" t="s">
        <v>23</v>
      </c>
      <c r="M319" s="11"/>
      <c r="N319" s="8"/>
      <c r="O319" s="11"/>
      <c r="P319" s="8"/>
      <c r="Q319" s="4" t="s">
        <v>24</v>
      </c>
      <c r="R319" s="8"/>
      <c r="S319" s="4" t="s">
        <v>330</v>
      </c>
      <c r="T319" s="8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:31" ht="12.75" customHeight="1">
      <c r="A320" s="4" t="s">
        <v>19</v>
      </c>
      <c r="B320" s="4" t="s">
        <v>20</v>
      </c>
      <c r="C320" s="5">
        <v>32</v>
      </c>
      <c r="D320" s="4" t="s">
        <v>331</v>
      </c>
      <c r="E320" s="5" t="s">
        <v>22</v>
      </c>
      <c r="F320" s="5">
        <v>2016</v>
      </c>
      <c r="G320" s="64">
        <v>42592</v>
      </c>
      <c r="H320" s="8"/>
      <c r="I320" s="5">
        <v>940</v>
      </c>
      <c r="J320" s="5">
        <v>54</v>
      </c>
      <c r="K320" s="5">
        <v>886</v>
      </c>
      <c r="L320" s="4" t="s">
        <v>23</v>
      </c>
      <c r="M320" s="11"/>
      <c r="N320" s="8"/>
      <c r="O320" s="11"/>
      <c r="P320" s="8"/>
      <c r="Q320" s="4" t="s">
        <v>24</v>
      </c>
      <c r="R320" s="8"/>
      <c r="S320" s="8"/>
      <c r="T320" s="8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:31" ht="12.75" customHeight="1">
      <c r="A321" s="4" t="s">
        <v>19</v>
      </c>
      <c r="B321" s="4" t="s">
        <v>20</v>
      </c>
      <c r="C321" s="5">
        <v>33</v>
      </c>
      <c r="D321" s="4" t="s">
        <v>332</v>
      </c>
      <c r="E321" s="5" t="s">
        <v>22</v>
      </c>
      <c r="F321" s="5">
        <v>2016</v>
      </c>
      <c r="G321" s="64">
        <v>42592</v>
      </c>
      <c r="H321" s="8"/>
      <c r="I321" s="5">
        <v>870</v>
      </c>
      <c r="J321" s="5">
        <v>30</v>
      </c>
      <c r="K321" s="5">
        <v>840</v>
      </c>
      <c r="L321" s="4" t="s">
        <v>23</v>
      </c>
      <c r="M321" s="11"/>
      <c r="N321" s="8"/>
      <c r="O321" s="11"/>
      <c r="P321" s="8"/>
      <c r="Q321" s="4" t="s">
        <v>24</v>
      </c>
      <c r="R321" s="8"/>
      <c r="S321" s="8"/>
      <c r="T321" s="8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:31" ht="12.75" customHeight="1">
      <c r="A322" s="4" t="s">
        <v>19</v>
      </c>
      <c r="B322" s="4" t="s">
        <v>20</v>
      </c>
      <c r="C322" s="5">
        <v>34</v>
      </c>
      <c r="D322" s="4" t="s">
        <v>333</v>
      </c>
      <c r="E322" s="5" t="s">
        <v>22</v>
      </c>
      <c r="F322" s="5">
        <v>2016</v>
      </c>
      <c r="G322" s="64">
        <v>42592</v>
      </c>
      <c r="H322" s="8"/>
      <c r="I322" s="5">
        <v>930</v>
      </c>
      <c r="J322" s="5">
        <v>30</v>
      </c>
      <c r="K322" s="5">
        <v>900</v>
      </c>
      <c r="L322" s="4" t="s">
        <v>23</v>
      </c>
      <c r="M322" s="11"/>
      <c r="N322" s="8"/>
      <c r="O322" s="11"/>
      <c r="P322" s="8"/>
      <c r="Q322" s="4" t="s">
        <v>24</v>
      </c>
      <c r="R322" s="8"/>
      <c r="S322" s="8"/>
      <c r="T322" s="8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:31" ht="12.75" customHeight="1">
      <c r="A323" s="4" t="s">
        <v>19</v>
      </c>
      <c r="B323" s="4" t="s">
        <v>20</v>
      </c>
      <c r="C323" s="5">
        <v>35</v>
      </c>
      <c r="D323" s="4" t="s">
        <v>334</v>
      </c>
      <c r="E323" s="5" t="s">
        <v>22</v>
      </c>
      <c r="F323" s="5">
        <v>2016</v>
      </c>
      <c r="G323" s="64">
        <v>42592</v>
      </c>
      <c r="H323" s="8"/>
      <c r="I323" s="5">
        <v>920</v>
      </c>
      <c r="J323" s="5">
        <v>54</v>
      </c>
      <c r="K323" s="5">
        <v>866</v>
      </c>
      <c r="L323" s="4" t="s">
        <v>23</v>
      </c>
      <c r="M323" s="11"/>
      <c r="N323" s="8"/>
      <c r="O323" s="11"/>
      <c r="P323" s="8"/>
      <c r="Q323" s="4" t="s">
        <v>24</v>
      </c>
      <c r="R323" s="8"/>
      <c r="S323" s="8"/>
      <c r="T323" s="8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:31" ht="12.75" customHeight="1">
      <c r="A324" s="4" t="s">
        <v>19</v>
      </c>
      <c r="B324" s="4" t="s">
        <v>20</v>
      </c>
      <c r="C324" s="5">
        <v>40</v>
      </c>
      <c r="D324" s="4" t="s">
        <v>335</v>
      </c>
      <c r="E324" s="5" t="s">
        <v>22</v>
      </c>
      <c r="F324" s="5">
        <v>2016</v>
      </c>
      <c r="G324" s="65">
        <v>42593</v>
      </c>
      <c r="H324" s="8"/>
      <c r="I324" s="5">
        <v>980</v>
      </c>
      <c r="J324" s="5">
        <v>30</v>
      </c>
      <c r="K324" s="5">
        <v>950</v>
      </c>
      <c r="L324" s="4" t="s">
        <v>23</v>
      </c>
      <c r="M324" s="11"/>
      <c r="N324" s="8"/>
      <c r="O324" s="11"/>
      <c r="P324" s="8"/>
      <c r="Q324" s="4" t="s">
        <v>24</v>
      </c>
      <c r="R324" s="8"/>
      <c r="S324" s="4" t="s">
        <v>321</v>
      </c>
      <c r="T324" s="8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:31" ht="12.75" customHeight="1">
      <c r="A325" s="4" t="s">
        <v>19</v>
      </c>
      <c r="B325" s="4" t="s">
        <v>20</v>
      </c>
      <c r="C325" s="5">
        <v>41</v>
      </c>
      <c r="D325" s="4" t="s">
        <v>336</v>
      </c>
      <c r="E325" s="5" t="s">
        <v>22</v>
      </c>
      <c r="F325" s="5">
        <v>2016</v>
      </c>
      <c r="G325" s="65">
        <v>42593</v>
      </c>
      <c r="H325" s="8"/>
      <c r="I325" s="5">
        <v>900</v>
      </c>
      <c r="J325" s="5">
        <v>30</v>
      </c>
      <c r="K325" s="5">
        <v>870</v>
      </c>
      <c r="L325" s="4" t="s">
        <v>23</v>
      </c>
      <c r="M325" s="11"/>
      <c r="N325" s="8"/>
      <c r="O325" s="11"/>
      <c r="P325" s="8"/>
      <c r="Q325" s="4" t="s">
        <v>24</v>
      </c>
      <c r="R325" s="8"/>
      <c r="S325" s="4" t="s">
        <v>321</v>
      </c>
      <c r="T325" s="8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:31" ht="12.75" customHeight="1">
      <c r="A326" s="4" t="s">
        <v>19</v>
      </c>
      <c r="B326" s="4" t="s">
        <v>20</v>
      </c>
      <c r="C326" s="5">
        <v>42</v>
      </c>
      <c r="D326" s="4" t="s">
        <v>337</v>
      </c>
      <c r="E326" s="5" t="s">
        <v>22</v>
      </c>
      <c r="F326" s="5">
        <v>2016</v>
      </c>
      <c r="G326" s="65">
        <v>42593</v>
      </c>
      <c r="H326" s="8"/>
      <c r="I326" s="5">
        <v>840</v>
      </c>
      <c r="J326" s="5">
        <v>30</v>
      </c>
      <c r="K326" s="5">
        <v>810</v>
      </c>
      <c r="L326" s="4" t="s">
        <v>23</v>
      </c>
      <c r="M326" s="11"/>
      <c r="N326" s="8"/>
      <c r="O326" s="11"/>
      <c r="P326" s="8"/>
      <c r="Q326" s="4" t="s">
        <v>24</v>
      </c>
      <c r="R326" s="8"/>
      <c r="S326" s="4" t="s">
        <v>321</v>
      </c>
      <c r="T326" s="8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:31" ht="12.75" customHeight="1">
      <c r="A327" s="4" t="s">
        <v>19</v>
      </c>
      <c r="B327" s="4" t="s">
        <v>20</v>
      </c>
      <c r="C327" s="5">
        <v>43</v>
      </c>
      <c r="D327" s="4" t="s">
        <v>338</v>
      </c>
      <c r="E327" s="5" t="s">
        <v>22</v>
      </c>
      <c r="F327" s="5">
        <v>2016</v>
      </c>
      <c r="G327" s="65">
        <v>42593</v>
      </c>
      <c r="H327" s="8"/>
      <c r="I327" s="5">
        <v>910</v>
      </c>
      <c r="J327" s="5">
        <v>30</v>
      </c>
      <c r="K327" s="5">
        <v>880</v>
      </c>
      <c r="L327" s="4" t="s">
        <v>23</v>
      </c>
      <c r="M327" s="11"/>
      <c r="N327" s="8"/>
      <c r="O327" s="11"/>
      <c r="P327" s="8"/>
      <c r="Q327" s="4" t="s">
        <v>24</v>
      </c>
      <c r="R327" s="8"/>
      <c r="S327" s="4" t="s">
        <v>321</v>
      </c>
      <c r="T327" s="8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:31" ht="12.75" customHeight="1">
      <c r="A328" s="4" t="s">
        <v>19</v>
      </c>
      <c r="B328" s="4" t="s">
        <v>20</v>
      </c>
      <c r="C328" s="5">
        <v>44</v>
      </c>
      <c r="D328" s="4" t="s">
        <v>339</v>
      </c>
      <c r="E328" s="5" t="s">
        <v>22</v>
      </c>
      <c r="F328" s="5">
        <v>2016</v>
      </c>
      <c r="G328" s="65">
        <v>42593</v>
      </c>
      <c r="H328" s="8"/>
      <c r="I328" s="5">
        <v>975</v>
      </c>
      <c r="J328" s="5">
        <v>30</v>
      </c>
      <c r="K328" s="5">
        <v>945</v>
      </c>
      <c r="L328" s="4" t="s">
        <v>37</v>
      </c>
      <c r="M328" s="11"/>
      <c r="N328" s="8"/>
      <c r="O328" s="11"/>
      <c r="P328" s="8"/>
      <c r="Q328" s="4" t="s">
        <v>24</v>
      </c>
      <c r="R328" s="8"/>
      <c r="S328" s="4" t="s">
        <v>321</v>
      </c>
      <c r="T328" s="8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ht="12.75" customHeight="1">
      <c r="A329" s="4" t="s">
        <v>19</v>
      </c>
      <c r="B329" s="4" t="s">
        <v>20</v>
      </c>
      <c r="C329" s="5">
        <v>45</v>
      </c>
      <c r="D329" s="4" t="s">
        <v>340</v>
      </c>
      <c r="E329" s="5" t="s">
        <v>22</v>
      </c>
      <c r="F329" s="5">
        <v>2016</v>
      </c>
      <c r="G329" s="65">
        <v>42593</v>
      </c>
      <c r="H329" s="8"/>
      <c r="I329" s="5">
        <v>970</v>
      </c>
      <c r="J329" s="5">
        <v>30</v>
      </c>
      <c r="K329" s="5">
        <v>940</v>
      </c>
      <c r="L329" s="4" t="s">
        <v>23</v>
      </c>
      <c r="M329" s="11"/>
      <c r="N329" s="8"/>
      <c r="O329" s="11"/>
      <c r="P329" s="8"/>
      <c r="Q329" s="4" t="s">
        <v>24</v>
      </c>
      <c r="R329" s="8"/>
      <c r="S329" s="4" t="s">
        <v>321</v>
      </c>
      <c r="T329" s="8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ht="12.75" customHeight="1">
      <c r="A330" s="4" t="s">
        <v>19</v>
      </c>
      <c r="B330" s="4" t="s">
        <v>20</v>
      </c>
      <c r="C330" s="5">
        <v>46</v>
      </c>
      <c r="D330" s="4" t="s">
        <v>341</v>
      </c>
      <c r="E330" s="5" t="s">
        <v>22</v>
      </c>
      <c r="F330" s="5">
        <v>2016</v>
      </c>
      <c r="G330" s="65">
        <v>42593</v>
      </c>
      <c r="H330" s="8"/>
      <c r="I330" s="5">
        <v>905</v>
      </c>
      <c r="J330" s="5">
        <v>30</v>
      </c>
      <c r="K330" s="5">
        <v>875</v>
      </c>
      <c r="L330" s="4" t="s">
        <v>23</v>
      </c>
      <c r="M330" s="11"/>
      <c r="N330" s="8"/>
      <c r="O330" s="11"/>
      <c r="P330" s="8"/>
      <c r="Q330" s="4" t="s">
        <v>24</v>
      </c>
      <c r="R330" s="8"/>
      <c r="S330" s="4" t="s">
        <v>321</v>
      </c>
      <c r="T330" s="8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:31" ht="12.75" customHeight="1">
      <c r="A331" s="4" t="s">
        <v>19</v>
      </c>
      <c r="B331" s="4" t="s">
        <v>20</v>
      </c>
      <c r="C331" s="5">
        <v>47</v>
      </c>
      <c r="D331" s="4" t="s">
        <v>342</v>
      </c>
      <c r="E331" s="5" t="s">
        <v>22</v>
      </c>
      <c r="F331" s="5">
        <v>2016</v>
      </c>
      <c r="G331" s="65">
        <v>42593</v>
      </c>
      <c r="H331" s="8"/>
      <c r="I331" s="5">
        <v>910</v>
      </c>
      <c r="J331" s="5">
        <v>30</v>
      </c>
      <c r="K331" s="5">
        <v>880</v>
      </c>
      <c r="L331" s="4" t="s">
        <v>23</v>
      </c>
      <c r="M331" s="11"/>
      <c r="N331" s="8"/>
      <c r="O331" s="11"/>
      <c r="P331" s="8"/>
      <c r="Q331" s="4" t="s">
        <v>24</v>
      </c>
      <c r="R331" s="8"/>
      <c r="S331" s="8"/>
      <c r="T331" s="8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:31" ht="12.75" customHeight="1">
      <c r="A332" s="4" t="s">
        <v>19</v>
      </c>
      <c r="B332" s="4" t="s">
        <v>20</v>
      </c>
      <c r="C332" s="5">
        <v>48</v>
      </c>
      <c r="D332" s="4" t="s">
        <v>343</v>
      </c>
      <c r="E332" s="5" t="s">
        <v>22</v>
      </c>
      <c r="F332" s="5">
        <v>2016</v>
      </c>
      <c r="G332" s="65">
        <v>42593</v>
      </c>
      <c r="H332" s="8"/>
      <c r="I332" s="5">
        <v>955</v>
      </c>
      <c r="J332" s="5">
        <v>54</v>
      </c>
      <c r="K332" s="5">
        <v>901</v>
      </c>
      <c r="L332" s="4" t="s">
        <v>23</v>
      </c>
      <c r="M332" s="11"/>
      <c r="N332" s="8"/>
      <c r="O332" s="11"/>
      <c r="P332" s="8"/>
      <c r="Q332" s="4" t="s">
        <v>24</v>
      </c>
      <c r="R332" s="8"/>
      <c r="S332" s="8"/>
      <c r="T332" s="8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:31" ht="12.75" customHeight="1">
      <c r="A333" s="4" t="s">
        <v>19</v>
      </c>
      <c r="B333" s="4" t="s">
        <v>20</v>
      </c>
      <c r="C333" s="5">
        <v>49</v>
      </c>
      <c r="D333" s="4" t="s">
        <v>344</v>
      </c>
      <c r="E333" s="5" t="s">
        <v>22</v>
      </c>
      <c r="F333" s="5">
        <v>2016</v>
      </c>
      <c r="G333" s="65">
        <v>42593</v>
      </c>
      <c r="H333" s="8"/>
      <c r="I333" s="5">
        <v>950</v>
      </c>
      <c r="J333" s="5">
        <v>30</v>
      </c>
      <c r="K333" s="5">
        <v>920</v>
      </c>
      <c r="L333" s="4" t="s">
        <v>23</v>
      </c>
      <c r="M333" s="11"/>
      <c r="N333" s="8"/>
      <c r="O333" s="11"/>
      <c r="P333" s="8"/>
      <c r="Q333" s="4" t="s">
        <v>24</v>
      </c>
      <c r="R333" s="8"/>
      <c r="S333" s="8"/>
      <c r="T333" s="8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:31" ht="12.75" customHeight="1">
      <c r="A334" s="4" t="s">
        <v>19</v>
      </c>
      <c r="B334" s="4" t="s">
        <v>20</v>
      </c>
      <c r="C334" s="5">
        <v>50</v>
      </c>
      <c r="D334" s="4" t="s">
        <v>345</v>
      </c>
      <c r="E334" s="5" t="s">
        <v>22</v>
      </c>
      <c r="F334" s="5">
        <v>2016</v>
      </c>
      <c r="G334" s="65">
        <v>42593</v>
      </c>
      <c r="H334" s="8"/>
      <c r="I334" s="5">
        <v>850</v>
      </c>
      <c r="J334" s="5">
        <v>30</v>
      </c>
      <c r="K334" s="5">
        <v>820</v>
      </c>
      <c r="L334" s="4" t="s">
        <v>23</v>
      </c>
      <c r="M334" s="11"/>
      <c r="N334" s="8"/>
      <c r="O334" s="11"/>
      <c r="P334" s="8"/>
      <c r="Q334" s="4" t="s">
        <v>24</v>
      </c>
      <c r="R334" s="8"/>
      <c r="S334" s="8"/>
      <c r="T334" s="8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:31" ht="12.75" customHeight="1">
      <c r="A335" s="4" t="s">
        <v>19</v>
      </c>
      <c r="B335" s="4" t="s">
        <v>20</v>
      </c>
      <c r="C335" s="5">
        <v>51</v>
      </c>
      <c r="D335" s="4" t="s">
        <v>346</v>
      </c>
      <c r="E335" s="5" t="s">
        <v>22</v>
      </c>
      <c r="F335" s="5">
        <v>2016</v>
      </c>
      <c r="G335" s="65">
        <v>42593</v>
      </c>
      <c r="H335" s="8"/>
      <c r="I335" s="5">
        <v>900</v>
      </c>
      <c r="J335" s="5">
        <v>30</v>
      </c>
      <c r="K335" s="5">
        <v>870</v>
      </c>
      <c r="L335" s="4" t="s">
        <v>37</v>
      </c>
      <c r="M335" s="11"/>
      <c r="N335" s="8"/>
      <c r="O335" s="11"/>
      <c r="P335" s="8"/>
      <c r="Q335" s="4" t="s">
        <v>24</v>
      </c>
      <c r="R335" s="8"/>
      <c r="S335" s="8"/>
      <c r="T335" s="8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:31" ht="12.75" customHeight="1">
      <c r="A336" s="4" t="s">
        <v>19</v>
      </c>
      <c r="B336" s="4" t="s">
        <v>20</v>
      </c>
      <c r="C336" s="5">
        <v>52</v>
      </c>
      <c r="D336" s="4" t="s">
        <v>347</v>
      </c>
      <c r="E336" s="5" t="s">
        <v>22</v>
      </c>
      <c r="F336" s="5">
        <v>2016</v>
      </c>
      <c r="G336" s="65">
        <v>42593</v>
      </c>
      <c r="H336" s="8"/>
      <c r="I336" s="5">
        <v>1000</v>
      </c>
      <c r="J336" s="5">
        <v>54</v>
      </c>
      <c r="K336" s="5">
        <v>946</v>
      </c>
      <c r="L336" s="4" t="s">
        <v>23</v>
      </c>
      <c r="M336" s="11"/>
      <c r="N336" s="8"/>
      <c r="O336" s="11"/>
      <c r="P336" s="8"/>
      <c r="Q336" s="4" t="s">
        <v>24</v>
      </c>
      <c r="R336" s="8"/>
      <c r="S336" s="8"/>
      <c r="T336" s="8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:31" ht="12.75" customHeight="1">
      <c r="A337" s="4" t="s">
        <v>19</v>
      </c>
      <c r="B337" s="4" t="s">
        <v>20</v>
      </c>
      <c r="C337" s="5">
        <v>53</v>
      </c>
      <c r="D337" s="4" t="s">
        <v>348</v>
      </c>
      <c r="E337" s="5" t="s">
        <v>22</v>
      </c>
      <c r="F337" s="5">
        <v>2016</v>
      </c>
      <c r="G337" s="65">
        <v>42593</v>
      </c>
      <c r="H337" s="8"/>
      <c r="I337" s="5">
        <v>900</v>
      </c>
      <c r="J337" s="5">
        <v>30</v>
      </c>
      <c r="K337" s="5">
        <v>870</v>
      </c>
      <c r="L337" s="4" t="s">
        <v>23</v>
      </c>
      <c r="M337" s="11"/>
      <c r="N337" s="8"/>
      <c r="O337" s="11"/>
      <c r="P337" s="8"/>
      <c r="Q337" s="4" t="s">
        <v>24</v>
      </c>
      <c r="R337" s="8"/>
      <c r="S337" s="8"/>
      <c r="T337" s="8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:31" ht="12.75" customHeight="1">
      <c r="A338" s="4" t="s">
        <v>19</v>
      </c>
      <c r="B338" s="4" t="s">
        <v>20</v>
      </c>
      <c r="C338" s="5">
        <v>54</v>
      </c>
      <c r="D338" s="4" t="s">
        <v>349</v>
      </c>
      <c r="E338" s="5" t="s">
        <v>22</v>
      </c>
      <c r="F338" s="5">
        <v>2016</v>
      </c>
      <c r="G338" s="65">
        <v>42593</v>
      </c>
      <c r="H338" s="8"/>
      <c r="I338" s="5">
        <v>900</v>
      </c>
      <c r="J338" s="5">
        <v>54</v>
      </c>
      <c r="K338" s="5">
        <v>946</v>
      </c>
      <c r="L338" s="4" t="s">
        <v>23</v>
      </c>
      <c r="M338" s="11"/>
      <c r="N338" s="8"/>
      <c r="O338" s="8"/>
      <c r="P338" s="11"/>
      <c r="Q338" s="4" t="s">
        <v>24</v>
      </c>
      <c r="R338" s="8"/>
      <c r="S338" s="8"/>
      <c r="T338" s="8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:31" ht="12.75" customHeight="1">
      <c r="A339" s="4" t="s">
        <v>19</v>
      </c>
      <c r="B339" s="4" t="s">
        <v>20</v>
      </c>
      <c r="C339" s="5">
        <v>55</v>
      </c>
      <c r="D339" s="4" t="s">
        <v>350</v>
      </c>
      <c r="E339" s="5" t="s">
        <v>22</v>
      </c>
      <c r="F339" s="5">
        <v>2016</v>
      </c>
      <c r="G339" s="65">
        <v>42593</v>
      </c>
      <c r="H339" s="8"/>
      <c r="I339" s="5">
        <v>950</v>
      </c>
      <c r="J339" s="5">
        <v>30</v>
      </c>
      <c r="K339" s="5">
        <v>920</v>
      </c>
      <c r="L339" s="4" t="s">
        <v>23</v>
      </c>
      <c r="M339" s="11"/>
      <c r="N339" s="8"/>
      <c r="O339" s="8"/>
      <c r="P339" s="11"/>
      <c r="Q339" s="4" t="s">
        <v>24</v>
      </c>
      <c r="R339" s="8"/>
      <c r="S339" s="8"/>
      <c r="T339" s="8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:31" ht="12.75" customHeight="1">
      <c r="A340" s="4" t="s">
        <v>19</v>
      </c>
      <c r="B340" s="4" t="s">
        <v>20</v>
      </c>
      <c r="C340" s="5">
        <v>56</v>
      </c>
      <c r="D340" s="4" t="s">
        <v>351</v>
      </c>
      <c r="E340" s="5" t="s">
        <v>22</v>
      </c>
      <c r="F340" s="5">
        <v>2016</v>
      </c>
      <c r="G340" s="65">
        <v>42593</v>
      </c>
      <c r="H340" s="8"/>
      <c r="I340" s="5">
        <v>970</v>
      </c>
      <c r="J340" s="5">
        <v>30</v>
      </c>
      <c r="K340" s="5">
        <v>940</v>
      </c>
      <c r="L340" s="4" t="s">
        <v>23</v>
      </c>
      <c r="M340" s="11"/>
      <c r="N340" s="8"/>
      <c r="O340" s="8"/>
      <c r="P340" s="11"/>
      <c r="Q340" s="4" t="s">
        <v>24</v>
      </c>
      <c r="R340" s="8"/>
      <c r="S340" s="8"/>
      <c r="T340" s="8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:31" ht="12.75" customHeight="1">
      <c r="A341" s="4" t="s">
        <v>19</v>
      </c>
      <c r="B341" s="4" t="s">
        <v>20</v>
      </c>
      <c r="C341" s="5">
        <v>57</v>
      </c>
      <c r="D341" s="4" t="s">
        <v>352</v>
      </c>
      <c r="E341" s="5" t="s">
        <v>22</v>
      </c>
      <c r="F341" s="5">
        <v>2016</v>
      </c>
      <c r="G341" s="65">
        <v>42593</v>
      </c>
      <c r="H341" s="8"/>
      <c r="I341" s="5">
        <v>980</v>
      </c>
      <c r="J341" s="5">
        <v>30</v>
      </c>
      <c r="K341" s="5">
        <v>950</v>
      </c>
      <c r="L341" s="4" t="s">
        <v>23</v>
      </c>
      <c r="M341" s="11"/>
      <c r="N341" s="8"/>
      <c r="O341" s="8"/>
      <c r="P341" s="11"/>
      <c r="Q341" s="4" t="s">
        <v>24</v>
      </c>
      <c r="R341" s="8"/>
      <c r="S341" s="8"/>
      <c r="T341" s="8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:31" ht="12.75" customHeight="1">
      <c r="A342" s="4" t="s">
        <v>19</v>
      </c>
      <c r="B342" s="4" t="s">
        <v>20</v>
      </c>
      <c r="C342" s="5">
        <v>58</v>
      </c>
      <c r="D342" s="4" t="s">
        <v>353</v>
      </c>
      <c r="E342" s="5" t="s">
        <v>22</v>
      </c>
      <c r="F342" s="5">
        <v>2016</v>
      </c>
      <c r="G342" s="65">
        <v>42593</v>
      </c>
      <c r="H342" s="8"/>
      <c r="I342" s="5">
        <v>950</v>
      </c>
      <c r="J342" s="5">
        <v>30</v>
      </c>
      <c r="K342" s="5">
        <v>920</v>
      </c>
      <c r="L342" s="4" t="s">
        <v>23</v>
      </c>
      <c r="M342" s="11"/>
      <c r="N342" s="8"/>
      <c r="O342" s="8"/>
      <c r="P342" s="11"/>
      <c r="Q342" s="4" t="s">
        <v>24</v>
      </c>
      <c r="R342" s="8"/>
      <c r="S342" s="8"/>
      <c r="T342" s="8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:31" ht="12.75" customHeight="1">
      <c r="A343" s="4" t="s">
        <v>19</v>
      </c>
      <c r="B343" s="4" t="s">
        <v>20</v>
      </c>
      <c r="C343" s="5">
        <v>59</v>
      </c>
      <c r="D343" s="4" t="s">
        <v>354</v>
      </c>
      <c r="E343" s="5" t="s">
        <v>22</v>
      </c>
      <c r="F343" s="5">
        <v>2016</v>
      </c>
      <c r="G343" s="65">
        <v>42593</v>
      </c>
      <c r="H343" s="8"/>
      <c r="I343" s="5">
        <v>980</v>
      </c>
      <c r="J343" s="5">
        <v>30</v>
      </c>
      <c r="K343" s="5">
        <v>950</v>
      </c>
      <c r="L343" s="4" t="s">
        <v>23</v>
      </c>
      <c r="M343" s="11"/>
      <c r="N343" s="8"/>
      <c r="O343" s="8"/>
      <c r="P343" s="11"/>
      <c r="Q343" s="4" t="s">
        <v>24</v>
      </c>
      <c r="R343" s="8"/>
      <c r="S343" s="8"/>
      <c r="T343" s="8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:31" ht="12.75" customHeight="1">
      <c r="A344" s="4" t="s">
        <v>19</v>
      </c>
      <c r="B344" s="4" t="s">
        <v>20</v>
      </c>
      <c r="C344" s="5">
        <v>60</v>
      </c>
      <c r="D344" s="4" t="s">
        <v>355</v>
      </c>
      <c r="E344" s="5" t="s">
        <v>22</v>
      </c>
      <c r="F344" s="5">
        <v>2016</v>
      </c>
      <c r="G344" s="65">
        <v>42593</v>
      </c>
      <c r="H344" s="8"/>
      <c r="I344" s="5">
        <v>940</v>
      </c>
      <c r="J344" s="5">
        <v>30</v>
      </c>
      <c r="K344" s="5">
        <v>910</v>
      </c>
      <c r="L344" s="4" t="s">
        <v>23</v>
      </c>
      <c r="M344" s="11"/>
      <c r="N344" s="8"/>
      <c r="O344" s="8"/>
      <c r="P344" s="11"/>
      <c r="Q344" s="4" t="s">
        <v>24</v>
      </c>
      <c r="R344" s="8"/>
      <c r="S344" s="8"/>
      <c r="T344" s="8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:31" ht="12.75" customHeight="1">
      <c r="A345" s="4" t="s">
        <v>19</v>
      </c>
      <c r="B345" s="4" t="s">
        <v>20</v>
      </c>
      <c r="C345" s="5">
        <v>61</v>
      </c>
      <c r="D345" s="4" t="s">
        <v>356</v>
      </c>
      <c r="E345" s="5" t="s">
        <v>22</v>
      </c>
      <c r="F345" s="5">
        <v>2016</v>
      </c>
      <c r="G345" s="65">
        <v>42593</v>
      </c>
      <c r="H345" s="8"/>
      <c r="I345" s="5">
        <v>945</v>
      </c>
      <c r="J345" s="5">
        <v>30</v>
      </c>
      <c r="K345" s="5">
        <v>915</v>
      </c>
      <c r="L345" s="4" t="s">
        <v>37</v>
      </c>
      <c r="M345" s="11"/>
      <c r="N345" s="8"/>
      <c r="O345" s="8"/>
      <c r="P345" s="11"/>
      <c r="Q345" s="4" t="s">
        <v>24</v>
      </c>
      <c r="R345" s="8"/>
      <c r="S345" s="8"/>
      <c r="T345" s="8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:31" ht="12.75" customHeight="1">
      <c r="A346" s="4" t="s">
        <v>19</v>
      </c>
      <c r="B346" s="4" t="s">
        <v>20</v>
      </c>
      <c r="C346" s="5">
        <v>62</v>
      </c>
      <c r="D346" s="4" t="s">
        <v>357</v>
      </c>
      <c r="E346" s="5" t="s">
        <v>22</v>
      </c>
      <c r="F346" s="5">
        <v>2016</v>
      </c>
      <c r="G346" s="65">
        <v>42594</v>
      </c>
      <c r="H346" s="8"/>
      <c r="I346" s="5">
        <v>970</v>
      </c>
      <c r="J346" s="5">
        <v>30</v>
      </c>
      <c r="K346" s="5">
        <v>940</v>
      </c>
      <c r="L346" s="4" t="s">
        <v>23</v>
      </c>
      <c r="M346" s="11"/>
      <c r="N346" s="8"/>
      <c r="O346" s="8"/>
      <c r="P346" s="11"/>
      <c r="Q346" s="4" t="s">
        <v>24</v>
      </c>
      <c r="R346" s="8"/>
      <c r="S346" s="8"/>
      <c r="T346" s="8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:31" ht="12.75" customHeight="1">
      <c r="A347" s="4" t="s">
        <v>19</v>
      </c>
      <c r="B347" s="4" t="s">
        <v>20</v>
      </c>
      <c r="C347" s="5">
        <v>63</v>
      </c>
      <c r="D347" s="4" t="s">
        <v>358</v>
      </c>
      <c r="E347" s="5" t="s">
        <v>22</v>
      </c>
      <c r="F347" s="5">
        <v>2016</v>
      </c>
      <c r="G347" s="65">
        <v>42594</v>
      </c>
      <c r="H347" s="8"/>
      <c r="I347" s="5">
        <v>960</v>
      </c>
      <c r="J347" s="5">
        <v>30</v>
      </c>
      <c r="K347" s="5">
        <v>930</v>
      </c>
      <c r="L347" s="4" t="s">
        <v>23</v>
      </c>
      <c r="M347" s="11"/>
      <c r="N347" s="8"/>
      <c r="O347" s="8"/>
      <c r="P347" s="11"/>
      <c r="Q347" s="4" t="s">
        <v>24</v>
      </c>
      <c r="R347" s="8"/>
      <c r="S347" s="8"/>
      <c r="T347" s="8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:31" ht="12.75" customHeight="1">
      <c r="A348" s="4" t="s">
        <v>19</v>
      </c>
      <c r="B348" s="4" t="s">
        <v>20</v>
      </c>
      <c r="C348" s="5">
        <v>64</v>
      </c>
      <c r="D348" s="4" t="s">
        <v>359</v>
      </c>
      <c r="E348" s="5" t="s">
        <v>22</v>
      </c>
      <c r="F348" s="5">
        <v>2016</v>
      </c>
      <c r="G348" s="65">
        <v>42594</v>
      </c>
      <c r="H348" s="8"/>
      <c r="I348" s="5">
        <v>890</v>
      </c>
      <c r="J348" s="5">
        <v>30</v>
      </c>
      <c r="K348" s="5">
        <v>860</v>
      </c>
      <c r="L348" s="4" t="s">
        <v>23</v>
      </c>
      <c r="M348" s="11"/>
      <c r="N348" s="8"/>
      <c r="O348" s="8"/>
      <c r="P348" s="11"/>
      <c r="Q348" s="4" t="s">
        <v>24</v>
      </c>
      <c r="R348" s="8"/>
      <c r="S348" s="8"/>
      <c r="T348" s="8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:31" ht="12.75" customHeight="1">
      <c r="A349" s="4" t="s">
        <v>19</v>
      </c>
      <c r="B349" s="4" t="s">
        <v>20</v>
      </c>
      <c r="C349" s="5">
        <v>65</v>
      </c>
      <c r="D349" s="4" t="s">
        <v>360</v>
      </c>
      <c r="E349" s="5" t="s">
        <v>22</v>
      </c>
      <c r="F349" s="5">
        <v>2016</v>
      </c>
      <c r="G349" s="65">
        <v>42594</v>
      </c>
      <c r="H349" s="8"/>
      <c r="I349" s="5">
        <v>975</v>
      </c>
      <c r="J349" s="5">
        <v>30</v>
      </c>
      <c r="K349" s="5">
        <v>945</v>
      </c>
      <c r="L349" s="4" t="s">
        <v>23</v>
      </c>
      <c r="M349" s="8"/>
      <c r="N349" s="8"/>
      <c r="O349" s="8"/>
      <c r="P349" s="11"/>
      <c r="Q349" s="4" t="s">
        <v>24</v>
      </c>
      <c r="R349" s="8"/>
      <c r="S349" s="4" t="s">
        <v>321</v>
      </c>
      <c r="T349" s="8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:31" ht="12.75" customHeight="1">
      <c r="A350" s="4" t="s">
        <v>19</v>
      </c>
      <c r="B350" s="4" t="s">
        <v>20</v>
      </c>
      <c r="C350" s="5">
        <v>66</v>
      </c>
      <c r="D350" s="4" t="s">
        <v>361</v>
      </c>
      <c r="E350" s="5" t="s">
        <v>22</v>
      </c>
      <c r="F350" s="5">
        <v>2016</v>
      </c>
      <c r="G350" s="65">
        <v>42594</v>
      </c>
      <c r="H350" s="8"/>
      <c r="I350" s="5">
        <v>1000</v>
      </c>
      <c r="J350" s="5">
        <v>30</v>
      </c>
      <c r="K350" s="5">
        <v>970</v>
      </c>
      <c r="L350" s="4" t="s">
        <v>23</v>
      </c>
      <c r="M350" s="8"/>
      <c r="N350" s="8"/>
      <c r="O350" s="8"/>
      <c r="P350" s="11"/>
      <c r="Q350" s="4" t="s">
        <v>24</v>
      </c>
      <c r="R350" s="8"/>
      <c r="S350" s="4" t="s">
        <v>321</v>
      </c>
      <c r="T350" s="8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ht="12.75" customHeight="1">
      <c r="A351" s="4" t="s">
        <v>19</v>
      </c>
      <c r="B351" s="4" t="s">
        <v>20</v>
      </c>
      <c r="C351" s="5">
        <v>67</v>
      </c>
      <c r="D351" s="4" t="s">
        <v>362</v>
      </c>
      <c r="E351" s="5" t="s">
        <v>22</v>
      </c>
      <c r="F351" s="5">
        <v>2016</v>
      </c>
      <c r="G351" s="65">
        <v>42594</v>
      </c>
      <c r="H351" s="8"/>
      <c r="I351" s="5">
        <v>1020</v>
      </c>
      <c r="J351" s="5">
        <v>30</v>
      </c>
      <c r="K351" s="5">
        <v>990</v>
      </c>
      <c r="L351" s="4" t="s">
        <v>23</v>
      </c>
      <c r="M351" s="8"/>
      <c r="N351" s="8"/>
      <c r="O351" s="8"/>
      <c r="P351" s="11"/>
      <c r="Q351" s="4" t="s">
        <v>24</v>
      </c>
      <c r="R351" s="8"/>
      <c r="S351" s="4" t="s">
        <v>321</v>
      </c>
      <c r="T351" s="8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ht="12.75" customHeight="1">
      <c r="A352" s="4" t="s">
        <v>19</v>
      </c>
      <c r="B352" s="4" t="s">
        <v>20</v>
      </c>
      <c r="C352" s="5">
        <v>68</v>
      </c>
      <c r="D352" s="4" t="s">
        <v>363</v>
      </c>
      <c r="E352" s="5" t="s">
        <v>22</v>
      </c>
      <c r="F352" s="5">
        <v>2016</v>
      </c>
      <c r="G352" s="65">
        <v>42594</v>
      </c>
      <c r="H352" s="8"/>
      <c r="I352" s="5">
        <v>980</v>
      </c>
      <c r="J352" s="5">
        <v>30</v>
      </c>
      <c r="K352" s="5">
        <v>950</v>
      </c>
      <c r="L352" s="4" t="s">
        <v>23</v>
      </c>
      <c r="M352" s="8"/>
      <c r="N352" s="8"/>
      <c r="O352" s="8"/>
      <c r="P352" s="11"/>
      <c r="Q352" s="4" t="s">
        <v>24</v>
      </c>
      <c r="R352" s="8"/>
      <c r="S352" s="8"/>
      <c r="T352" s="8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ht="12.75" customHeight="1">
      <c r="A353" s="4" t="s">
        <v>19</v>
      </c>
      <c r="B353" s="4" t="s">
        <v>20</v>
      </c>
      <c r="C353" s="5">
        <v>68</v>
      </c>
      <c r="D353" s="4" t="s">
        <v>364</v>
      </c>
      <c r="E353" s="5" t="s">
        <v>22</v>
      </c>
      <c r="F353" s="5">
        <v>2016</v>
      </c>
      <c r="G353" s="65">
        <v>42594</v>
      </c>
      <c r="H353" s="8"/>
      <c r="I353" s="5">
        <v>940</v>
      </c>
      <c r="J353" s="5">
        <v>30</v>
      </c>
      <c r="K353" s="5">
        <v>910</v>
      </c>
      <c r="L353" s="4" t="s">
        <v>23</v>
      </c>
      <c r="M353" s="8"/>
      <c r="N353" s="8"/>
      <c r="O353" s="8"/>
      <c r="P353" s="11"/>
      <c r="Q353" s="4" t="s">
        <v>24</v>
      </c>
      <c r="R353" s="8"/>
      <c r="S353" s="8"/>
      <c r="T353" s="8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:31" ht="12.75" customHeight="1">
      <c r="A354" s="4" t="s">
        <v>19</v>
      </c>
      <c r="B354" s="4" t="s">
        <v>20</v>
      </c>
      <c r="C354" s="5">
        <v>69</v>
      </c>
      <c r="D354" s="4" t="s">
        <v>365</v>
      </c>
      <c r="E354" s="5" t="s">
        <v>22</v>
      </c>
      <c r="F354" s="5">
        <v>2016</v>
      </c>
      <c r="G354" s="65">
        <v>42594</v>
      </c>
      <c r="H354" s="8"/>
      <c r="I354" s="5">
        <v>880</v>
      </c>
      <c r="J354" s="5">
        <v>30</v>
      </c>
      <c r="K354" s="5">
        <v>850</v>
      </c>
      <c r="L354" s="4" t="s">
        <v>23</v>
      </c>
      <c r="M354" s="8"/>
      <c r="N354" s="8"/>
      <c r="O354" s="8"/>
      <c r="P354" s="11"/>
      <c r="Q354" s="4" t="s">
        <v>24</v>
      </c>
      <c r="R354" s="8"/>
      <c r="S354" s="8"/>
      <c r="T354" s="8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:31" ht="12.75" customHeight="1">
      <c r="A355" s="4" t="s">
        <v>19</v>
      </c>
      <c r="B355" s="4" t="s">
        <v>20</v>
      </c>
      <c r="C355" s="5">
        <v>70</v>
      </c>
      <c r="D355" s="4" t="s">
        <v>366</v>
      </c>
      <c r="E355" s="5" t="s">
        <v>22</v>
      </c>
      <c r="F355" s="5">
        <v>2016</v>
      </c>
      <c r="G355" s="65">
        <v>42594</v>
      </c>
      <c r="H355" s="2"/>
      <c r="I355" s="72">
        <v>920</v>
      </c>
      <c r="J355" s="72">
        <v>30</v>
      </c>
      <c r="K355" s="72">
        <v>890</v>
      </c>
      <c r="L355" s="72" t="s">
        <v>23</v>
      </c>
      <c r="M355" s="2"/>
      <c r="N355" s="2"/>
      <c r="O355" s="2"/>
      <c r="P355" s="2"/>
      <c r="Q355" s="4" t="s">
        <v>24</v>
      </c>
      <c r="R355" s="2"/>
      <c r="S355" s="72" t="s">
        <v>321</v>
      </c>
      <c r="T355" s="2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>
      <c r="A356" s="4" t="s">
        <v>19</v>
      </c>
      <c r="B356" s="4" t="s">
        <v>20</v>
      </c>
      <c r="C356" s="5">
        <v>71</v>
      </c>
      <c r="D356" s="4" t="s">
        <v>367</v>
      </c>
      <c r="E356" s="5" t="s">
        <v>22</v>
      </c>
      <c r="F356" s="5">
        <v>2016</v>
      </c>
      <c r="G356" s="65">
        <v>42594</v>
      </c>
      <c r="H356" s="8"/>
      <c r="I356" s="15">
        <v>990</v>
      </c>
      <c r="J356" s="5">
        <v>30</v>
      </c>
      <c r="K356" s="5">
        <v>960</v>
      </c>
      <c r="L356" s="4" t="s">
        <v>23</v>
      </c>
      <c r="M356" s="8"/>
      <c r="N356" s="8"/>
      <c r="O356" s="8"/>
      <c r="P356" s="11"/>
      <c r="Q356" s="4" t="s">
        <v>24</v>
      </c>
      <c r="R356" s="8"/>
      <c r="S356" s="4" t="s">
        <v>321</v>
      </c>
      <c r="T356" s="8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:31" ht="12.75" customHeight="1">
      <c r="A357" s="4" t="s">
        <v>19</v>
      </c>
      <c r="B357" s="4" t="s">
        <v>20</v>
      </c>
      <c r="C357" s="5">
        <v>72</v>
      </c>
      <c r="D357" s="4" t="s">
        <v>368</v>
      </c>
      <c r="E357" s="5" t="s">
        <v>22</v>
      </c>
      <c r="F357" s="5">
        <v>2016</v>
      </c>
      <c r="G357" s="65">
        <v>42594</v>
      </c>
      <c r="H357" s="8"/>
      <c r="I357" s="73">
        <v>850</v>
      </c>
      <c r="J357" s="5">
        <v>30</v>
      </c>
      <c r="K357" s="5">
        <v>820</v>
      </c>
      <c r="L357" s="4" t="s">
        <v>37</v>
      </c>
      <c r="M357" s="8"/>
      <c r="N357" s="8"/>
      <c r="O357" s="8"/>
      <c r="P357" s="11"/>
      <c r="Q357" s="4" t="s">
        <v>24</v>
      </c>
      <c r="R357" s="8"/>
      <c r="S357" s="4" t="s">
        <v>321</v>
      </c>
      <c r="T357" s="8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ht="12.75" customHeight="1">
      <c r="A358" s="68" t="s">
        <v>19</v>
      </c>
      <c r="B358" s="4" t="s">
        <v>20</v>
      </c>
      <c r="C358" s="5">
        <v>73</v>
      </c>
      <c r="D358" s="4" t="s">
        <v>369</v>
      </c>
      <c r="E358" s="5" t="s">
        <v>22</v>
      </c>
      <c r="F358" s="5">
        <v>2016</v>
      </c>
      <c r="G358" s="65">
        <v>42594</v>
      </c>
      <c r="H358" s="8"/>
      <c r="I358" s="73">
        <v>960</v>
      </c>
      <c r="J358" s="5">
        <v>30</v>
      </c>
      <c r="K358" s="5">
        <v>930</v>
      </c>
      <c r="L358" s="4" t="s">
        <v>23</v>
      </c>
      <c r="M358" s="8"/>
      <c r="N358" s="8"/>
      <c r="O358" s="8"/>
      <c r="P358" s="11"/>
      <c r="Q358" s="4" t="s">
        <v>24</v>
      </c>
      <c r="R358" s="8"/>
      <c r="S358" s="4" t="s">
        <v>321</v>
      </c>
      <c r="T358" s="8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:31" ht="12.75" customHeight="1">
      <c r="A359" s="4"/>
      <c r="B359" s="4"/>
      <c r="C359" s="5"/>
      <c r="D359" s="4"/>
      <c r="E359" s="5"/>
      <c r="F359" s="5"/>
      <c r="G359" s="65"/>
      <c r="H359" s="8"/>
      <c r="I359" s="73"/>
      <c r="J359" s="5"/>
      <c r="K359" s="5"/>
      <c r="L359" s="4" t="s">
        <v>370</v>
      </c>
      <c r="M359" s="4" t="s">
        <v>371</v>
      </c>
      <c r="N359" s="8"/>
      <c r="O359" s="8"/>
      <c r="P359" s="11"/>
      <c r="Q359" s="4"/>
      <c r="R359" s="8"/>
      <c r="S359" s="4"/>
      <c r="T359" s="8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:31" s="123" customFormat="1" ht="12.75" customHeight="1">
      <c r="A360" s="120" t="s">
        <v>19</v>
      </c>
      <c r="B360" s="120" t="s">
        <v>588</v>
      </c>
      <c r="C360" s="121">
        <v>1</v>
      </c>
      <c r="D360" s="120" t="s">
        <v>1714</v>
      </c>
      <c r="E360" s="121" t="s">
        <v>22</v>
      </c>
      <c r="F360" s="121">
        <v>2014</v>
      </c>
      <c r="G360" s="128">
        <v>41852</v>
      </c>
      <c r="H360" s="120">
        <v>75</v>
      </c>
      <c r="I360" s="129">
        <v>268</v>
      </c>
      <c r="J360" s="121">
        <v>12</v>
      </c>
      <c r="K360" s="121">
        <v>256</v>
      </c>
      <c r="L360" s="120"/>
      <c r="M360" s="120"/>
      <c r="N360" s="120"/>
      <c r="O360" s="120"/>
      <c r="P360" s="121"/>
      <c r="Q360" s="120"/>
      <c r="R360" s="120" t="s">
        <v>573</v>
      </c>
      <c r="S360" s="120"/>
      <c r="T360" s="120"/>
      <c r="U360" s="121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</row>
    <row r="361" spans="1:31" s="123" customFormat="1" ht="12.75" customHeight="1">
      <c r="A361" s="120" t="s">
        <v>19</v>
      </c>
      <c r="B361" s="120" t="s">
        <v>588</v>
      </c>
      <c r="C361" s="121">
        <v>2</v>
      </c>
      <c r="D361" s="120" t="s">
        <v>1715</v>
      </c>
      <c r="E361" s="121" t="s">
        <v>22</v>
      </c>
      <c r="F361" s="121">
        <v>2014</v>
      </c>
      <c r="G361" s="128">
        <v>41852</v>
      </c>
      <c r="H361" s="120">
        <v>71</v>
      </c>
      <c r="I361" s="129">
        <v>292</v>
      </c>
      <c r="J361" s="121">
        <v>13</v>
      </c>
      <c r="K361" s="121">
        <v>279</v>
      </c>
      <c r="L361" s="120"/>
      <c r="M361" s="120"/>
      <c r="N361" s="120"/>
      <c r="O361" s="120"/>
      <c r="P361" s="121"/>
      <c r="Q361" s="120"/>
      <c r="R361" s="120" t="s">
        <v>628</v>
      </c>
      <c r="S361" s="120"/>
      <c r="T361" s="120"/>
      <c r="U361" s="121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</row>
    <row r="362" spans="1:31" s="123" customFormat="1" ht="12.75" customHeight="1">
      <c r="A362" s="120" t="s">
        <v>19</v>
      </c>
      <c r="B362" s="120" t="s">
        <v>588</v>
      </c>
      <c r="C362" s="121">
        <v>3</v>
      </c>
      <c r="D362" s="120" t="s">
        <v>1716</v>
      </c>
      <c r="E362" s="121" t="s">
        <v>22</v>
      </c>
      <c r="F362" s="121">
        <v>2014</v>
      </c>
      <c r="G362" s="128">
        <v>41852</v>
      </c>
      <c r="H362" s="120">
        <v>63</v>
      </c>
      <c r="I362" s="129">
        <v>222</v>
      </c>
      <c r="J362" s="121">
        <v>14</v>
      </c>
      <c r="K362" s="121">
        <v>208</v>
      </c>
      <c r="L362" s="120"/>
      <c r="M362" s="120"/>
      <c r="N362" s="120"/>
      <c r="O362" s="120"/>
      <c r="P362" s="121"/>
      <c r="Q362" s="120"/>
      <c r="R362" s="120" t="s">
        <v>628</v>
      </c>
      <c r="S362" s="120"/>
      <c r="T362" s="120"/>
      <c r="U362" s="121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</row>
    <row r="363" spans="1:31" s="123" customFormat="1" ht="12.75" customHeight="1">
      <c r="A363" s="120" t="s">
        <v>19</v>
      </c>
      <c r="B363" s="120" t="s">
        <v>588</v>
      </c>
      <c r="C363" s="121">
        <v>4</v>
      </c>
      <c r="D363" s="120" t="s">
        <v>1717</v>
      </c>
      <c r="E363" s="121" t="s">
        <v>22</v>
      </c>
      <c r="F363" s="121">
        <v>2014</v>
      </c>
      <c r="G363" s="128">
        <v>41852</v>
      </c>
      <c r="H363" s="120">
        <v>70</v>
      </c>
      <c r="I363" s="129">
        <v>201</v>
      </c>
      <c r="J363" s="121">
        <v>14</v>
      </c>
      <c r="K363" s="121">
        <v>187</v>
      </c>
      <c r="L363" s="120"/>
      <c r="M363" s="120"/>
      <c r="N363" s="120"/>
      <c r="O363" s="120"/>
      <c r="P363" s="121"/>
      <c r="Q363" s="120"/>
      <c r="R363" s="120" t="s">
        <v>573</v>
      </c>
      <c r="S363" s="120"/>
      <c r="T363" s="120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</row>
    <row r="364" spans="1:31" s="123" customFormat="1" ht="12.75" customHeight="1">
      <c r="A364" s="120" t="s">
        <v>19</v>
      </c>
      <c r="B364" s="120" t="s">
        <v>588</v>
      </c>
      <c r="C364" s="121">
        <v>5</v>
      </c>
      <c r="D364" s="120" t="s">
        <v>1718</v>
      </c>
      <c r="E364" s="121" t="s">
        <v>22</v>
      </c>
      <c r="F364" s="121">
        <v>2014</v>
      </c>
      <c r="G364" s="128">
        <v>41852</v>
      </c>
      <c r="H364" s="120">
        <v>60</v>
      </c>
      <c r="I364" s="129">
        <v>222</v>
      </c>
      <c r="J364" s="121">
        <v>14</v>
      </c>
      <c r="K364" s="121">
        <v>208</v>
      </c>
      <c r="L364" s="120"/>
      <c r="M364" s="120"/>
      <c r="N364" s="120"/>
      <c r="O364" s="120"/>
      <c r="P364" s="121"/>
      <c r="Q364" s="120"/>
      <c r="R364" s="120" t="s">
        <v>590</v>
      </c>
      <c r="S364" s="120"/>
      <c r="T364" s="120"/>
      <c r="U364" s="121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</row>
    <row r="365" spans="1:31" s="123" customFormat="1" ht="12.75" customHeight="1">
      <c r="A365" s="120" t="s">
        <v>19</v>
      </c>
      <c r="B365" s="120" t="s">
        <v>588</v>
      </c>
      <c r="C365" s="121">
        <v>6</v>
      </c>
      <c r="D365" s="120" t="s">
        <v>1719</v>
      </c>
      <c r="E365" s="121" t="s">
        <v>22</v>
      </c>
      <c r="F365" s="121">
        <v>2014</v>
      </c>
      <c r="G365" s="128">
        <v>41852</v>
      </c>
      <c r="H365" s="120">
        <v>60</v>
      </c>
      <c r="I365" s="129">
        <v>230</v>
      </c>
      <c r="J365" s="121">
        <v>14</v>
      </c>
      <c r="K365" s="121">
        <v>216</v>
      </c>
      <c r="L365" s="120"/>
      <c r="M365" s="120"/>
      <c r="N365" s="120"/>
      <c r="O365" s="120"/>
      <c r="P365" s="121"/>
      <c r="Q365" s="120"/>
      <c r="R365" s="120" t="s">
        <v>628</v>
      </c>
      <c r="S365" s="120"/>
      <c r="T365" s="120"/>
      <c r="U365" s="121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</row>
    <row r="366" spans="1:31" s="123" customFormat="1" ht="12.75" customHeight="1">
      <c r="A366" s="120" t="s">
        <v>19</v>
      </c>
      <c r="B366" s="120" t="s">
        <v>588</v>
      </c>
      <c r="C366" s="121">
        <v>7</v>
      </c>
      <c r="D366" s="120" t="s">
        <v>1720</v>
      </c>
      <c r="E366" s="121" t="s">
        <v>22</v>
      </c>
      <c r="F366" s="121">
        <v>2014</v>
      </c>
      <c r="G366" s="128">
        <v>41852</v>
      </c>
      <c r="H366" s="120">
        <v>73</v>
      </c>
      <c r="I366" s="129">
        <v>259</v>
      </c>
      <c r="J366" s="121">
        <v>11</v>
      </c>
      <c r="K366" s="121">
        <v>248</v>
      </c>
      <c r="L366" s="120"/>
      <c r="M366" s="120"/>
      <c r="N366" s="120"/>
      <c r="O366" s="120"/>
      <c r="P366" s="121"/>
      <c r="Q366" s="120"/>
      <c r="R366" s="120" t="s">
        <v>628</v>
      </c>
      <c r="S366" s="120"/>
      <c r="T366" s="120"/>
      <c r="U366" s="121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</row>
    <row r="367" spans="1:31" s="123" customFormat="1" ht="12.75" customHeight="1">
      <c r="A367" s="120" t="s">
        <v>19</v>
      </c>
      <c r="B367" s="120" t="s">
        <v>588</v>
      </c>
      <c r="C367" s="121">
        <v>8</v>
      </c>
      <c r="D367" s="120" t="s">
        <v>1721</v>
      </c>
      <c r="E367" s="121" t="s">
        <v>22</v>
      </c>
      <c r="F367" s="121">
        <v>2014</v>
      </c>
      <c r="G367" s="128">
        <v>41852</v>
      </c>
      <c r="H367" s="120">
        <v>53</v>
      </c>
      <c r="I367" s="129">
        <v>180</v>
      </c>
      <c r="J367" s="121">
        <v>11</v>
      </c>
      <c r="K367" s="121">
        <v>169</v>
      </c>
      <c r="L367" s="120"/>
      <c r="M367" s="120"/>
      <c r="N367" s="120"/>
      <c r="O367" s="120"/>
      <c r="P367" s="121"/>
      <c r="Q367" s="120"/>
      <c r="R367" s="120" t="s">
        <v>628</v>
      </c>
      <c r="S367" s="120"/>
      <c r="T367" s="120"/>
      <c r="U367" s="121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</row>
    <row r="368" spans="1:31" s="123" customFormat="1" ht="12.75" customHeight="1">
      <c r="A368" s="120" t="s">
        <v>19</v>
      </c>
      <c r="B368" s="120" t="s">
        <v>588</v>
      </c>
      <c r="C368" s="121">
        <v>9</v>
      </c>
      <c r="D368" s="120" t="s">
        <v>1722</v>
      </c>
      <c r="E368" s="121" t="s">
        <v>22</v>
      </c>
      <c r="F368" s="121">
        <v>2014</v>
      </c>
      <c r="G368" s="128">
        <v>41852</v>
      </c>
      <c r="H368" s="120">
        <v>69</v>
      </c>
      <c r="I368" s="129">
        <v>245</v>
      </c>
      <c r="J368" s="121">
        <v>14</v>
      </c>
      <c r="K368" s="121">
        <v>231</v>
      </c>
      <c r="L368" s="120"/>
      <c r="M368" s="120"/>
      <c r="N368" s="120"/>
      <c r="O368" s="120"/>
      <c r="P368" s="121"/>
      <c r="Q368" s="120"/>
      <c r="R368" s="120" t="s">
        <v>628</v>
      </c>
      <c r="S368" s="120"/>
      <c r="T368" s="120"/>
      <c r="U368" s="121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</row>
    <row r="369" spans="1:31" s="123" customFormat="1" ht="12.75" customHeight="1">
      <c r="A369" s="120" t="s">
        <v>19</v>
      </c>
      <c r="B369" s="120" t="s">
        <v>588</v>
      </c>
      <c r="C369" s="121">
        <v>10</v>
      </c>
      <c r="D369" s="120" t="s">
        <v>1723</v>
      </c>
      <c r="E369" s="121" t="s">
        <v>22</v>
      </c>
      <c r="F369" s="121">
        <v>2014</v>
      </c>
      <c r="G369" s="128">
        <v>41852</v>
      </c>
      <c r="H369" s="120">
        <v>71</v>
      </c>
      <c r="I369" s="129">
        <v>251</v>
      </c>
      <c r="J369" s="121">
        <v>14</v>
      </c>
      <c r="K369" s="121">
        <v>237</v>
      </c>
      <c r="L369" s="120"/>
      <c r="M369" s="120"/>
      <c r="N369" s="120"/>
      <c r="O369" s="120"/>
      <c r="P369" s="121"/>
      <c r="Q369" s="120"/>
      <c r="R369" s="120" t="s">
        <v>573</v>
      </c>
      <c r="S369" s="120"/>
      <c r="T369" s="120"/>
      <c r="U369" s="121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</row>
    <row r="370" spans="1:31" s="123" customFormat="1" ht="12.75" customHeight="1">
      <c r="A370" s="120" t="s">
        <v>19</v>
      </c>
      <c r="B370" s="120" t="s">
        <v>588</v>
      </c>
      <c r="C370" s="121">
        <v>11</v>
      </c>
      <c r="D370" s="120" t="s">
        <v>1724</v>
      </c>
      <c r="E370" s="121" t="s">
        <v>22</v>
      </c>
      <c r="F370" s="121">
        <v>2014</v>
      </c>
      <c r="G370" s="128">
        <v>41852</v>
      </c>
      <c r="H370" s="120">
        <v>72</v>
      </c>
      <c r="I370" s="129">
        <v>252</v>
      </c>
      <c r="J370" s="121">
        <v>15</v>
      </c>
      <c r="K370" s="121">
        <v>237</v>
      </c>
      <c r="L370" s="120"/>
      <c r="M370" s="120"/>
      <c r="N370" s="120"/>
      <c r="O370" s="120"/>
      <c r="P370" s="121"/>
      <c r="Q370" s="120"/>
      <c r="R370" s="120" t="s">
        <v>236</v>
      </c>
      <c r="S370" s="120"/>
      <c r="T370" s="120"/>
      <c r="U370" s="121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</row>
    <row r="371" spans="1:31" s="123" customFormat="1" ht="12.75" customHeight="1">
      <c r="A371" s="120" t="s">
        <v>19</v>
      </c>
      <c r="B371" s="120" t="s">
        <v>588</v>
      </c>
      <c r="C371" s="121">
        <v>12</v>
      </c>
      <c r="D371" s="120" t="s">
        <v>1725</v>
      </c>
      <c r="E371" s="121" t="s">
        <v>22</v>
      </c>
      <c r="F371" s="121">
        <v>2014</v>
      </c>
      <c r="G371" s="128">
        <v>41852</v>
      </c>
      <c r="H371" s="120">
        <v>64</v>
      </c>
      <c r="I371" s="129">
        <v>240</v>
      </c>
      <c r="J371" s="121">
        <v>23</v>
      </c>
      <c r="K371" s="121">
        <v>217</v>
      </c>
      <c r="L371" s="120"/>
      <c r="M371" s="120"/>
      <c r="N371" s="120"/>
      <c r="O371" s="120"/>
      <c r="P371" s="121"/>
      <c r="Q371" s="120"/>
      <c r="R371" s="120" t="s">
        <v>573</v>
      </c>
      <c r="S371" s="120"/>
      <c r="T371" s="120"/>
      <c r="U371" s="121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</row>
    <row r="372" spans="1:31" s="123" customFormat="1" ht="12.75" customHeight="1">
      <c r="A372" s="120" t="s">
        <v>19</v>
      </c>
      <c r="B372" s="120" t="s">
        <v>588</v>
      </c>
      <c r="C372" s="121">
        <v>13</v>
      </c>
      <c r="D372" s="120" t="s">
        <v>1726</v>
      </c>
      <c r="E372" s="121" t="s">
        <v>22</v>
      </c>
      <c r="F372" s="121">
        <v>2014</v>
      </c>
      <c r="G372" s="128">
        <v>41852</v>
      </c>
      <c r="H372" s="120">
        <v>70</v>
      </c>
      <c r="I372" s="129">
        <v>253</v>
      </c>
      <c r="J372" s="121">
        <v>23</v>
      </c>
      <c r="K372" s="121">
        <v>230</v>
      </c>
      <c r="L372" s="120"/>
      <c r="M372" s="120"/>
      <c r="N372" s="120"/>
      <c r="O372" s="120"/>
      <c r="P372" s="121"/>
      <c r="Q372" s="120"/>
      <c r="R372" s="120" t="s">
        <v>573</v>
      </c>
      <c r="S372" s="120"/>
      <c r="T372" s="120"/>
      <c r="U372" s="121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</row>
    <row r="373" spans="1:31" s="123" customFormat="1" ht="12.75" customHeight="1">
      <c r="A373" s="120" t="s">
        <v>19</v>
      </c>
      <c r="B373" s="120" t="s">
        <v>588</v>
      </c>
      <c r="C373" s="121">
        <v>14</v>
      </c>
      <c r="D373" s="120" t="s">
        <v>1727</v>
      </c>
      <c r="E373" s="121" t="s">
        <v>22</v>
      </c>
      <c r="F373" s="121">
        <v>2014</v>
      </c>
      <c r="G373" s="128">
        <v>41852</v>
      </c>
      <c r="H373" s="120">
        <v>72</v>
      </c>
      <c r="I373" s="129">
        <v>262</v>
      </c>
      <c r="J373" s="121">
        <v>23</v>
      </c>
      <c r="K373" s="121">
        <v>239</v>
      </c>
      <c r="L373" s="120"/>
      <c r="M373" s="120"/>
      <c r="N373" s="120"/>
      <c r="O373" s="120"/>
      <c r="P373" s="121"/>
      <c r="Q373" s="120"/>
      <c r="R373" s="120" t="s">
        <v>573</v>
      </c>
      <c r="S373" s="120"/>
      <c r="T373" s="120"/>
      <c r="U373" s="121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</row>
    <row r="374" spans="1:31" s="123" customFormat="1" ht="12.75" customHeight="1">
      <c r="A374" s="120" t="s">
        <v>19</v>
      </c>
      <c r="B374" s="120" t="s">
        <v>588</v>
      </c>
      <c r="C374" s="121">
        <v>15</v>
      </c>
      <c r="D374" s="120" t="s">
        <v>1728</v>
      </c>
      <c r="E374" s="121" t="s">
        <v>22</v>
      </c>
      <c r="F374" s="121">
        <v>2014</v>
      </c>
      <c r="G374" s="128">
        <v>41852</v>
      </c>
      <c r="H374" s="120">
        <v>76</v>
      </c>
      <c r="I374" s="129">
        <v>259</v>
      </c>
      <c r="J374" s="121">
        <v>15</v>
      </c>
      <c r="K374" s="121">
        <v>244</v>
      </c>
      <c r="L374" s="120"/>
      <c r="M374" s="120"/>
      <c r="N374" s="120"/>
      <c r="O374" s="120"/>
      <c r="P374" s="121"/>
      <c r="Q374" s="120"/>
      <c r="R374" s="120" t="s">
        <v>628</v>
      </c>
      <c r="S374" s="120"/>
      <c r="T374" s="120"/>
      <c r="U374" s="121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</row>
    <row r="375" spans="1:31" s="123" customFormat="1" ht="12.75" customHeight="1">
      <c r="A375" s="120" t="s">
        <v>19</v>
      </c>
      <c r="B375" s="120" t="s">
        <v>588</v>
      </c>
      <c r="C375" s="121">
        <v>16</v>
      </c>
      <c r="D375" s="120" t="s">
        <v>1729</v>
      </c>
      <c r="E375" s="121" t="s">
        <v>22</v>
      </c>
      <c r="F375" s="121">
        <v>2014</v>
      </c>
      <c r="G375" s="128">
        <v>41853</v>
      </c>
      <c r="H375" s="120">
        <v>50</v>
      </c>
      <c r="I375" s="129">
        <v>210</v>
      </c>
      <c r="J375" s="121">
        <v>10</v>
      </c>
      <c r="K375" s="121">
        <v>200</v>
      </c>
      <c r="L375" s="120"/>
      <c r="M375" s="120"/>
      <c r="N375" s="120"/>
      <c r="O375" s="120"/>
      <c r="P375" s="121"/>
      <c r="Q375" s="120"/>
      <c r="R375" s="120" t="s">
        <v>590</v>
      </c>
      <c r="S375" s="120"/>
      <c r="T375" s="120"/>
      <c r="U375" s="121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</row>
    <row r="376" spans="1:31" s="123" customFormat="1" ht="12.75" customHeight="1">
      <c r="A376" s="120" t="s">
        <v>19</v>
      </c>
      <c r="B376" s="120" t="s">
        <v>588</v>
      </c>
      <c r="C376" s="121">
        <v>17</v>
      </c>
      <c r="D376" s="120" t="s">
        <v>1730</v>
      </c>
      <c r="E376" s="121" t="s">
        <v>22</v>
      </c>
      <c r="F376" s="121">
        <v>2014</v>
      </c>
      <c r="G376" s="128">
        <v>41853</v>
      </c>
      <c r="H376" s="120">
        <v>71</v>
      </c>
      <c r="I376" s="129">
        <v>245</v>
      </c>
      <c r="J376" s="121">
        <v>10</v>
      </c>
      <c r="K376" s="121">
        <v>235</v>
      </c>
      <c r="L376" s="120"/>
      <c r="M376" s="120"/>
      <c r="N376" s="120"/>
      <c r="O376" s="120"/>
      <c r="P376" s="121"/>
      <c r="Q376" s="120"/>
      <c r="R376" s="120" t="s">
        <v>628</v>
      </c>
      <c r="S376" s="120"/>
      <c r="T376" s="120"/>
      <c r="U376" s="121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</row>
    <row r="377" spans="1:31" s="123" customFormat="1" ht="12.75" customHeight="1">
      <c r="A377" s="120" t="s">
        <v>19</v>
      </c>
      <c r="B377" s="120" t="s">
        <v>588</v>
      </c>
      <c r="C377" s="121">
        <v>18</v>
      </c>
      <c r="D377" s="120" t="s">
        <v>1731</v>
      </c>
      <c r="E377" s="121" t="s">
        <v>22</v>
      </c>
      <c r="F377" s="121">
        <v>2014</v>
      </c>
      <c r="G377" s="128">
        <v>41853</v>
      </c>
      <c r="H377" s="120">
        <v>69</v>
      </c>
      <c r="I377" s="129">
        <v>280</v>
      </c>
      <c r="J377" s="121">
        <v>10</v>
      </c>
      <c r="K377" s="121">
        <v>270</v>
      </c>
      <c r="L377" s="120"/>
      <c r="M377" s="120"/>
      <c r="N377" s="120"/>
      <c r="O377" s="120"/>
      <c r="P377" s="121"/>
      <c r="Q377" s="120"/>
      <c r="R377" s="120" t="s">
        <v>573</v>
      </c>
      <c r="S377" s="120"/>
      <c r="T377" s="120"/>
      <c r="U377" s="121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</row>
    <row r="378" spans="1:31" s="123" customFormat="1" ht="12.75" customHeight="1">
      <c r="A378" s="120" t="s">
        <v>19</v>
      </c>
      <c r="B378" s="120" t="s">
        <v>588</v>
      </c>
      <c r="C378" s="121">
        <v>19</v>
      </c>
      <c r="D378" s="120" t="s">
        <v>1732</v>
      </c>
      <c r="E378" s="121" t="s">
        <v>22</v>
      </c>
      <c r="F378" s="121">
        <v>2014</v>
      </c>
      <c r="G378" s="128">
        <v>41853</v>
      </c>
      <c r="H378" s="120">
        <v>52</v>
      </c>
      <c r="I378" s="129">
        <v>180</v>
      </c>
      <c r="J378" s="121">
        <v>4</v>
      </c>
      <c r="K378" s="121">
        <v>176</v>
      </c>
      <c r="L378" s="120"/>
      <c r="M378" s="120"/>
      <c r="N378" s="120"/>
      <c r="O378" s="120"/>
      <c r="P378" s="121"/>
      <c r="Q378" s="120"/>
      <c r="R378" s="120" t="s">
        <v>590</v>
      </c>
      <c r="S378" s="120"/>
      <c r="T378" s="120"/>
      <c r="U378" s="121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</row>
    <row r="379" spans="1:31" s="123" customFormat="1" ht="12.75" customHeight="1">
      <c r="A379" s="120" t="s">
        <v>19</v>
      </c>
      <c r="B379" s="120" t="s">
        <v>588</v>
      </c>
      <c r="C379" s="121">
        <v>20</v>
      </c>
      <c r="D379" s="120" t="s">
        <v>1733</v>
      </c>
      <c r="E379" s="121" t="s">
        <v>22</v>
      </c>
      <c r="F379" s="121">
        <v>2014</v>
      </c>
      <c r="G379" s="128">
        <v>41853</v>
      </c>
      <c r="H379" s="120">
        <v>62</v>
      </c>
      <c r="I379" s="129">
        <v>284</v>
      </c>
      <c r="J379" s="121">
        <v>10</v>
      </c>
      <c r="K379" s="121">
        <v>274</v>
      </c>
      <c r="L379" s="120"/>
      <c r="M379" s="120"/>
      <c r="N379" s="120"/>
      <c r="O379" s="120"/>
      <c r="P379" s="121"/>
      <c r="Q379" s="120"/>
      <c r="R379" s="120" t="s">
        <v>590</v>
      </c>
      <c r="S379" s="120"/>
      <c r="T379" s="120"/>
      <c r="U379" s="121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</row>
    <row r="380" spans="1:31" s="123" customFormat="1" ht="12.75" customHeight="1">
      <c r="A380" s="120" t="s">
        <v>19</v>
      </c>
      <c r="B380" s="120" t="s">
        <v>588</v>
      </c>
      <c r="C380" s="121">
        <v>21</v>
      </c>
      <c r="D380" s="120" t="s">
        <v>1734</v>
      </c>
      <c r="E380" s="121" t="s">
        <v>22</v>
      </c>
      <c r="F380" s="121">
        <v>2014</v>
      </c>
      <c r="G380" s="128">
        <v>41853</v>
      </c>
      <c r="H380" s="120">
        <v>51</v>
      </c>
      <c r="I380" s="129">
        <v>268</v>
      </c>
      <c r="J380" s="121">
        <v>10</v>
      </c>
      <c r="K380" s="121">
        <v>258</v>
      </c>
      <c r="L380" s="120"/>
      <c r="M380" s="120"/>
      <c r="N380" s="120"/>
      <c r="O380" s="120"/>
      <c r="P380" s="121"/>
      <c r="Q380" s="120"/>
      <c r="R380" s="120" t="s">
        <v>236</v>
      </c>
      <c r="S380" s="120"/>
      <c r="T380" s="120"/>
      <c r="U380" s="121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</row>
    <row r="381" spans="1:31" s="123" customFormat="1" ht="12.75" customHeight="1">
      <c r="A381" s="120" t="s">
        <v>19</v>
      </c>
      <c r="B381" s="120" t="s">
        <v>588</v>
      </c>
      <c r="C381" s="121">
        <v>22</v>
      </c>
      <c r="D381" s="120" t="s">
        <v>1735</v>
      </c>
      <c r="E381" s="121" t="s">
        <v>22</v>
      </c>
      <c r="F381" s="121">
        <v>2014</v>
      </c>
      <c r="G381" s="128">
        <v>41853</v>
      </c>
      <c r="H381" s="120">
        <v>54</v>
      </c>
      <c r="I381" s="129">
        <v>189</v>
      </c>
      <c r="J381" s="121">
        <v>10</v>
      </c>
      <c r="K381" s="121">
        <v>175</v>
      </c>
      <c r="L381" s="120"/>
      <c r="M381" s="120"/>
      <c r="N381" s="120"/>
      <c r="O381" s="120"/>
      <c r="P381" s="121"/>
      <c r="Q381" s="120"/>
      <c r="R381" s="120" t="s">
        <v>573</v>
      </c>
      <c r="S381" s="120"/>
      <c r="T381" s="120"/>
      <c r="U381" s="121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</row>
    <row r="382" spans="1:31" s="123" customFormat="1" ht="12.75" customHeight="1">
      <c r="A382" s="120" t="s">
        <v>19</v>
      </c>
      <c r="B382" s="120" t="s">
        <v>588</v>
      </c>
      <c r="C382" s="121">
        <v>23</v>
      </c>
      <c r="D382" s="120" t="s">
        <v>1736</v>
      </c>
      <c r="E382" s="121" t="s">
        <v>22</v>
      </c>
      <c r="F382" s="121">
        <v>2014</v>
      </c>
      <c r="G382" s="128">
        <v>41853</v>
      </c>
      <c r="H382" s="120">
        <v>54</v>
      </c>
      <c r="I382" s="129">
        <v>240</v>
      </c>
      <c r="J382" s="121" t="s">
        <v>236</v>
      </c>
      <c r="K382" s="121" t="s">
        <v>236</v>
      </c>
      <c r="L382" s="120"/>
      <c r="M382" s="120"/>
      <c r="N382" s="120"/>
      <c r="O382" s="120"/>
      <c r="P382" s="121"/>
      <c r="Q382" s="120"/>
      <c r="R382" s="120" t="s">
        <v>590</v>
      </c>
      <c r="S382" s="120"/>
      <c r="T382" s="120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</row>
    <row r="383" spans="1:31" s="123" customFormat="1" ht="12.75" customHeight="1">
      <c r="A383" s="120" t="s">
        <v>19</v>
      </c>
      <c r="B383" s="120" t="s">
        <v>588</v>
      </c>
      <c r="C383" s="121">
        <v>24</v>
      </c>
      <c r="D383" s="120" t="s">
        <v>1737</v>
      </c>
      <c r="E383" s="121" t="s">
        <v>22</v>
      </c>
      <c r="F383" s="121">
        <v>2014</v>
      </c>
      <c r="G383" s="128">
        <v>41853</v>
      </c>
      <c r="H383" s="120">
        <v>75</v>
      </c>
      <c r="I383" s="129">
        <v>198</v>
      </c>
      <c r="J383" s="121">
        <v>30</v>
      </c>
      <c r="K383" s="121">
        <v>168</v>
      </c>
      <c r="L383" s="120"/>
      <c r="M383" s="120"/>
      <c r="N383" s="120"/>
      <c r="O383" s="120"/>
      <c r="P383" s="121"/>
      <c r="Q383" s="120"/>
      <c r="R383" s="120" t="s">
        <v>628</v>
      </c>
      <c r="S383" s="120"/>
      <c r="T383" s="120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</row>
    <row r="384" spans="1:31" s="123" customFormat="1" ht="12.75" customHeight="1">
      <c r="A384" s="120" t="s">
        <v>19</v>
      </c>
      <c r="B384" s="120" t="s">
        <v>588</v>
      </c>
      <c r="C384" s="121">
        <v>25</v>
      </c>
      <c r="D384" s="120" t="s">
        <v>1738</v>
      </c>
      <c r="E384" s="121" t="s">
        <v>22</v>
      </c>
      <c r="F384" s="121">
        <v>2014</v>
      </c>
      <c r="G384" s="128">
        <v>41853</v>
      </c>
      <c r="H384" s="120">
        <v>70</v>
      </c>
      <c r="I384" s="129">
        <v>250</v>
      </c>
      <c r="J384" s="121">
        <v>30</v>
      </c>
      <c r="K384" s="121">
        <v>220</v>
      </c>
      <c r="L384" s="120"/>
      <c r="M384" s="120"/>
      <c r="N384" s="120"/>
      <c r="O384" s="120"/>
      <c r="P384" s="121"/>
      <c r="Q384" s="120"/>
      <c r="R384" s="120" t="s">
        <v>590</v>
      </c>
      <c r="S384" s="120"/>
      <c r="T384" s="120"/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</row>
    <row r="385" spans="1:31" s="123" customFormat="1" ht="12.75" customHeight="1">
      <c r="A385" s="120" t="s">
        <v>19</v>
      </c>
      <c r="B385" s="120" t="s">
        <v>588</v>
      </c>
      <c r="C385" s="121">
        <v>26</v>
      </c>
      <c r="D385" s="120" t="s">
        <v>1739</v>
      </c>
      <c r="E385" s="121" t="s">
        <v>22</v>
      </c>
      <c r="F385" s="121">
        <v>2014</v>
      </c>
      <c r="G385" s="128">
        <v>41853</v>
      </c>
      <c r="H385" s="120">
        <v>64</v>
      </c>
      <c r="I385" s="129">
        <v>240</v>
      </c>
      <c r="J385" s="121">
        <v>12</v>
      </c>
      <c r="K385" s="121">
        <v>228</v>
      </c>
      <c r="L385" s="120"/>
      <c r="M385" s="120"/>
      <c r="N385" s="120"/>
      <c r="O385" s="120"/>
      <c r="P385" s="121"/>
      <c r="Q385" s="120"/>
      <c r="R385" s="120" t="s">
        <v>628</v>
      </c>
      <c r="S385" s="120"/>
      <c r="T385" s="120"/>
      <c r="U385" s="121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</row>
    <row r="386" spans="1:31" s="123" customFormat="1" ht="12.75" customHeight="1">
      <c r="A386" s="120" t="s">
        <v>19</v>
      </c>
      <c r="B386" s="120" t="s">
        <v>588</v>
      </c>
      <c r="C386" s="121">
        <v>27</v>
      </c>
      <c r="D386" s="120" t="s">
        <v>1740</v>
      </c>
      <c r="E386" s="121" t="s">
        <v>22</v>
      </c>
      <c r="F386" s="121">
        <v>2014</v>
      </c>
      <c r="G386" s="128">
        <v>41853</v>
      </c>
      <c r="H386" s="120" t="s">
        <v>236</v>
      </c>
      <c r="I386" s="129">
        <v>133</v>
      </c>
      <c r="J386" s="121">
        <v>5</v>
      </c>
      <c r="K386" s="121">
        <v>128</v>
      </c>
      <c r="L386" s="120"/>
      <c r="M386" s="120"/>
      <c r="N386" s="120"/>
      <c r="O386" s="120"/>
      <c r="P386" s="121"/>
      <c r="Q386" s="120"/>
      <c r="R386" s="120" t="s">
        <v>236</v>
      </c>
      <c r="S386" s="120"/>
      <c r="T386" s="120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</row>
    <row r="387" spans="1:31" s="123" customFormat="1" ht="12.75" customHeight="1">
      <c r="A387" s="120" t="s">
        <v>19</v>
      </c>
      <c r="B387" s="120" t="s">
        <v>588</v>
      </c>
      <c r="C387" s="121">
        <v>28</v>
      </c>
      <c r="D387" s="120" t="s">
        <v>1741</v>
      </c>
      <c r="E387" s="121" t="s">
        <v>22</v>
      </c>
      <c r="F387" s="121">
        <v>2014</v>
      </c>
      <c r="G387" s="128">
        <v>41853</v>
      </c>
      <c r="H387" s="120">
        <v>31</v>
      </c>
      <c r="I387" s="129">
        <v>204</v>
      </c>
      <c r="J387" s="121">
        <v>12</v>
      </c>
      <c r="K387" s="121">
        <v>192</v>
      </c>
      <c r="L387" s="120"/>
      <c r="M387" s="120"/>
      <c r="N387" s="120"/>
      <c r="O387" s="120"/>
      <c r="P387" s="121"/>
      <c r="Q387" s="120"/>
      <c r="R387" s="120" t="s">
        <v>573</v>
      </c>
      <c r="S387" s="120"/>
      <c r="T387" s="120"/>
      <c r="U387" s="121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</row>
    <row r="388" spans="1:31" s="123" customFormat="1" ht="12.75" customHeight="1">
      <c r="A388" s="120" t="s">
        <v>19</v>
      </c>
      <c r="B388" s="120" t="s">
        <v>588</v>
      </c>
      <c r="C388" s="121">
        <v>29</v>
      </c>
      <c r="D388" s="120" t="s">
        <v>1742</v>
      </c>
      <c r="E388" s="121" t="s">
        <v>22</v>
      </c>
      <c r="F388" s="121">
        <v>2014</v>
      </c>
      <c r="G388" s="128">
        <v>41853</v>
      </c>
      <c r="H388" s="120">
        <v>68</v>
      </c>
      <c r="I388" s="129">
        <v>230</v>
      </c>
      <c r="J388" s="121">
        <v>12</v>
      </c>
      <c r="K388" s="121">
        <v>218</v>
      </c>
      <c r="L388" s="120"/>
      <c r="M388" s="120"/>
      <c r="N388" s="120"/>
      <c r="O388" s="120"/>
      <c r="P388" s="121"/>
      <c r="Q388" s="120"/>
      <c r="R388" s="120" t="s">
        <v>236</v>
      </c>
      <c r="S388" s="120"/>
      <c r="T388" s="120"/>
      <c r="U388" s="121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</row>
    <row r="389" spans="1:31" s="123" customFormat="1" ht="12.75" customHeight="1">
      <c r="A389" s="120" t="s">
        <v>19</v>
      </c>
      <c r="B389" s="120" t="s">
        <v>588</v>
      </c>
      <c r="C389" s="121">
        <v>30</v>
      </c>
      <c r="D389" s="120" t="s">
        <v>1743</v>
      </c>
      <c r="E389" s="121" t="s">
        <v>22</v>
      </c>
      <c r="F389" s="121">
        <v>2014</v>
      </c>
      <c r="G389" s="128">
        <v>41853</v>
      </c>
      <c r="H389" s="120">
        <v>75</v>
      </c>
      <c r="I389" s="129">
        <v>156</v>
      </c>
      <c r="J389" s="121">
        <v>30</v>
      </c>
      <c r="K389" s="121">
        <v>126</v>
      </c>
      <c r="L389" s="120"/>
      <c r="M389" s="120"/>
      <c r="N389" s="120"/>
      <c r="O389" s="120"/>
      <c r="P389" s="121"/>
      <c r="Q389" s="120"/>
      <c r="R389" s="120" t="s">
        <v>628</v>
      </c>
      <c r="S389" s="120"/>
      <c r="T389" s="120"/>
      <c r="U389" s="121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</row>
    <row r="390" spans="1:31" s="123" customFormat="1" ht="12.75" customHeight="1">
      <c r="A390" s="120" t="s">
        <v>19</v>
      </c>
      <c r="B390" s="120" t="s">
        <v>588</v>
      </c>
      <c r="C390" s="121">
        <v>31</v>
      </c>
      <c r="D390" s="120" t="s">
        <v>1744</v>
      </c>
      <c r="E390" s="121" t="s">
        <v>22</v>
      </c>
      <c r="F390" s="121">
        <v>2014</v>
      </c>
      <c r="G390" s="128">
        <v>41853</v>
      </c>
      <c r="H390" s="120">
        <v>61</v>
      </c>
      <c r="I390" s="129">
        <v>238</v>
      </c>
      <c r="J390" s="121">
        <v>12</v>
      </c>
      <c r="K390" s="121">
        <v>226</v>
      </c>
      <c r="L390" s="120"/>
      <c r="M390" s="120"/>
      <c r="N390" s="120"/>
      <c r="O390" s="120"/>
      <c r="P390" s="121"/>
      <c r="Q390" s="120"/>
      <c r="R390" s="120" t="s">
        <v>236</v>
      </c>
      <c r="S390" s="120"/>
      <c r="T390" s="120"/>
      <c r="U390" s="121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</row>
    <row r="391" spans="1:31" s="123" customFormat="1" ht="12.75" customHeight="1">
      <c r="A391" s="120" t="s">
        <v>19</v>
      </c>
      <c r="B391" s="120" t="s">
        <v>588</v>
      </c>
      <c r="C391" s="121">
        <v>32</v>
      </c>
      <c r="D391" s="120" t="s">
        <v>1745</v>
      </c>
      <c r="E391" s="121" t="s">
        <v>22</v>
      </c>
      <c r="F391" s="121">
        <v>2014</v>
      </c>
      <c r="G391" s="128">
        <v>41853</v>
      </c>
      <c r="H391" s="120">
        <v>80</v>
      </c>
      <c r="I391" s="129">
        <v>270</v>
      </c>
      <c r="J391" s="121">
        <v>30</v>
      </c>
      <c r="K391" s="121">
        <v>240</v>
      </c>
      <c r="L391" s="120"/>
      <c r="M391" s="120"/>
      <c r="N391" s="120"/>
      <c r="O391" s="120"/>
      <c r="P391" s="121"/>
      <c r="Q391" s="120"/>
      <c r="R391" s="120" t="s">
        <v>590</v>
      </c>
      <c r="S391" s="120"/>
      <c r="T391" s="120"/>
      <c r="U391" s="121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</row>
    <row r="392" spans="1:31" s="123" customFormat="1" ht="12.75" customHeight="1">
      <c r="A392" s="120" t="s">
        <v>19</v>
      </c>
      <c r="B392" s="120" t="s">
        <v>588</v>
      </c>
      <c r="C392" s="121">
        <v>33</v>
      </c>
      <c r="D392" s="120" t="s">
        <v>1746</v>
      </c>
      <c r="E392" s="121" t="s">
        <v>22</v>
      </c>
      <c r="F392" s="121">
        <v>2014</v>
      </c>
      <c r="G392" s="128">
        <v>41853</v>
      </c>
      <c r="H392" s="120">
        <v>69</v>
      </c>
      <c r="I392" s="129">
        <v>230</v>
      </c>
      <c r="J392" s="121">
        <v>15</v>
      </c>
      <c r="K392" s="121">
        <v>215</v>
      </c>
      <c r="L392" s="120"/>
      <c r="M392" s="120"/>
      <c r="N392" s="120"/>
      <c r="O392" s="120"/>
      <c r="P392" s="121"/>
      <c r="Q392" s="120"/>
      <c r="R392" s="120" t="s">
        <v>590</v>
      </c>
      <c r="S392" s="120"/>
      <c r="T392" s="120"/>
      <c r="U392" s="121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</row>
    <row r="393" spans="1:31" s="123" customFormat="1" ht="12.75" customHeight="1">
      <c r="A393" s="120" t="s">
        <v>19</v>
      </c>
      <c r="B393" s="120" t="s">
        <v>588</v>
      </c>
      <c r="C393" s="121">
        <v>34</v>
      </c>
      <c r="D393" s="120" t="s">
        <v>1747</v>
      </c>
      <c r="E393" s="121" t="s">
        <v>22</v>
      </c>
      <c r="F393" s="121">
        <v>2014</v>
      </c>
      <c r="G393" s="128">
        <v>41853</v>
      </c>
      <c r="H393" s="120">
        <v>51</v>
      </c>
      <c r="I393" s="129">
        <v>274</v>
      </c>
      <c r="J393" s="121">
        <v>32</v>
      </c>
      <c r="K393" s="121">
        <v>242</v>
      </c>
      <c r="L393" s="120"/>
      <c r="M393" s="120"/>
      <c r="N393" s="120"/>
      <c r="O393" s="120"/>
      <c r="P393" s="121"/>
      <c r="Q393" s="120"/>
      <c r="R393" s="120" t="s">
        <v>590</v>
      </c>
      <c r="S393" s="120"/>
      <c r="T393" s="120"/>
      <c r="U393" s="121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</row>
    <row r="394" spans="1:31" s="123" customFormat="1" ht="12.75" customHeight="1">
      <c r="A394" s="120" t="s">
        <v>19</v>
      </c>
      <c r="B394" s="120" t="s">
        <v>588</v>
      </c>
      <c r="C394" s="121">
        <v>35</v>
      </c>
      <c r="D394" s="120" t="s">
        <v>1748</v>
      </c>
      <c r="E394" s="121" t="s">
        <v>22</v>
      </c>
      <c r="F394" s="121">
        <v>2014</v>
      </c>
      <c r="G394" s="128">
        <v>41853</v>
      </c>
      <c r="H394" s="120">
        <v>71</v>
      </c>
      <c r="I394" s="129">
        <v>245</v>
      </c>
      <c r="J394" s="121">
        <v>15</v>
      </c>
      <c r="K394" s="121">
        <v>230</v>
      </c>
      <c r="L394" s="120"/>
      <c r="M394" s="120"/>
      <c r="N394" s="120"/>
      <c r="O394" s="120"/>
      <c r="P394" s="121"/>
      <c r="Q394" s="120"/>
      <c r="R394" s="120" t="s">
        <v>590</v>
      </c>
      <c r="S394" s="120"/>
      <c r="T394" s="120"/>
      <c r="U394" s="121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</row>
    <row r="395" spans="1:31" s="123" customFormat="1" ht="12.75" customHeight="1">
      <c r="A395" s="120" t="s">
        <v>19</v>
      </c>
      <c r="B395" s="120" t="s">
        <v>588</v>
      </c>
      <c r="C395" s="121">
        <v>36</v>
      </c>
      <c r="D395" s="120" t="s">
        <v>1749</v>
      </c>
      <c r="E395" s="121" t="s">
        <v>22</v>
      </c>
      <c r="F395" s="121">
        <v>2014</v>
      </c>
      <c r="G395" s="128">
        <v>41853</v>
      </c>
      <c r="H395" s="120">
        <v>61</v>
      </c>
      <c r="I395" s="129">
        <v>249</v>
      </c>
      <c r="J395" s="121">
        <v>32</v>
      </c>
      <c r="K395" s="121">
        <v>217</v>
      </c>
      <c r="L395" s="120"/>
      <c r="M395" s="120"/>
      <c r="N395" s="120"/>
      <c r="O395" s="120"/>
      <c r="P395" s="121"/>
      <c r="Q395" s="120"/>
      <c r="R395" s="120" t="s">
        <v>573</v>
      </c>
      <c r="S395" s="120"/>
      <c r="T395" s="120"/>
      <c r="U395" s="121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</row>
    <row r="396" spans="1:31" s="123" customFormat="1" ht="12.75" customHeight="1">
      <c r="A396" s="120" t="s">
        <v>19</v>
      </c>
      <c r="B396" s="120" t="s">
        <v>588</v>
      </c>
      <c r="C396" s="121">
        <v>37</v>
      </c>
      <c r="D396" s="120" t="s">
        <v>1750</v>
      </c>
      <c r="E396" s="121" t="s">
        <v>22</v>
      </c>
      <c r="F396" s="121">
        <v>2014</v>
      </c>
      <c r="G396" s="128">
        <v>41853</v>
      </c>
      <c r="H396" s="120">
        <v>70</v>
      </c>
      <c r="I396" s="129">
        <v>220</v>
      </c>
      <c r="J396" s="121">
        <v>15</v>
      </c>
      <c r="K396" s="121">
        <v>205</v>
      </c>
      <c r="L396" s="120"/>
      <c r="M396" s="120"/>
      <c r="N396" s="120"/>
      <c r="O396" s="120"/>
      <c r="P396" s="121"/>
      <c r="Q396" s="120"/>
      <c r="R396" s="120" t="s">
        <v>628</v>
      </c>
      <c r="S396" s="120"/>
      <c r="T396" s="120"/>
      <c r="U396" s="121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</row>
    <row r="397" spans="1:31" s="123" customFormat="1" ht="12.75" customHeight="1">
      <c r="A397" s="120" t="s">
        <v>19</v>
      </c>
      <c r="B397" s="120" t="s">
        <v>588</v>
      </c>
      <c r="C397" s="121">
        <v>38</v>
      </c>
      <c r="D397" s="120" t="s">
        <v>1751</v>
      </c>
      <c r="E397" s="121" t="s">
        <v>22</v>
      </c>
      <c r="F397" s="121">
        <v>2014</v>
      </c>
      <c r="G397" s="128">
        <v>41853</v>
      </c>
      <c r="H397" s="120">
        <v>70</v>
      </c>
      <c r="I397" s="129">
        <v>235</v>
      </c>
      <c r="J397" s="121">
        <v>15</v>
      </c>
      <c r="K397" s="121">
        <v>220</v>
      </c>
      <c r="L397" s="120"/>
      <c r="M397" s="120"/>
      <c r="N397" s="120"/>
      <c r="O397" s="120"/>
      <c r="P397" s="121"/>
      <c r="Q397" s="120"/>
      <c r="R397" s="120" t="s">
        <v>590</v>
      </c>
      <c r="S397" s="120"/>
      <c r="T397" s="120"/>
      <c r="U397" s="121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</row>
    <row r="398" spans="1:31" s="123" customFormat="1" ht="12.75" customHeight="1">
      <c r="A398" s="120" t="s">
        <v>19</v>
      </c>
      <c r="B398" s="120" t="s">
        <v>588</v>
      </c>
      <c r="C398" s="121">
        <v>39</v>
      </c>
      <c r="D398" s="120" t="s">
        <v>1752</v>
      </c>
      <c r="E398" s="121" t="s">
        <v>22</v>
      </c>
      <c r="F398" s="121">
        <v>2014</v>
      </c>
      <c r="G398" s="128">
        <v>41853</v>
      </c>
      <c r="H398" s="120">
        <v>49</v>
      </c>
      <c r="I398" s="129">
        <v>254</v>
      </c>
      <c r="J398" s="121">
        <v>12</v>
      </c>
      <c r="K398" s="121">
        <v>242</v>
      </c>
      <c r="L398" s="120"/>
      <c r="M398" s="120"/>
      <c r="N398" s="120"/>
      <c r="O398" s="120"/>
      <c r="P398" s="121"/>
      <c r="Q398" s="120"/>
      <c r="R398" s="120" t="s">
        <v>573</v>
      </c>
      <c r="S398" s="120"/>
      <c r="T398" s="120"/>
      <c r="U398" s="121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</row>
    <row r="399" spans="1:31" s="123" customFormat="1" ht="12.75" customHeight="1">
      <c r="A399" s="120" t="s">
        <v>19</v>
      </c>
      <c r="B399" s="120" t="s">
        <v>588</v>
      </c>
      <c r="C399" s="121">
        <v>40</v>
      </c>
      <c r="D399" s="120" t="s">
        <v>1753</v>
      </c>
      <c r="E399" s="121" t="s">
        <v>22</v>
      </c>
      <c r="F399" s="121">
        <v>2014</v>
      </c>
      <c r="G399" s="128">
        <v>41853</v>
      </c>
      <c r="H399" s="120">
        <v>73</v>
      </c>
      <c r="I399" s="129">
        <v>230</v>
      </c>
      <c r="J399" s="121">
        <v>15</v>
      </c>
      <c r="K399" s="121">
        <v>215</v>
      </c>
      <c r="L399" s="120"/>
      <c r="M399" s="120"/>
      <c r="N399" s="120"/>
      <c r="O399" s="120"/>
      <c r="P399" s="121"/>
      <c r="Q399" s="120"/>
      <c r="R399" s="120" t="s">
        <v>573</v>
      </c>
      <c r="S399" s="120"/>
      <c r="T399" s="120"/>
      <c r="U399" s="121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</row>
    <row r="400" spans="1:31" s="123" customFormat="1" ht="12.75" customHeight="1">
      <c r="A400" s="120" t="s">
        <v>19</v>
      </c>
      <c r="B400" s="120" t="s">
        <v>588</v>
      </c>
      <c r="C400" s="121">
        <v>41</v>
      </c>
      <c r="D400" s="120" t="s">
        <v>1754</v>
      </c>
      <c r="E400" s="121" t="s">
        <v>22</v>
      </c>
      <c r="F400" s="121">
        <v>2014</v>
      </c>
      <c r="G400" s="128">
        <v>41853</v>
      </c>
      <c r="H400" s="120">
        <v>68</v>
      </c>
      <c r="I400" s="129">
        <v>235</v>
      </c>
      <c r="J400" s="121">
        <v>15</v>
      </c>
      <c r="K400" s="121">
        <v>220</v>
      </c>
      <c r="L400" s="120"/>
      <c r="M400" s="120"/>
      <c r="N400" s="120"/>
      <c r="O400" s="120"/>
      <c r="P400" s="121"/>
      <c r="Q400" s="120"/>
      <c r="R400" s="120" t="s">
        <v>573</v>
      </c>
      <c r="S400" s="120"/>
      <c r="T400" s="120"/>
      <c r="U400" s="121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</row>
    <row r="401" spans="1:31" s="123" customFormat="1" ht="12.75" customHeight="1">
      <c r="A401" s="120" t="s">
        <v>19</v>
      </c>
      <c r="B401" s="120" t="s">
        <v>588</v>
      </c>
      <c r="C401" s="121">
        <v>42</v>
      </c>
      <c r="D401" s="120" t="s">
        <v>1755</v>
      </c>
      <c r="E401" s="121" t="s">
        <v>22</v>
      </c>
      <c r="F401" s="121">
        <v>2014</v>
      </c>
      <c r="G401" s="128">
        <v>41853</v>
      </c>
      <c r="H401" s="120">
        <v>70</v>
      </c>
      <c r="I401" s="129">
        <v>225</v>
      </c>
      <c r="J401" s="121">
        <v>15</v>
      </c>
      <c r="K401" s="121">
        <v>210</v>
      </c>
      <c r="L401" s="120"/>
      <c r="M401" s="120"/>
      <c r="N401" s="120"/>
      <c r="O401" s="120"/>
      <c r="P401" s="121"/>
      <c r="Q401" s="120"/>
      <c r="R401" s="120" t="s">
        <v>236</v>
      </c>
      <c r="S401" s="120"/>
      <c r="T401" s="120"/>
      <c r="U401" s="121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</row>
    <row r="402" spans="1:31" s="123" customFormat="1" ht="12.75" customHeight="1">
      <c r="A402" s="120" t="s">
        <v>19</v>
      </c>
      <c r="B402" s="120" t="s">
        <v>588</v>
      </c>
      <c r="C402" s="121">
        <v>43</v>
      </c>
      <c r="D402" s="120" t="s">
        <v>1756</v>
      </c>
      <c r="E402" s="121" t="s">
        <v>22</v>
      </c>
      <c r="F402" s="121">
        <v>2014</v>
      </c>
      <c r="G402" s="128">
        <v>41853</v>
      </c>
      <c r="H402" s="120" t="s">
        <v>236</v>
      </c>
      <c r="I402" s="130" t="s">
        <v>236</v>
      </c>
      <c r="J402" s="121" t="s">
        <v>236</v>
      </c>
      <c r="K402" s="121" t="s">
        <v>236</v>
      </c>
      <c r="L402" s="120"/>
      <c r="M402" s="120"/>
      <c r="N402" s="120"/>
      <c r="O402" s="120"/>
      <c r="P402" s="121"/>
      <c r="Q402" s="120"/>
      <c r="R402" s="120" t="s">
        <v>236</v>
      </c>
      <c r="S402" s="120"/>
      <c r="T402" s="120"/>
      <c r="U402" s="121"/>
      <c r="V402" s="121"/>
      <c r="W402" s="121"/>
      <c r="X402" s="121"/>
      <c r="Y402" s="121"/>
      <c r="Z402" s="121"/>
      <c r="AA402" s="121"/>
      <c r="AB402" s="121"/>
      <c r="AC402" s="121"/>
      <c r="AD402" s="121"/>
      <c r="AE402" s="121"/>
    </row>
    <row r="403" spans="1:31" s="123" customFormat="1" ht="12.75" customHeight="1">
      <c r="A403" s="120" t="s">
        <v>19</v>
      </c>
      <c r="B403" s="120" t="s">
        <v>588</v>
      </c>
      <c r="C403" s="121">
        <v>44</v>
      </c>
      <c r="D403" s="120" t="s">
        <v>1757</v>
      </c>
      <c r="E403" s="121" t="s">
        <v>22</v>
      </c>
      <c r="F403" s="121">
        <v>2014</v>
      </c>
      <c r="G403" s="128">
        <v>41853</v>
      </c>
      <c r="H403" s="120">
        <v>50</v>
      </c>
      <c r="I403" s="129">
        <v>220</v>
      </c>
      <c r="J403" s="121">
        <v>205</v>
      </c>
      <c r="K403" s="121">
        <v>205</v>
      </c>
      <c r="L403" s="120"/>
      <c r="M403" s="120"/>
      <c r="N403" s="120"/>
      <c r="O403" s="120"/>
      <c r="P403" s="121"/>
      <c r="Q403" s="120"/>
      <c r="R403" s="120" t="s">
        <v>573</v>
      </c>
      <c r="S403" s="120"/>
      <c r="T403" s="120"/>
      <c r="U403" s="121"/>
      <c r="V403" s="121"/>
      <c r="W403" s="121"/>
      <c r="X403" s="121"/>
      <c r="Y403" s="121"/>
      <c r="Z403" s="121"/>
      <c r="AA403" s="121"/>
      <c r="AB403" s="121"/>
      <c r="AC403" s="121"/>
      <c r="AD403" s="121"/>
      <c r="AE403" s="121"/>
    </row>
    <row r="404" spans="1:31" s="123" customFormat="1" ht="12.75" customHeight="1">
      <c r="A404" s="120" t="s">
        <v>19</v>
      </c>
      <c r="B404" s="120" t="s">
        <v>588</v>
      </c>
      <c r="C404" s="121">
        <v>45</v>
      </c>
      <c r="D404" s="120" t="s">
        <v>1758</v>
      </c>
      <c r="E404" s="121" t="s">
        <v>22</v>
      </c>
      <c r="F404" s="121">
        <v>2014</v>
      </c>
      <c r="G404" s="128">
        <v>41853</v>
      </c>
      <c r="H404" s="120">
        <v>78</v>
      </c>
      <c r="I404" s="129">
        <v>190</v>
      </c>
      <c r="J404" s="121">
        <v>175</v>
      </c>
      <c r="K404" s="121">
        <v>175</v>
      </c>
      <c r="L404" s="120"/>
      <c r="M404" s="120"/>
      <c r="N404" s="120"/>
      <c r="O404" s="120"/>
      <c r="P404" s="121"/>
      <c r="Q404" s="120"/>
      <c r="R404" s="120" t="s">
        <v>590</v>
      </c>
      <c r="S404" s="120"/>
      <c r="T404" s="120"/>
      <c r="U404" s="121"/>
      <c r="V404" s="121"/>
      <c r="W404" s="121"/>
      <c r="X404" s="121"/>
      <c r="Y404" s="121"/>
      <c r="Z404" s="121"/>
      <c r="AA404" s="121"/>
      <c r="AB404" s="121"/>
      <c r="AC404" s="121"/>
      <c r="AD404" s="121"/>
      <c r="AE404" s="121"/>
    </row>
    <row r="405" spans="1:31" s="123" customFormat="1" ht="12.75" customHeight="1">
      <c r="A405" s="120" t="s">
        <v>19</v>
      </c>
      <c r="B405" s="120" t="s">
        <v>588</v>
      </c>
      <c r="C405" s="121">
        <v>46</v>
      </c>
      <c r="D405" s="120" t="s">
        <v>1759</v>
      </c>
      <c r="E405" s="121" t="s">
        <v>22</v>
      </c>
      <c r="F405" s="121">
        <v>2014</v>
      </c>
      <c r="G405" s="128">
        <v>41853</v>
      </c>
      <c r="H405" s="120">
        <v>69</v>
      </c>
      <c r="I405" s="129">
        <v>205</v>
      </c>
      <c r="J405" s="121" t="s">
        <v>236</v>
      </c>
      <c r="K405" s="121" t="s">
        <v>236</v>
      </c>
      <c r="L405" s="120"/>
      <c r="M405" s="120"/>
      <c r="N405" s="120"/>
      <c r="O405" s="120"/>
      <c r="P405" s="121"/>
      <c r="Q405" s="120"/>
      <c r="R405" s="120" t="s">
        <v>590</v>
      </c>
      <c r="S405" s="120"/>
      <c r="T405" s="120"/>
      <c r="U405" s="121"/>
      <c r="V405" s="121"/>
      <c r="W405" s="121"/>
      <c r="X405" s="121"/>
      <c r="Y405" s="121"/>
      <c r="Z405" s="121"/>
      <c r="AA405" s="121"/>
      <c r="AB405" s="121"/>
      <c r="AC405" s="121"/>
      <c r="AD405" s="121"/>
      <c r="AE405" s="121"/>
    </row>
    <row r="406" spans="1:31" s="123" customFormat="1" ht="12.75" customHeight="1">
      <c r="A406" s="120" t="s">
        <v>19</v>
      </c>
      <c r="B406" s="120" t="s">
        <v>588</v>
      </c>
      <c r="C406" s="121">
        <v>47</v>
      </c>
      <c r="D406" s="120" t="s">
        <v>1760</v>
      </c>
      <c r="E406" s="121" t="s">
        <v>22</v>
      </c>
      <c r="F406" s="121">
        <v>2014</v>
      </c>
      <c r="G406" s="128">
        <v>41854</v>
      </c>
      <c r="H406" s="120">
        <v>73</v>
      </c>
      <c r="I406" s="129">
        <v>208</v>
      </c>
      <c r="J406" s="121">
        <v>15</v>
      </c>
      <c r="K406" s="121">
        <v>193</v>
      </c>
      <c r="L406" s="120"/>
      <c r="M406" s="120"/>
      <c r="N406" s="120"/>
      <c r="O406" s="120"/>
      <c r="P406" s="121"/>
      <c r="Q406" s="120"/>
      <c r="R406" s="120" t="s">
        <v>573</v>
      </c>
      <c r="S406" s="120"/>
      <c r="T406" s="120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121"/>
    </row>
    <row r="407" spans="1:31" s="123" customFormat="1" ht="12.75" customHeight="1">
      <c r="A407" s="120" t="s">
        <v>19</v>
      </c>
      <c r="B407" s="120" t="s">
        <v>588</v>
      </c>
      <c r="C407" s="121">
        <v>48</v>
      </c>
      <c r="D407" s="120" t="s">
        <v>1761</v>
      </c>
      <c r="E407" s="121" t="s">
        <v>22</v>
      </c>
      <c r="F407" s="121">
        <v>2014</v>
      </c>
      <c r="G407" s="128">
        <v>41854</v>
      </c>
      <c r="H407" s="120">
        <v>65</v>
      </c>
      <c r="I407" s="129">
        <v>210</v>
      </c>
      <c r="J407" s="121">
        <v>15</v>
      </c>
      <c r="K407" s="121">
        <v>195</v>
      </c>
      <c r="L407" s="120"/>
      <c r="M407" s="120"/>
      <c r="N407" s="120"/>
      <c r="O407" s="120"/>
      <c r="P407" s="121"/>
      <c r="Q407" s="120"/>
      <c r="R407" s="120" t="s">
        <v>573</v>
      </c>
      <c r="S407" s="120"/>
      <c r="T407" s="120"/>
      <c r="U407" s="121"/>
      <c r="V407" s="121"/>
      <c r="W407" s="121"/>
      <c r="X407" s="121"/>
      <c r="Y407" s="121"/>
      <c r="Z407" s="121"/>
      <c r="AA407" s="121"/>
      <c r="AB407" s="121"/>
      <c r="AC407" s="121"/>
      <c r="AD407" s="121"/>
      <c r="AE407" s="121"/>
    </row>
    <row r="408" spans="1:31" s="123" customFormat="1" ht="12.75" customHeight="1">
      <c r="A408" s="120" t="s">
        <v>19</v>
      </c>
      <c r="B408" s="120" t="s">
        <v>588</v>
      </c>
      <c r="C408" s="121">
        <v>49</v>
      </c>
      <c r="D408" s="120" t="s">
        <v>1762</v>
      </c>
      <c r="E408" s="121" t="s">
        <v>22</v>
      </c>
      <c r="F408" s="121">
        <v>2014</v>
      </c>
      <c r="G408" s="128">
        <v>41854</v>
      </c>
      <c r="H408" s="120">
        <v>65</v>
      </c>
      <c r="I408" s="129">
        <v>220</v>
      </c>
      <c r="J408" s="121">
        <v>15</v>
      </c>
      <c r="K408" s="121">
        <v>205</v>
      </c>
      <c r="L408" s="120"/>
      <c r="M408" s="120"/>
      <c r="N408" s="120"/>
      <c r="O408" s="120"/>
      <c r="P408" s="121"/>
      <c r="Q408" s="120"/>
      <c r="R408" s="120" t="s">
        <v>573</v>
      </c>
      <c r="S408" s="120"/>
      <c r="T408" s="120"/>
      <c r="U408" s="121"/>
      <c r="V408" s="121"/>
      <c r="W408" s="121"/>
      <c r="X408" s="121"/>
      <c r="Y408" s="121"/>
      <c r="Z408" s="121"/>
      <c r="AA408" s="121"/>
      <c r="AB408" s="121"/>
      <c r="AC408" s="121"/>
      <c r="AD408" s="121"/>
      <c r="AE408" s="121"/>
    </row>
    <row r="409" spans="1:31" s="123" customFormat="1" ht="12.75" customHeight="1">
      <c r="A409" s="120" t="s">
        <v>19</v>
      </c>
      <c r="B409" s="120" t="s">
        <v>588</v>
      </c>
      <c r="C409" s="121">
        <v>50</v>
      </c>
      <c r="D409" s="120" t="s">
        <v>1763</v>
      </c>
      <c r="E409" s="121" t="s">
        <v>22</v>
      </c>
      <c r="F409" s="121">
        <v>2014</v>
      </c>
      <c r="G409" s="128">
        <v>41854</v>
      </c>
      <c r="H409" s="120">
        <v>76</v>
      </c>
      <c r="I409" s="129">
        <v>240</v>
      </c>
      <c r="J409" s="121">
        <v>15</v>
      </c>
      <c r="K409" s="121">
        <v>225</v>
      </c>
      <c r="L409" s="120"/>
      <c r="M409" s="120"/>
      <c r="N409" s="120"/>
      <c r="O409" s="120"/>
      <c r="P409" s="121"/>
      <c r="Q409" s="120"/>
      <c r="R409" s="120" t="s">
        <v>590</v>
      </c>
      <c r="S409" s="120"/>
      <c r="T409" s="120"/>
      <c r="U409" s="121"/>
      <c r="V409" s="121"/>
      <c r="W409" s="121"/>
      <c r="X409" s="121"/>
      <c r="Y409" s="121"/>
      <c r="Z409" s="121"/>
      <c r="AA409" s="121"/>
      <c r="AB409" s="121"/>
      <c r="AC409" s="121"/>
      <c r="AD409" s="121"/>
      <c r="AE409" s="121"/>
    </row>
    <row r="410" spans="1:31" s="123" customFormat="1" ht="12.75" customHeight="1">
      <c r="A410" s="120" t="s">
        <v>19</v>
      </c>
      <c r="B410" s="120" t="s">
        <v>588</v>
      </c>
      <c r="C410" s="121">
        <v>51</v>
      </c>
      <c r="D410" s="120" t="s">
        <v>1764</v>
      </c>
      <c r="E410" s="121" t="s">
        <v>22</v>
      </c>
      <c r="F410" s="121">
        <v>2014</v>
      </c>
      <c r="G410" s="128">
        <v>41854</v>
      </c>
      <c r="H410" s="120">
        <v>72</v>
      </c>
      <c r="I410" s="129">
        <v>245</v>
      </c>
      <c r="J410" s="121">
        <v>15</v>
      </c>
      <c r="K410" s="121">
        <v>230</v>
      </c>
      <c r="L410" s="120"/>
      <c r="M410" s="120"/>
      <c r="N410" s="120"/>
      <c r="O410" s="120"/>
      <c r="P410" s="121"/>
      <c r="Q410" s="120"/>
      <c r="R410" s="120" t="s">
        <v>590</v>
      </c>
      <c r="S410" s="120"/>
      <c r="T410" s="120"/>
      <c r="U410" s="121"/>
      <c r="V410" s="121"/>
      <c r="W410" s="121"/>
      <c r="X410" s="121"/>
      <c r="Y410" s="121"/>
      <c r="Z410" s="121"/>
      <c r="AA410" s="121"/>
      <c r="AB410" s="121"/>
      <c r="AC410" s="121"/>
      <c r="AD410" s="121"/>
      <c r="AE410" s="121"/>
    </row>
    <row r="411" spans="1:31" s="123" customFormat="1" ht="12.75" customHeight="1">
      <c r="A411" s="120" t="s">
        <v>19</v>
      </c>
      <c r="B411" s="120" t="s">
        <v>588</v>
      </c>
      <c r="C411" s="121">
        <v>52</v>
      </c>
      <c r="D411" s="120" t="s">
        <v>1765</v>
      </c>
      <c r="E411" s="121" t="s">
        <v>22</v>
      </c>
      <c r="F411" s="121">
        <v>2014</v>
      </c>
      <c r="G411" s="128">
        <v>41854</v>
      </c>
      <c r="H411" s="120">
        <v>75</v>
      </c>
      <c r="I411" s="129">
        <v>250</v>
      </c>
      <c r="J411" s="121">
        <v>10</v>
      </c>
      <c r="K411" s="121">
        <v>240</v>
      </c>
      <c r="L411" s="120"/>
      <c r="M411" s="120"/>
      <c r="N411" s="120"/>
      <c r="O411" s="120"/>
      <c r="P411" s="121"/>
      <c r="Q411" s="120"/>
      <c r="R411" s="120" t="s">
        <v>573</v>
      </c>
      <c r="S411" s="120"/>
      <c r="T411" s="120"/>
      <c r="U411" s="121"/>
      <c r="V411" s="121"/>
      <c r="W411" s="121"/>
      <c r="X411" s="121"/>
      <c r="Y411" s="121"/>
      <c r="Z411" s="121"/>
      <c r="AA411" s="121"/>
      <c r="AB411" s="121"/>
      <c r="AC411" s="121"/>
      <c r="AD411" s="121"/>
      <c r="AE411" s="121"/>
    </row>
    <row r="412" spans="1:31" s="123" customFormat="1" ht="12.75" customHeight="1">
      <c r="A412" s="120" t="s">
        <v>19</v>
      </c>
      <c r="B412" s="120" t="s">
        <v>588</v>
      </c>
      <c r="C412" s="121">
        <v>53</v>
      </c>
      <c r="D412" s="120" t="s">
        <v>1766</v>
      </c>
      <c r="E412" s="121" t="s">
        <v>22</v>
      </c>
      <c r="F412" s="121">
        <v>2014</v>
      </c>
      <c r="G412" s="128">
        <v>41854</v>
      </c>
      <c r="H412" s="120">
        <v>65</v>
      </c>
      <c r="I412" s="129">
        <v>220</v>
      </c>
      <c r="J412" s="121">
        <v>15</v>
      </c>
      <c r="K412" s="121">
        <v>205</v>
      </c>
      <c r="L412" s="120"/>
      <c r="M412" s="120"/>
      <c r="N412" s="120"/>
      <c r="O412" s="120"/>
      <c r="P412" s="121"/>
      <c r="Q412" s="120"/>
      <c r="R412" s="120" t="s">
        <v>573</v>
      </c>
      <c r="S412" s="120"/>
      <c r="T412" s="120"/>
      <c r="U412" s="121"/>
      <c r="V412" s="121"/>
      <c r="W412" s="121"/>
      <c r="X412" s="121"/>
      <c r="Y412" s="121"/>
      <c r="Z412" s="121"/>
      <c r="AA412" s="121"/>
      <c r="AB412" s="121"/>
      <c r="AC412" s="121"/>
      <c r="AD412" s="121"/>
      <c r="AE412" s="121"/>
    </row>
    <row r="413" spans="1:31" s="123" customFormat="1" ht="12.75" customHeight="1">
      <c r="A413" s="120" t="s">
        <v>19</v>
      </c>
      <c r="B413" s="120" t="s">
        <v>588</v>
      </c>
      <c r="C413" s="121">
        <v>54</v>
      </c>
      <c r="D413" s="120" t="s">
        <v>1767</v>
      </c>
      <c r="E413" s="121" t="s">
        <v>22</v>
      </c>
      <c r="F413" s="121">
        <v>2014</v>
      </c>
      <c r="G413" s="128">
        <v>41854</v>
      </c>
      <c r="H413" s="120">
        <v>60</v>
      </c>
      <c r="I413" s="129">
        <v>240</v>
      </c>
      <c r="J413" s="121">
        <v>30</v>
      </c>
      <c r="K413" s="121">
        <v>210</v>
      </c>
      <c r="L413" s="120"/>
      <c r="M413" s="120"/>
      <c r="N413" s="120"/>
      <c r="O413" s="120"/>
      <c r="P413" s="121"/>
      <c r="Q413" s="120"/>
      <c r="R413" s="120" t="s">
        <v>573</v>
      </c>
      <c r="S413" s="120"/>
      <c r="T413" s="120"/>
      <c r="U413" s="121"/>
      <c r="V413" s="121"/>
      <c r="W413" s="121"/>
      <c r="X413" s="121"/>
      <c r="Y413" s="121"/>
      <c r="Z413" s="121"/>
      <c r="AA413" s="121"/>
      <c r="AB413" s="121"/>
      <c r="AC413" s="121"/>
      <c r="AD413" s="121"/>
      <c r="AE413" s="121"/>
    </row>
    <row r="414" spans="1:31" s="123" customFormat="1" ht="12.75" customHeight="1">
      <c r="A414" s="120" t="s">
        <v>19</v>
      </c>
      <c r="B414" s="120" t="s">
        <v>588</v>
      </c>
      <c r="C414" s="121">
        <v>55</v>
      </c>
      <c r="D414" s="120" t="s">
        <v>1768</v>
      </c>
      <c r="E414" s="121" t="s">
        <v>22</v>
      </c>
      <c r="F414" s="121">
        <v>2014</v>
      </c>
      <c r="G414" s="128">
        <v>41854</v>
      </c>
      <c r="H414" s="120">
        <v>65</v>
      </c>
      <c r="I414" s="129">
        <v>208</v>
      </c>
      <c r="J414" s="121">
        <v>12</v>
      </c>
      <c r="K414" s="121">
        <v>196</v>
      </c>
      <c r="L414" s="120"/>
      <c r="M414" s="120"/>
      <c r="N414" s="120"/>
      <c r="O414" s="120"/>
      <c r="P414" s="121"/>
      <c r="Q414" s="120"/>
      <c r="R414" s="120" t="s">
        <v>590</v>
      </c>
      <c r="S414" s="120"/>
      <c r="T414" s="120"/>
      <c r="U414" s="121"/>
      <c r="V414" s="121"/>
      <c r="W414" s="121"/>
      <c r="X414" s="121"/>
      <c r="Y414" s="121"/>
      <c r="Z414" s="121"/>
      <c r="AA414" s="121"/>
      <c r="AB414" s="121"/>
      <c r="AC414" s="121"/>
      <c r="AD414" s="121"/>
      <c r="AE414" s="121"/>
    </row>
    <row r="415" spans="1:31" s="123" customFormat="1" ht="12.75" customHeight="1">
      <c r="A415" s="120" t="s">
        <v>19</v>
      </c>
      <c r="B415" s="120" t="s">
        <v>588</v>
      </c>
      <c r="C415" s="121">
        <v>56</v>
      </c>
      <c r="D415" s="120" t="s">
        <v>1769</v>
      </c>
      <c r="E415" s="121" t="s">
        <v>22</v>
      </c>
      <c r="F415" s="121">
        <v>2014</v>
      </c>
      <c r="G415" s="128">
        <v>41854</v>
      </c>
      <c r="H415" s="120">
        <v>78</v>
      </c>
      <c r="I415" s="129">
        <v>285</v>
      </c>
      <c r="J415" s="121">
        <v>30</v>
      </c>
      <c r="K415" s="121">
        <v>255</v>
      </c>
      <c r="L415" s="120"/>
      <c r="M415" s="120"/>
      <c r="N415" s="120"/>
      <c r="O415" s="120"/>
      <c r="P415" s="121"/>
      <c r="Q415" s="120"/>
      <c r="R415" s="120" t="s">
        <v>236</v>
      </c>
      <c r="S415" s="120"/>
      <c r="T415" s="120"/>
      <c r="U415" s="121"/>
      <c r="V415" s="121"/>
      <c r="W415" s="121"/>
      <c r="X415" s="121"/>
      <c r="Y415" s="121"/>
      <c r="Z415" s="121"/>
      <c r="AA415" s="121"/>
      <c r="AB415" s="121"/>
      <c r="AC415" s="121"/>
      <c r="AD415" s="121"/>
      <c r="AE415" s="121"/>
    </row>
    <row r="416" spans="1:31" s="123" customFormat="1" ht="12.75" customHeight="1">
      <c r="A416" s="120" t="s">
        <v>19</v>
      </c>
      <c r="B416" s="120" t="s">
        <v>588</v>
      </c>
      <c r="C416" s="121">
        <v>57</v>
      </c>
      <c r="D416" s="120" t="s">
        <v>1770</v>
      </c>
      <c r="E416" s="121" t="s">
        <v>22</v>
      </c>
      <c r="F416" s="121">
        <v>2014</v>
      </c>
      <c r="G416" s="128">
        <v>41854</v>
      </c>
      <c r="H416" s="120">
        <v>73</v>
      </c>
      <c r="I416" s="129">
        <v>235</v>
      </c>
      <c r="J416" s="121">
        <v>12</v>
      </c>
      <c r="K416" s="121">
        <v>223</v>
      </c>
      <c r="L416" s="120"/>
      <c r="M416" s="120"/>
      <c r="N416" s="120"/>
      <c r="O416" s="120"/>
      <c r="P416" s="121"/>
      <c r="Q416" s="120"/>
      <c r="R416" s="120" t="s">
        <v>236</v>
      </c>
      <c r="S416" s="120"/>
      <c r="T416" s="120"/>
      <c r="U416" s="121"/>
      <c r="V416" s="121"/>
      <c r="W416" s="121"/>
      <c r="X416" s="121"/>
      <c r="Y416" s="121"/>
      <c r="Z416" s="121"/>
      <c r="AA416" s="121"/>
      <c r="AB416" s="121"/>
      <c r="AC416" s="121"/>
      <c r="AD416" s="121"/>
      <c r="AE416" s="121"/>
    </row>
    <row r="417" spans="1:31" s="123" customFormat="1" ht="12.75" customHeight="1">
      <c r="A417" s="120" t="s">
        <v>19</v>
      </c>
      <c r="B417" s="120" t="s">
        <v>588</v>
      </c>
      <c r="C417" s="121">
        <v>58</v>
      </c>
      <c r="D417" s="120" t="s">
        <v>299</v>
      </c>
      <c r="E417" s="121" t="s">
        <v>22</v>
      </c>
      <c r="F417" s="121">
        <v>2014</v>
      </c>
      <c r="G417" s="128">
        <v>41854</v>
      </c>
      <c r="H417" s="120">
        <v>80</v>
      </c>
      <c r="I417" s="129">
        <v>241</v>
      </c>
      <c r="J417" s="121">
        <v>15</v>
      </c>
      <c r="K417" s="121">
        <v>226</v>
      </c>
      <c r="L417" s="120"/>
      <c r="M417" s="120"/>
      <c r="N417" s="120"/>
      <c r="O417" s="120"/>
      <c r="P417" s="121"/>
      <c r="Q417" s="120"/>
      <c r="R417" s="120" t="s">
        <v>590</v>
      </c>
      <c r="S417" s="120" t="s">
        <v>1781</v>
      </c>
      <c r="T417" s="120"/>
      <c r="U417" s="121"/>
      <c r="V417" s="121"/>
      <c r="W417" s="121"/>
      <c r="X417" s="121"/>
      <c r="Y417" s="121"/>
      <c r="Z417" s="121"/>
      <c r="AA417" s="121"/>
      <c r="AB417" s="121"/>
      <c r="AC417" s="121"/>
      <c r="AD417" s="121"/>
      <c r="AE417" s="121"/>
    </row>
    <row r="418" spans="1:31" s="123" customFormat="1" ht="12.75" customHeight="1">
      <c r="A418" s="120" t="s">
        <v>19</v>
      </c>
      <c r="B418" s="120" t="s">
        <v>588</v>
      </c>
      <c r="C418" s="121">
        <v>59</v>
      </c>
      <c r="D418" s="120" t="s">
        <v>1771</v>
      </c>
      <c r="E418" s="121" t="s">
        <v>22</v>
      </c>
      <c r="F418" s="121">
        <v>2014</v>
      </c>
      <c r="G418" s="128">
        <v>41854</v>
      </c>
      <c r="H418" s="120">
        <v>53</v>
      </c>
      <c r="I418" s="129">
        <v>230</v>
      </c>
      <c r="J418" s="121">
        <v>15</v>
      </c>
      <c r="K418" s="121">
        <v>215</v>
      </c>
      <c r="L418" s="120"/>
      <c r="M418" s="120"/>
      <c r="N418" s="120"/>
      <c r="O418" s="120"/>
      <c r="P418" s="121"/>
      <c r="Q418" s="120"/>
      <c r="R418" s="120" t="s">
        <v>573</v>
      </c>
      <c r="S418" s="120"/>
      <c r="T418" s="120"/>
      <c r="U418" s="121"/>
      <c r="V418" s="121"/>
      <c r="W418" s="121"/>
      <c r="X418" s="121"/>
      <c r="Y418" s="121"/>
      <c r="Z418" s="121"/>
      <c r="AA418" s="121"/>
      <c r="AB418" s="121"/>
      <c r="AC418" s="121"/>
      <c r="AD418" s="121"/>
      <c r="AE418" s="121"/>
    </row>
    <row r="419" spans="1:31" s="123" customFormat="1" ht="12.75" customHeight="1">
      <c r="A419" s="120" t="s">
        <v>19</v>
      </c>
      <c r="B419" s="120" t="s">
        <v>588</v>
      </c>
      <c r="C419" s="121">
        <v>60</v>
      </c>
      <c r="D419" s="120" t="s">
        <v>1772</v>
      </c>
      <c r="E419" s="121" t="s">
        <v>22</v>
      </c>
      <c r="F419" s="121">
        <v>2014</v>
      </c>
      <c r="G419" s="128">
        <v>41854</v>
      </c>
      <c r="H419" s="120">
        <v>41</v>
      </c>
      <c r="I419" s="129">
        <v>240</v>
      </c>
      <c r="J419" s="121">
        <v>15</v>
      </c>
      <c r="K419" s="121">
        <v>225</v>
      </c>
      <c r="L419" s="120"/>
      <c r="M419" s="120"/>
      <c r="N419" s="120"/>
      <c r="O419" s="120"/>
      <c r="P419" s="121"/>
      <c r="Q419" s="120"/>
      <c r="R419" s="120" t="s">
        <v>236</v>
      </c>
      <c r="S419" s="120"/>
      <c r="T419" s="120"/>
      <c r="U419" s="121"/>
      <c r="V419" s="121"/>
      <c r="W419" s="121"/>
      <c r="X419" s="121"/>
      <c r="Y419" s="121"/>
      <c r="Z419" s="121"/>
      <c r="AA419" s="121"/>
      <c r="AB419" s="121"/>
      <c r="AC419" s="121"/>
      <c r="AD419" s="121"/>
      <c r="AE419" s="121"/>
    </row>
    <row r="420" spans="1:31" s="123" customFormat="1" ht="12.75" customHeight="1">
      <c r="A420" s="120" t="s">
        <v>19</v>
      </c>
      <c r="B420" s="120" t="s">
        <v>588</v>
      </c>
      <c r="C420" s="121">
        <v>61</v>
      </c>
      <c r="D420" s="120" t="s">
        <v>1773</v>
      </c>
      <c r="E420" s="121" t="s">
        <v>22</v>
      </c>
      <c r="F420" s="121">
        <v>2014</v>
      </c>
      <c r="G420" s="128">
        <v>41854</v>
      </c>
      <c r="H420" s="120">
        <v>69</v>
      </c>
      <c r="I420" s="129">
        <v>270</v>
      </c>
      <c r="J420" s="121">
        <v>32</v>
      </c>
      <c r="K420" s="121">
        <v>238</v>
      </c>
      <c r="L420" s="120"/>
      <c r="M420" s="120"/>
      <c r="N420" s="120"/>
      <c r="O420" s="120"/>
      <c r="P420" s="121"/>
      <c r="Q420" s="120"/>
      <c r="R420" s="120" t="s">
        <v>236</v>
      </c>
      <c r="S420" s="120"/>
      <c r="T420" s="120"/>
      <c r="U420" s="121"/>
      <c r="V420" s="121"/>
      <c r="W420" s="121"/>
      <c r="X420" s="121"/>
      <c r="Y420" s="121"/>
      <c r="Z420" s="121"/>
      <c r="AA420" s="121"/>
      <c r="AB420" s="121"/>
      <c r="AC420" s="121"/>
      <c r="AD420" s="121"/>
      <c r="AE420" s="121"/>
    </row>
    <row r="421" spans="1:31" s="123" customFormat="1" ht="12.75" customHeight="1">
      <c r="A421" s="120" t="s">
        <v>19</v>
      </c>
      <c r="B421" s="120" t="s">
        <v>588</v>
      </c>
      <c r="C421" s="121">
        <v>62</v>
      </c>
      <c r="D421" s="120" t="s">
        <v>1774</v>
      </c>
      <c r="E421" s="121" t="s">
        <v>22</v>
      </c>
      <c r="F421" s="121">
        <v>2014</v>
      </c>
      <c r="G421" s="128">
        <v>41854</v>
      </c>
      <c r="H421" s="120">
        <v>56</v>
      </c>
      <c r="I421" s="129">
        <v>250</v>
      </c>
      <c r="J421" s="121">
        <v>32</v>
      </c>
      <c r="K421" s="121">
        <v>218</v>
      </c>
      <c r="L421" s="120"/>
      <c r="M421" s="120"/>
      <c r="N421" s="120"/>
      <c r="O421" s="120"/>
      <c r="P421" s="121"/>
      <c r="Q421" s="120"/>
      <c r="R421" s="120" t="s">
        <v>573</v>
      </c>
      <c r="S421" s="120"/>
      <c r="T421" s="120"/>
      <c r="U421" s="121"/>
      <c r="V421" s="121"/>
      <c r="W421" s="121"/>
      <c r="X421" s="121"/>
      <c r="Y421" s="121"/>
      <c r="Z421" s="121"/>
      <c r="AA421" s="121"/>
      <c r="AB421" s="121"/>
      <c r="AC421" s="121"/>
      <c r="AD421" s="121"/>
      <c r="AE421" s="121"/>
    </row>
    <row r="422" spans="1:31" s="123" customFormat="1" ht="12.75" customHeight="1">
      <c r="A422" s="120" t="s">
        <v>19</v>
      </c>
      <c r="B422" s="120" t="s">
        <v>588</v>
      </c>
      <c r="C422" s="121">
        <v>63</v>
      </c>
      <c r="D422" s="120" t="s">
        <v>1775</v>
      </c>
      <c r="E422" s="121" t="s">
        <v>22</v>
      </c>
      <c r="F422" s="121">
        <v>2014</v>
      </c>
      <c r="G422" s="128">
        <v>41854</v>
      </c>
      <c r="H422" s="120">
        <v>65</v>
      </c>
      <c r="I422" s="129">
        <v>220</v>
      </c>
      <c r="J422" s="121">
        <v>15</v>
      </c>
      <c r="K422" s="121">
        <v>205</v>
      </c>
      <c r="L422" s="120"/>
      <c r="M422" s="120"/>
      <c r="N422" s="120"/>
      <c r="O422" s="120"/>
      <c r="P422" s="121"/>
      <c r="Q422" s="120"/>
      <c r="R422" s="120" t="s">
        <v>590</v>
      </c>
      <c r="S422" s="120"/>
      <c r="T422" s="120"/>
      <c r="U422" s="121"/>
      <c r="V422" s="121"/>
      <c r="W422" s="121"/>
      <c r="X422" s="121"/>
      <c r="Y422" s="121"/>
      <c r="Z422" s="121"/>
      <c r="AA422" s="121"/>
      <c r="AB422" s="121"/>
      <c r="AC422" s="121"/>
      <c r="AD422" s="121"/>
      <c r="AE422" s="121"/>
    </row>
    <row r="423" spans="1:31" s="123" customFormat="1" ht="12.75" customHeight="1">
      <c r="A423" s="120" t="s">
        <v>19</v>
      </c>
      <c r="B423" s="120" t="s">
        <v>588</v>
      </c>
      <c r="C423" s="121">
        <v>64</v>
      </c>
      <c r="D423" s="120" t="s">
        <v>1776</v>
      </c>
      <c r="E423" s="121" t="s">
        <v>22</v>
      </c>
      <c r="F423" s="121">
        <v>2014</v>
      </c>
      <c r="G423" s="128">
        <v>41854</v>
      </c>
      <c r="H423" s="120">
        <v>74</v>
      </c>
      <c r="I423" s="129">
        <v>265</v>
      </c>
      <c r="J423" s="121">
        <v>15</v>
      </c>
      <c r="K423" s="121">
        <v>250</v>
      </c>
      <c r="L423" s="120"/>
      <c r="M423" s="120"/>
      <c r="N423" s="120"/>
      <c r="O423" s="120"/>
      <c r="P423" s="121"/>
      <c r="Q423" s="120"/>
      <c r="R423" s="120" t="s">
        <v>573</v>
      </c>
      <c r="S423" s="120"/>
      <c r="T423" s="120"/>
      <c r="U423" s="121"/>
      <c r="V423" s="121"/>
      <c r="W423" s="121"/>
      <c r="X423" s="121"/>
      <c r="Y423" s="121"/>
      <c r="Z423" s="121"/>
      <c r="AA423" s="121"/>
      <c r="AB423" s="121"/>
      <c r="AC423" s="121"/>
      <c r="AD423" s="121"/>
      <c r="AE423" s="121"/>
    </row>
    <row r="424" spans="1:31" s="123" customFormat="1" ht="12.75" customHeight="1">
      <c r="A424" s="120" t="s">
        <v>19</v>
      </c>
      <c r="B424" s="120" t="s">
        <v>588</v>
      </c>
      <c r="C424" s="121">
        <v>65</v>
      </c>
      <c r="D424" s="120" t="s">
        <v>1777</v>
      </c>
      <c r="E424" s="121" t="s">
        <v>22</v>
      </c>
      <c r="F424" s="121">
        <v>2014</v>
      </c>
      <c r="G424" s="128">
        <v>41854</v>
      </c>
      <c r="H424" s="120">
        <v>73</v>
      </c>
      <c r="I424" s="129">
        <v>290</v>
      </c>
      <c r="J424" s="121">
        <v>32</v>
      </c>
      <c r="K424" s="121">
        <v>258</v>
      </c>
      <c r="L424" s="120"/>
      <c r="M424" s="120"/>
      <c r="N424" s="120"/>
      <c r="O424" s="120"/>
      <c r="P424" s="121"/>
      <c r="Q424" s="120"/>
      <c r="R424" s="120" t="s">
        <v>573</v>
      </c>
      <c r="S424" s="120"/>
      <c r="T424" s="120"/>
      <c r="U424" s="121"/>
      <c r="V424" s="121"/>
      <c r="W424" s="121"/>
      <c r="X424" s="121"/>
      <c r="Y424" s="121"/>
      <c r="Z424" s="121"/>
      <c r="AA424" s="121"/>
      <c r="AB424" s="121"/>
      <c r="AC424" s="121"/>
      <c r="AD424" s="121"/>
      <c r="AE424" s="121"/>
    </row>
    <row r="425" spans="1:31" s="123" customFormat="1" ht="12.75" customHeight="1">
      <c r="A425" s="120" t="s">
        <v>19</v>
      </c>
      <c r="B425" s="120" t="s">
        <v>588</v>
      </c>
      <c r="C425" s="121">
        <v>66</v>
      </c>
      <c r="D425" s="120" t="s">
        <v>1778</v>
      </c>
      <c r="E425" s="121" t="s">
        <v>22</v>
      </c>
      <c r="F425" s="121">
        <v>2014</v>
      </c>
      <c r="G425" s="128">
        <v>41854</v>
      </c>
      <c r="H425" s="120">
        <v>47</v>
      </c>
      <c r="I425" s="129">
        <v>200</v>
      </c>
      <c r="J425" s="121">
        <v>15</v>
      </c>
      <c r="K425" s="121">
        <v>185</v>
      </c>
      <c r="L425" s="120"/>
      <c r="M425" s="120"/>
      <c r="N425" s="120"/>
      <c r="O425" s="120"/>
      <c r="P425" s="121"/>
      <c r="Q425" s="120"/>
      <c r="R425" s="120" t="s">
        <v>590</v>
      </c>
      <c r="S425" s="120"/>
      <c r="T425" s="120"/>
      <c r="U425" s="121"/>
      <c r="V425" s="121"/>
      <c r="W425" s="121"/>
      <c r="X425" s="121"/>
      <c r="Y425" s="121"/>
      <c r="Z425" s="121"/>
      <c r="AA425" s="121"/>
      <c r="AB425" s="121"/>
      <c r="AC425" s="121"/>
      <c r="AD425" s="121"/>
      <c r="AE425" s="121"/>
    </row>
    <row r="426" spans="1:31" s="123" customFormat="1" ht="12.75" customHeight="1">
      <c r="A426" s="120" t="s">
        <v>19</v>
      </c>
      <c r="B426" s="120" t="s">
        <v>588</v>
      </c>
      <c r="C426" s="121">
        <v>67</v>
      </c>
      <c r="D426" s="120" t="s">
        <v>1779</v>
      </c>
      <c r="E426" s="121" t="s">
        <v>22</v>
      </c>
      <c r="F426" s="121">
        <v>2014</v>
      </c>
      <c r="G426" s="128">
        <v>41854</v>
      </c>
      <c r="H426" s="120">
        <v>65</v>
      </c>
      <c r="I426" s="129">
        <v>185</v>
      </c>
      <c r="J426" s="121">
        <v>15</v>
      </c>
      <c r="K426" s="121">
        <v>170</v>
      </c>
      <c r="L426" s="120"/>
      <c r="M426" s="120"/>
      <c r="N426" s="120"/>
      <c r="O426" s="120"/>
      <c r="P426" s="121"/>
      <c r="Q426" s="120"/>
      <c r="R426" s="120" t="s">
        <v>590</v>
      </c>
      <c r="S426" s="120"/>
      <c r="T426" s="120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</row>
    <row r="427" spans="1:31" s="123" customFormat="1" ht="12.75" customHeight="1">
      <c r="A427" s="120" t="s">
        <v>19</v>
      </c>
      <c r="B427" s="120" t="s">
        <v>588</v>
      </c>
      <c r="C427" s="121">
        <v>68</v>
      </c>
      <c r="D427" s="120" t="s">
        <v>1780</v>
      </c>
      <c r="E427" s="121" t="s">
        <v>22</v>
      </c>
      <c r="F427" s="121">
        <v>2014</v>
      </c>
      <c r="G427" s="128">
        <v>41854</v>
      </c>
      <c r="H427" s="120">
        <v>71</v>
      </c>
      <c r="I427" s="129">
        <v>220</v>
      </c>
      <c r="J427" s="121">
        <v>12</v>
      </c>
      <c r="K427" s="121">
        <v>188</v>
      </c>
      <c r="L427" s="120"/>
      <c r="M427" s="120"/>
      <c r="N427" s="120"/>
      <c r="O427" s="120"/>
      <c r="P427" s="121"/>
      <c r="Q427" s="120"/>
      <c r="R427" s="120" t="s">
        <v>573</v>
      </c>
      <c r="S427" s="120"/>
      <c r="T427" s="120"/>
      <c r="U427" s="121"/>
      <c r="V427" s="121"/>
      <c r="W427" s="121"/>
      <c r="X427" s="121"/>
      <c r="Y427" s="121"/>
      <c r="Z427" s="121"/>
      <c r="AA427" s="121"/>
      <c r="AB427" s="121"/>
      <c r="AC427" s="121"/>
      <c r="AD427" s="121"/>
      <c r="AE427" s="121"/>
    </row>
    <row r="428" spans="1:31" s="123" customFormat="1" ht="12.75" customHeight="1">
      <c r="A428" s="120" t="s">
        <v>19</v>
      </c>
      <c r="B428" s="120" t="s">
        <v>588</v>
      </c>
      <c r="C428" s="121">
        <v>69</v>
      </c>
      <c r="D428" s="120" t="s">
        <v>1782</v>
      </c>
      <c r="E428" s="121" t="s">
        <v>22</v>
      </c>
      <c r="F428" s="121">
        <v>2014</v>
      </c>
      <c r="G428" s="128">
        <v>41855</v>
      </c>
      <c r="H428" s="120">
        <v>71</v>
      </c>
      <c r="I428" s="129">
        <v>220</v>
      </c>
      <c r="J428" s="121">
        <v>10</v>
      </c>
      <c r="K428" s="121">
        <v>210</v>
      </c>
      <c r="L428" s="120"/>
      <c r="M428" s="120"/>
      <c r="N428" s="120"/>
      <c r="O428" s="120"/>
      <c r="P428" s="121"/>
      <c r="Q428" s="120"/>
      <c r="R428" s="120" t="s">
        <v>590</v>
      </c>
      <c r="S428" s="120"/>
      <c r="T428" s="120"/>
      <c r="U428" s="121"/>
      <c r="V428" s="121"/>
      <c r="W428" s="121"/>
      <c r="X428" s="121"/>
      <c r="Y428" s="121"/>
      <c r="Z428" s="121"/>
      <c r="AA428" s="121"/>
      <c r="AB428" s="121"/>
      <c r="AC428" s="121"/>
      <c r="AD428" s="121"/>
      <c r="AE428" s="121"/>
    </row>
    <row r="429" spans="1:31" s="123" customFormat="1" ht="12.75" customHeight="1">
      <c r="A429" s="120" t="s">
        <v>19</v>
      </c>
      <c r="B429" s="120" t="s">
        <v>588</v>
      </c>
      <c r="C429" s="121">
        <v>70</v>
      </c>
      <c r="D429" s="120" t="s">
        <v>1783</v>
      </c>
      <c r="E429" s="121" t="s">
        <v>22</v>
      </c>
      <c r="F429" s="121">
        <v>2014</v>
      </c>
      <c r="G429" s="128">
        <v>41855</v>
      </c>
      <c r="H429" s="120">
        <v>80</v>
      </c>
      <c r="I429" s="129">
        <v>220</v>
      </c>
      <c r="J429" s="121">
        <v>10</v>
      </c>
      <c r="K429" s="121">
        <v>210</v>
      </c>
      <c r="L429" s="120"/>
      <c r="M429" s="120"/>
      <c r="N429" s="120"/>
      <c r="O429" s="120"/>
      <c r="P429" s="121"/>
      <c r="Q429" s="120"/>
      <c r="R429" s="120" t="s">
        <v>628</v>
      </c>
      <c r="S429" s="120"/>
      <c r="T429" s="120"/>
      <c r="U429" s="121"/>
      <c r="V429" s="121"/>
      <c r="W429" s="121"/>
      <c r="X429" s="121"/>
      <c r="Y429" s="121"/>
      <c r="Z429" s="121"/>
      <c r="AA429" s="121"/>
      <c r="AB429" s="121"/>
      <c r="AC429" s="121"/>
      <c r="AD429" s="121"/>
      <c r="AE429" s="121"/>
    </row>
    <row r="430" spans="1:31" s="123" customFormat="1" ht="12.75" customHeight="1">
      <c r="A430" s="120" t="s">
        <v>19</v>
      </c>
      <c r="B430" s="120" t="s">
        <v>588</v>
      </c>
      <c r="C430" s="121">
        <v>71</v>
      </c>
      <c r="D430" s="120" t="s">
        <v>1784</v>
      </c>
      <c r="E430" s="121" t="s">
        <v>22</v>
      </c>
      <c r="F430" s="121">
        <v>2014</v>
      </c>
      <c r="G430" s="128">
        <v>41855</v>
      </c>
      <c r="H430" s="120">
        <v>75</v>
      </c>
      <c r="I430" s="129">
        <v>245</v>
      </c>
      <c r="J430" s="121">
        <v>15</v>
      </c>
      <c r="K430" s="121">
        <v>230</v>
      </c>
      <c r="L430" s="120"/>
      <c r="M430" s="120"/>
      <c r="N430" s="120"/>
      <c r="O430" s="120"/>
      <c r="P430" s="121"/>
      <c r="Q430" s="120"/>
      <c r="R430" s="120" t="s">
        <v>573</v>
      </c>
      <c r="S430" s="120"/>
      <c r="T430" s="120"/>
      <c r="U430" s="121"/>
      <c r="V430" s="121"/>
      <c r="W430" s="121"/>
      <c r="X430" s="121"/>
      <c r="Y430" s="121"/>
      <c r="Z430" s="121"/>
      <c r="AA430" s="121"/>
      <c r="AB430" s="121"/>
      <c r="AC430" s="121"/>
      <c r="AD430" s="121"/>
      <c r="AE430" s="121"/>
    </row>
    <row r="431" spans="1:31" ht="12.75" customHeight="1">
      <c r="A431" s="4" t="s">
        <v>19</v>
      </c>
      <c r="B431" s="4" t="s">
        <v>20</v>
      </c>
      <c r="C431" s="5">
        <v>1</v>
      </c>
      <c r="D431" s="4" t="s">
        <v>372</v>
      </c>
      <c r="E431" s="5" t="s">
        <v>22</v>
      </c>
      <c r="F431" s="4">
        <v>2014</v>
      </c>
      <c r="G431" s="65">
        <v>41853</v>
      </c>
      <c r="H431" s="8"/>
      <c r="I431" s="15">
        <v>935</v>
      </c>
      <c r="J431" s="5">
        <v>10</v>
      </c>
      <c r="K431" s="5">
        <v>925</v>
      </c>
      <c r="L431" s="4" t="s">
        <v>23</v>
      </c>
      <c r="M431" s="8"/>
      <c r="N431" s="8"/>
      <c r="O431" s="8"/>
      <c r="P431" s="11"/>
      <c r="Q431" s="8"/>
      <c r="R431" s="8"/>
      <c r="S431" s="8"/>
      <c r="T431" s="8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:31" ht="12.75" customHeight="1">
      <c r="A432" s="4" t="s">
        <v>19</v>
      </c>
      <c r="B432" s="4" t="s">
        <v>20</v>
      </c>
      <c r="C432" s="5">
        <v>2</v>
      </c>
      <c r="D432" s="4" t="s">
        <v>373</v>
      </c>
      <c r="E432" s="5" t="s">
        <v>22</v>
      </c>
      <c r="F432" s="4">
        <v>2014</v>
      </c>
      <c r="G432" s="65">
        <v>41853</v>
      </c>
      <c r="H432" s="8"/>
      <c r="I432" s="15">
        <v>950</v>
      </c>
      <c r="J432" s="5">
        <v>10</v>
      </c>
      <c r="K432" s="5">
        <v>940</v>
      </c>
      <c r="L432" s="4" t="s">
        <v>37</v>
      </c>
      <c r="M432" s="8"/>
      <c r="N432" s="8"/>
      <c r="O432" s="8"/>
      <c r="P432" s="11"/>
      <c r="Q432" s="8"/>
      <c r="R432" s="8"/>
      <c r="S432" s="4" t="s">
        <v>374</v>
      </c>
      <c r="T432" s="8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:31" ht="12.75" customHeight="1">
      <c r="A433" s="4" t="s">
        <v>19</v>
      </c>
      <c r="B433" s="4" t="s">
        <v>20</v>
      </c>
      <c r="C433" s="5">
        <v>3</v>
      </c>
      <c r="D433" s="4" t="s">
        <v>375</v>
      </c>
      <c r="E433" s="5" t="s">
        <v>22</v>
      </c>
      <c r="F433" s="4">
        <v>2014</v>
      </c>
      <c r="G433" s="65">
        <v>41853</v>
      </c>
      <c r="H433" s="8"/>
      <c r="I433" s="15">
        <v>990</v>
      </c>
      <c r="J433" s="5">
        <v>10</v>
      </c>
      <c r="K433" s="5">
        <v>980</v>
      </c>
      <c r="L433" s="4" t="s">
        <v>23</v>
      </c>
      <c r="M433" s="8"/>
      <c r="N433" s="8"/>
      <c r="O433" s="8"/>
      <c r="P433" s="11"/>
      <c r="Q433" s="8"/>
      <c r="R433" s="8"/>
      <c r="S433" s="4" t="s">
        <v>374</v>
      </c>
      <c r="T433" s="8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:31" ht="12.75" customHeight="1">
      <c r="A434" s="4" t="s">
        <v>19</v>
      </c>
      <c r="B434" s="4" t="s">
        <v>20</v>
      </c>
      <c r="C434" s="5">
        <v>4</v>
      </c>
      <c r="D434" s="4" t="s">
        <v>376</v>
      </c>
      <c r="E434" s="5" t="s">
        <v>22</v>
      </c>
      <c r="F434" s="4">
        <v>2014</v>
      </c>
      <c r="G434" s="65">
        <v>41853</v>
      </c>
      <c r="H434" s="8"/>
      <c r="I434" s="15">
        <v>935</v>
      </c>
      <c r="J434" s="5">
        <v>10</v>
      </c>
      <c r="K434" s="5">
        <v>925</v>
      </c>
      <c r="L434" s="4" t="s">
        <v>23</v>
      </c>
      <c r="M434" s="8"/>
      <c r="N434" s="8"/>
      <c r="O434" s="8"/>
      <c r="P434" s="11"/>
      <c r="Q434" s="8"/>
      <c r="R434" s="8"/>
      <c r="S434" s="8"/>
      <c r="T434" s="8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:31" ht="12.75" customHeight="1">
      <c r="A435" s="4" t="s">
        <v>19</v>
      </c>
      <c r="B435" s="4" t="s">
        <v>20</v>
      </c>
      <c r="C435" s="5">
        <v>5</v>
      </c>
      <c r="D435" s="4" t="s">
        <v>377</v>
      </c>
      <c r="E435" s="5" t="s">
        <v>22</v>
      </c>
      <c r="F435" s="4">
        <v>2014</v>
      </c>
      <c r="G435" s="65">
        <v>41853</v>
      </c>
      <c r="H435" s="8"/>
      <c r="I435" s="15">
        <v>960</v>
      </c>
      <c r="J435" s="5">
        <v>20</v>
      </c>
      <c r="K435" s="5">
        <v>940</v>
      </c>
      <c r="L435" s="4" t="s">
        <v>23</v>
      </c>
      <c r="M435" s="8"/>
      <c r="N435" s="8"/>
      <c r="O435" s="8"/>
      <c r="P435" s="11"/>
      <c r="Q435" s="8"/>
      <c r="R435" s="8"/>
      <c r="S435" s="8"/>
      <c r="T435" s="8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:31" ht="12.75" customHeight="1">
      <c r="A436" s="4" t="s">
        <v>19</v>
      </c>
      <c r="B436" s="4" t="s">
        <v>20</v>
      </c>
      <c r="C436" s="5">
        <v>6</v>
      </c>
      <c r="D436" s="4" t="s">
        <v>379</v>
      </c>
      <c r="E436" s="5" t="s">
        <v>22</v>
      </c>
      <c r="F436" s="4">
        <v>2014</v>
      </c>
      <c r="G436" s="65">
        <v>41853</v>
      </c>
      <c r="H436" s="8"/>
      <c r="I436" s="15">
        <v>960</v>
      </c>
      <c r="J436" s="5">
        <v>10</v>
      </c>
      <c r="K436" s="5">
        <v>950</v>
      </c>
      <c r="L436" s="4" t="s">
        <v>23</v>
      </c>
      <c r="M436" s="8"/>
      <c r="N436" s="8"/>
      <c r="O436" s="8"/>
      <c r="P436" s="11"/>
      <c r="Q436" s="8"/>
      <c r="R436" s="8"/>
      <c r="S436" s="4" t="s">
        <v>374</v>
      </c>
      <c r="T436" s="8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:31" ht="12.75" customHeight="1">
      <c r="A437" s="4" t="s">
        <v>19</v>
      </c>
      <c r="B437" s="4" t="s">
        <v>20</v>
      </c>
      <c r="C437" s="5">
        <v>7</v>
      </c>
      <c r="D437" s="4" t="s">
        <v>380</v>
      </c>
      <c r="E437" s="5" t="s">
        <v>22</v>
      </c>
      <c r="F437" s="4">
        <v>2014</v>
      </c>
      <c r="G437" s="65">
        <v>41853</v>
      </c>
      <c r="H437" s="8"/>
      <c r="I437" s="15">
        <v>980</v>
      </c>
      <c r="J437" s="5">
        <v>10</v>
      </c>
      <c r="K437" s="5">
        <v>970</v>
      </c>
      <c r="L437" s="4" t="s">
        <v>23</v>
      </c>
      <c r="M437" s="8"/>
      <c r="N437" s="8"/>
      <c r="O437" s="8"/>
      <c r="P437" s="11"/>
      <c r="Q437" s="8"/>
      <c r="R437" s="8"/>
      <c r="S437" s="4" t="s">
        <v>374</v>
      </c>
      <c r="T437" s="8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:31" ht="12.75" customHeight="1">
      <c r="A438" s="4" t="s">
        <v>19</v>
      </c>
      <c r="B438" s="4" t="s">
        <v>20</v>
      </c>
      <c r="C438" s="5">
        <v>8</v>
      </c>
      <c r="D438" s="4" t="s">
        <v>385</v>
      </c>
      <c r="E438" s="5" t="s">
        <v>22</v>
      </c>
      <c r="F438" s="4">
        <v>2014</v>
      </c>
      <c r="G438" s="65">
        <v>41853</v>
      </c>
      <c r="H438" s="8"/>
      <c r="I438" s="15">
        <v>930</v>
      </c>
      <c r="J438" s="5">
        <v>10</v>
      </c>
      <c r="K438" s="5">
        <v>920</v>
      </c>
      <c r="L438" s="4" t="s">
        <v>23</v>
      </c>
      <c r="M438" s="8"/>
      <c r="N438" s="8"/>
      <c r="O438" s="8"/>
      <c r="P438" s="11"/>
      <c r="Q438" s="8"/>
      <c r="R438" s="8"/>
      <c r="S438" s="4" t="s">
        <v>374</v>
      </c>
      <c r="T438" s="8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:31" ht="12.75" customHeight="1">
      <c r="A439" s="4" t="s">
        <v>19</v>
      </c>
      <c r="B439" s="4" t="s">
        <v>20</v>
      </c>
      <c r="C439" s="5">
        <v>9</v>
      </c>
      <c r="D439" s="4" t="s">
        <v>386</v>
      </c>
      <c r="E439" s="5" t="s">
        <v>22</v>
      </c>
      <c r="F439" s="4">
        <v>2014</v>
      </c>
      <c r="G439" s="65">
        <v>41853</v>
      </c>
      <c r="H439" s="8"/>
      <c r="I439" s="15">
        <v>945</v>
      </c>
      <c r="J439" s="5">
        <v>10</v>
      </c>
      <c r="K439" s="5">
        <v>935</v>
      </c>
      <c r="L439" s="4" t="s">
        <v>23</v>
      </c>
      <c r="M439" s="8"/>
      <c r="N439" s="8"/>
      <c r="O439" s="8"/>
      <c r="P439" s="11"/>
      <c r="Q439" s="8"/>
      <c r="R439" s="8"/>
      <c r="S439" s="4" t="s">
        <v>374</v>
      </c>
      <c r="T439" s="8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:31" ht="12.75" customHeight="1">
      <c r="A440" s="4" t="s">
        <v>19</v>
      </c>
      <c r="B440" s="4" t="s">
        <v>20</v>
      </c>
      <c r="C440" s="5">
        <v>10</v>
      </c>
      <c r="D440" s="4" t="s">
        <v>388</v>
      </c>
      <c r="E440" s="5" t="s">
        <v>22</v>
      </c>
      <c r="F440" s="4">
        <v>2014</v>
      </c>
      <c r="G440" s="65">
        <v>41853</v>
      </c>
      <c r="H440" s="8"/>
      <c r="I440" s="15">
        <v>915</v>
      </c>
      <c r="J440" s="5">
        <v>10</v>
      </c>
      <c r="K440" s="5">
        <v>905</v>
      </c>
      <c r="L440" s="4" t="s">
        <v>23</v>
      </c>
      <c r="M440" s="8"/>
      <c r="N440" s="8"/>
      <c r="O440" s="8"/>
      <c r="P440" s="11"/>
      <c r="Q440" s="8"/>
      <c r="R440" s="8"/>
      <c r="S440" s="8"/>
      <c r="T440" s="8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:31" ht="12.75" customHeight="1">
      <c r="A441" s="4" t="s">
        <v>19</v>
      </c>
      <c r="B441" s="4" t="s">
        <v>20</v>
      </c>
      <c r="C441" s="5">
        <v>11</v>
      </c>
      <c r="D441" s="4" t="s">
        <v>392</v>
      </c>
      <c r="E441" s="5" t="s">
        <v>22</v>
      </c>
      <c r="F441" s="4">
        <v>2014</v>
      </c>
      <c r="G441" s="65">
        <v>41853</v>
      </c>
      <c r="H441" s="8"/>
      <c r="I441" s="15">
        <v>965</v>
      </c>
      <c r="J441" s="5">
        <v>10</v>
      </c>
      <c r="K441" s="5">
        <v>955</v>
      </c>
      <c r="L441" s="4" t="s">
        <v>37</v>
      </c>
      <c r="M441" s="8"/>
      <c r="N441" s="8"/>
      <c r="O441" s="8"/>
      <c r="P441" s="11"/>
      <c r="Q441" s="8"/>
      <c r="R441" s="8"/>
      <c r="S441" s="4" t="s">
        <v>374</v>
      </c>
      <c r="T441" s="8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:31" ht="12.75" customHeight="1">
      <c r="A442" s="4" t="s">
        <v>19</v>
      </c>
      <c r="B442" s="4" t="s">
        <v>20</v>
      </c>
      <c r="C442" s="5">
        <v>12</v>
      </c>
      <c r="D442" s="4" t="s">
        <v>395</v>
      </c>
      <c r="E442" s="5" t="s">
        <v>22</v>
      </c>
      <c r="F442" s="4">
        <v>2014</v>
      </c>
      <c r="G442" s="65">
        <v>41853</v>
      </c>
      <c r="H442" s="8"/>
      <c r="I442" s="15">
        <v>1020</v>
      </c>
      <c r="J442" s="5">
        <v>10</v>
      </c>
      <c r="K442" s="5">
        <v>1010</v>
      </c>
      <c r="L442" s="4" t="s">
        <v>23</v>
      </c>
      <c r="M442" s="8"/>
      <c r="N442" s="8"/>
      <c r="O442" s="8"/>
      <c r="P442" s="11"/>
      <c r="Q442" s="8"/>
      <c r="R442" s="8"/>
      <c r="S442" s="4" t="s">
        <v>374</v>
      </c>
      <c r="T442" s="8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:31" ht="12.75" customHeight="1">
      <c r="A443" s="4" t="s">
        <v>19</v>
      </c>
      <c r="B443" s="4" t="s">
        <v>20</v>
      </c>
      <c r="C443" s="5">
        <v>13</v>
      </c>
      <c r="D443" s="4" t="s">
        <v>396</v>
      </c>
      <c r="E443" s="5" t="s">
        <v>22</v>
      </c>
      <c r="F443" s="4">
        <v>2014</v>
      </c>
      <c r="G443" s="65">
        <v>41853</v>
      </c>
      <c r="H443" s="8"/>
      <c r="I443" s="15">
        <v>870</v>
      </c>
      <c r="J443" s="5">
        <v>10</v>
      </c>
      <c r="K443" s="5">
        <v>860</v>
      </c>
      <c r="L443" s="4" t="s">
        <v>37</v>
      </c>
      <c r="M443" s="8"/>
      <c r="N443" s="8"/>
      <c r="O443" s="8"/>
      <c r="P443" s="11"/>
      <c r="Q443" s="8"/>
      <c r="R443" s="8"/>
      <c r="S443" s="4" t="s">
        <v>374</v>
      </c>
      <c r="T443" s="8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:31" ht="12.75" customHeight="1">
      <c r="A444" s="4" t="s">
        <v>19</v>
      </c>
      <c r="B444" s="4" t="s">
        <v>20</v>
      </c>
      <c r="C444" s="4">
        <v>14</v>
      </c>
      <c r="D444" s="4" t="s">
        <v>398</v>
      </c>
      <c r="E444" s="4" t="s">
        <v>22</v>
      </c>
      <c r="F444" s="4">
        <v>2014</v>
      </c>
      <c r="G444" s="65">
        <v>41853</v>
      </c>
      <c r="H444" s="8"/>
      <c r="I444" s="15">
        <v>900</v>
      </c>
      <c r="J444" s="4">
        <v>10</v>
      </c>
      <c r="K444" s="4">
        <v>890</v>
      </c>
      <c r="L444" s="4" t="s">
        <v>23</v>
      </c>
      <c r="M444" s="8"/>
      <c r="N444" s="8"/>
      <c r="O444" s="8"/>
      <c r="P444" s="8"/>
      <c r="Q444" s="8"/>
      <c r="R444" s="8"/>
      <c r="S444" s="4" t="s">
        <v>374</v>
      </c>
      <c r="T444" s="8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:31" ht="12.75" customHeight="1">
      <c r="A445" s="4" t="s">
        <v>19</v>
      </c>
      <c r="B445" s="4" t="s">
        <v>20</v>
      </c>
      <c r="C445" s="4">
        <v>15</v>
      </c>
      <c r="D445" s="4" t="s">
        <v>401</v>
      </c>
      <c r="E445" s="4" t="s">
        <v>22</v>
      </c>
      <c r="F445" s="4">
        <v>2014</v>
      </c>
      <c r="G445" s="65">
        <v>41853</v>
      </c>
      <c r="H445" s="8"/>
      <c r="I445" s="15">
        <v>960</v>
      </c>
      <c r="J445" s="4">
        <v>10</v>
      </c>
      <c r="K445" s="4">
        <v>950</v>
      </c>
      <c r="L445" s="4" t="s">
        <v>37</v>
      </c>
      <c r="M445" s="8"/>
      <c r="N445" s="8"/>
      <c r="O445" s="8"/>
      <c r="P445" s="8"/>
      <c r="Q445" s="8"/>
      <c r="R445" s="8"/>
      <c r="S445" s="4" t="s">
        <v>374</v>
      </c>
      <c r="T445" s="8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:31" ht="12.75" customHeight="1">
      <c r="A446" s="4" t="s">
        <v>19</v>
      </c>
      <c r="B446" s="4" t="s">
        <v>20</v>
      </c>
      <c r="C446" s="4">
        <v>16</v>
      </c>
      <c r="D446" s="4" t="s">
        <v>403</v>
      </c>
      <c r="E446" s="4" t="s">
        <v>22</v>
      </c>
      <c r="F446" s="4">
        <v>2014</v>
      </c>
      <c r="G446" s="65">
        <v>41853</v>
      </c>
      <c r="H446" s="8"/>
      <c r="I446" s="15">
        <v>960</v>
      </c>
      <c r="J446" s="4">
        <v>10</v>
      </c>
      <c r="K446" s="4">
        <v>950</v>
      </c>
      <c r="L446" s="4" t="s">
        <v>23</v>
      </c>
      <c r="M446" s="8"/>
      <c r="N446" s="8"/>
      <c r="O446" s="8"/>
      <c r="P446" s="8"/>
      <c r="Q446" s="8"/>
      <c r="R446" s="8"/>
      <c r="S446" s="4" t="s">
        <v>374</v>
      </c>
      <c r="T446" s="8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:31" ht="12.75" customHeight="1">
      <c r="A447" s="4" t="s">
        <v>19</v>
      </c>
      <c r="B447" s="4" t="s">
        <v>20</v>
      </c>
      <c r="C447" s="4">
        <v>17</v>
      </c>
      <c r="D447" s="4" t="s">
        <v>405</v>
      </c>
      <c r="E447" s="4" t="s">
        <v>22</v>
      </c>
      <c r="F447" s="4">
        <v>2014</v>
      </c>
      <c r="G447" s="65">
        <v>41853</v>
      </c>
      <c r="H447" s="8"/>
      <c r="I447" s="15">
        <v>910</v>
      </c>
      <c r="J447" s="4">
        <v>10</v>
      </c>
      <c r="K447" s="4">
        <v>900</v>
      </c>
      <c r="L447" s="4" t="s">
        <v>37</v>
      </c>
      <c r="M447" s="8"/>
      <c r="N447" s="8"/>
      <c r="O447" s="8"/>
      <c r="P447" s="8"/>
      <c r="Q447" s="8"/>
      <c r="R447" s="8"/>
      <c r="S447" s="4" t="s">
        <v>374</v>
      </c>
      <c r="T447" s="8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:31" ht="12.75" customHeight="1">
      <c r="A448" s="4" t="s">
        <v>19</v>
      </c>
      <c r="B448" s="4" t="s">
        <v>20</v>
      </c>
      <c r="C448" s="4">
        <v>18</v>
      </c>
      <c r="D448" s="4" t="s">
        <v>408</v>
      </c>
      <c r="E448" s="4" t="s">
        <v>22</v>
      </c>
      <c r="F448" s="4">
        <v>2014</v>
      </c>
      <c r="G448" s="65">
        <v>41853</v>
      </c>
      <c r="H448" s="8"/>
      <c r="I448" s="15">
        <v>885</v>
      </c>
      <c r="J448" s="4">
        <v>10</v>
      </c>
      <c r="K448" s="4">
        <v>875</v>
      </c>
      <c r="L448" s="4" t="s">
        <v>23</v>
      </c>
      <c r="M448" s="8"/>
      <c r="N448" s="8"/>
      <c r="O448" s="8"/>
      <c r="P448" s="8"/>
      <c r="Q448" s="8"/>
      <c r="R448" s="8"/>
      <c r="S448" s="8"/>
      <c r="T448" s="8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:31" ht="12.75" customHeight="1">
      <c r="A449" s="4" t="s">
        <v>19</v>
      </c>
      <c r="B449" s="4" t="s">
        <v>20</v>
      </c>
      <c r="C449" s="4">
        <v>19</v>
      </c>
      <c r="D449" s="4" t="s">
        <v>410</v>
      </c>
      <c r="E449" s="4" t="s">
        <v>22</v>
      </c>
      <c r="F449" s="4">
        <v>2014</v>
      </c>
      <c r="G449" s="65">
        <v>41853</v>
      </c>
      <c r="H449" s="8"/>
      <c r="I449" s="15">
        <v>945</v>
      </c>
      <c r="J449" s="4">
        <v>10</v>
      </c>
      <c r="K449" s="4">
        <v>935</v>
      </c>
      <c r="L449" s="4" t="s">
        <v>23</v>
      </c>
      <c r="M449" s="8"/>
      <c r="N449" s="8"/>
      <c r="O449" s="8"/>
      <c r="P449" s="8"/>
      <c r="Q449" s="8"/>
      <c r="R449" s="8"/>
      <c r="S449" s="4" t="s">
        <v>374</v>
      </c>
      <c r="T449" s="8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:31" ht="12.75" customHeight="1">
      <c r="A450" s="4" t="s">
        <v>19</v>
      </c>
      <c r="B450" s="4" t="s">
        <v>20</v>
      </c>
      <c r="C450" s="4">
        <v>20</v>
      </c>
      <c r="D450" s="4" t="s">
        <v>411</v>
      </c>
      <c r="E450" s="4" t="s">
        <v>22</v>
      </c>
      <c r="F450" s="4">
        <v>2014</v>
      </c>
      <c r="G450" s="65">
        <v>41853</v>
      </c>
      <c r="H450" s="8"/>
      <c r="J450" s="4">
        <v>10</v>
      </c>
      <c r="K450" s="8"/>
      <c r="L450" s="4" t="s">
        <v>23</v>
      </c>
      <c r="M450" s="8"/>
      <c r="N450" s="8"/>
      <c r="O450" s="8"/>
      <c r="P450" s="8"/>
      <c r="Q450" s="8"/>
      <c r="R450" s="8"/>
      <c r="S450" s="4" t="s">
        <v>374</v>
      </c>
      <c r="T450" s="8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:31" ht="12.75" customHeight="1">
      <c r="A451" s="4" t="s">
        <v>19</v>
      </c>
      <c r="B451" s="4" t="s">
        <v>20</v>
      </c>
      <c r="C451" s="4">
        <v>21</v>
      </c>
      <c r="D451" s="4" t="s">
        <v>414</v>
      </c>
      <c r="E451" s="4" t="s">
        <v>22</v>
      </c>
      <c r="F451" s="4">
        <v>2014</v>
      </c>
      <c r="G451" s="65">
        <v>41853</v>
      </c>
      <c r="H451" s="8"/>
      <c r="I451" s="15">
        <v>875</v>
      </c>
      <c r="J451" s="4">
        <v>10</v>
      </c>
      <c r="K451" s="4">
        <v>865</v>
      </c>
      <c r="L451" s="4"/>
      <c r="M451" s="8"/>
      <c r="N451" s="8"/>
      <c r="O451" s="8"/>
      <c r="P451" s="8"/>
      <c r="Q451" s="8"/>
      <c r="R451" s="8"/>
      <c r="S451" s="8"/>
      <c r="T451" s="8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:31" ht="12.75" customHeight="1">
      <c r="A452" s="4" t="s">
        <v>19</v>
      </c>
      <c r="B452" s="4" t="s">
        <v>20</v>
      </c>
      <c r="C452" s="4">
        <v>22</v>
      </c>
      <c r="D452" s="4" t="s">
        <v>416</v>
      </c>
      <c r="E452" s="4" t="s">
        <v>22</v>
      </c>
      <c r="F452" s="4">
        <v>2014</v>
      </c>
      <c r="G452" s="65">
        <v>41853</v>
      </c>
      <c r="H452" s="8"/>
      <c r="I452" s="15">
        <v>990</v>
      </c>
      <c r="J452" s="4">
        <v>20</v>
      </c>
      <c r="K452" s="4">
        <v>970</v>
      </c>
      <c r="L452" s="4" t="s">
        <v>23</v>
      </c>
      <c r="M452" s="8"/>
      <c r="N452" s="8"/>
      <c r="O452" s="8"/>
      <c r="P452" s="8"/>
      <c r="Q452" s="8"/>
      <c r="R452" s="8"/>
      <c r="S452" s="8"/>
      <c r="T452" s="8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:31" ht="12.75" customHeight="1">
      <c r="A453" s="4" t="s">
        <v>19</v>
      </c>
      <c r="B453" s="4" t="s">
        <v>20</v>
      </c>
      <c r="C453" s="5">
        <v>23</v>
      </c>
      <c r="D453" s="4" t="s">
        <v>418</v>
      </c>
      <c r="E453" s="5" t="s">
        <v>22</v>
      </c>
      <c r="F453" s="4">
        <v>2014</v>
      </c>
      <c r="G453" s="65">
        <v>41854</v>
      </c>
      <c r="H453" s="8"/>
      <c r="I453" s="15"/>
      <c r="J453" s="5"/>
      <c r="K453" s="5"/>
      <c r="L453" s="4" t="s">
        <v>23</v>
      </c>
      <c r="M453" s="8"/>
      <c r="N453" s="8"/>
      <c r="O453" s="8"/>
      <c r="P453" s="11"/>
      <c r="Q453" s="8"/>
      <c r="R453" s="8"/>
      <c r="S453" s="8"/>
      <c r="T453" s="8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:31" ht="12.75" customHeight="1">
      <c r="A454" s="4" t="s">
        <v>19</v>
      </c>
      <c r="B454" s="4" t="s">
        <v>20</v>
      </c>
      <c r="C454" s="5">
        <v>24</v>
      </c>
      <c r="D454" s="4" t="s">
        <v>420</v>
      </c>
      <c r="E454" s="5" t="s">
        <v>22</v>
      </c>
      <c r="F454" s="4">
        <v>2014</v>
      </c>
      <c r="G454" s="65">
        <v>41854</v>
      </c>
      <c r="H454" s="8"/>
      <c r="I454" s="20">
        <v>970</v>
      </c>
      <c r="J454" s="5">
        <v>30</v>
      </c>
      <c r="K454" s="5">
        <v>940</v>
      </c>
      <c r="L454" s="4" t="s">
        <v>37</v>
      </c>
      <c r="M454" s="8"/>
      <c r="N454" s="8"/>
      <c r="O454" s="8"/>
      <c r="P454" s="11"/>
      <c r="Q454" s="8"/>
      <c r="R454" s="8"/>
      <c r="S454" s="4"/>
      <c r="T454" s="8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:31" ht="12.75" customHeight="1">
      <c r="A455" s="4" t="s">
        <v>19</v>
      </c>
      <c r="B455" s="4" t="s">
        <v>20</v>
      </c>
      <c r="C455" s="5">
        <v>25</v>
      </c>
      <c r="D455" s="4" t="s">
        <v>422</v>
      </c>
      <c r="E455" s="5" t="s">
        <v>22</v>
      </c>
      <c r="F455" s="4">
        <v>2014</v>
      </c>
      <c r="G455" s="65">
        <v>41854</v>
      </c>
      <c r="H455" s="8"/>
      <c r="I455" s="20">
        <v>1000</v>
      </c>
      <c r="J455" s="5">
        <v>30</v>
      </c>
      <c r="K455" s="5">
        <v>970</v>
      </c>
      <c r="L455" s="4" t="s">
        <v>23</v>
      </c>
      <c r="M455" s="8"/>
      <c r="N455" s="8"/>
      <c r="O455" s="8"/>
      <c r="P455" s="11"/>
      <c r="Q455" s="8"/>
      <c r="R455" s="8"/>
      <c r="S455" s="4"/>
      <c r="T455" s="8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:31" ht="12.75" customHeight="1">
      <c r="A456" s="4" t="s">
        <v>19</v>
      </c>
      <c r="B456" s="4" t="s">
        <v>20</v>
      </c>
      <c r="C456" s="5">
        <v>26</v>
      </c>
      <c r="D456" s="4" t="s">
        <v>427</v>
      </c>
      <c r="E456" s="5" t="s">
        <v>22</v>
      </c>
      <c r="F456" s="4">
        <v>2014</v>
      </c>
      <c r="G456" s="65">
        <v>41854</v>
      </c>
      <c r="H456" s="8"/>
      <c r="I456" s="20">
        <v>930</v>
      </c>
      <c r="J456" s="5">
        <v>10</v>
      </c>
      <c r="K456" s="5">
        <v>920</v>
      </c>
      <c r="L456" s="4" t="s">
        <v>23</v>
      </c>
      <c r="M456" s="8"/>
      <c r="N456" s="8"/>
      <c r="O456" s="8"/>
      <c r="P456" s="11"/>
      <c r="Q456" s="8"/>
      <c r="R456" s="8"/>
      <c r="S456" s="8"/>
      <c r="T456" s="8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:31" ht="12.75" customHeight="1">
      <c r="A457" s="4" t="s">
        <v>19</v>
      </c>
      <c r="B457" s="4" t="s">
        <v>20</v>
      </c>
      <c r="C457" s="5">
        <v>27</v>
      </c>
      <c r="D457" s="4" t="s">
        <v>431</v>
      </c>
      <c r="E457" s="5" t="s">
        <v>22</v>
      </c>
      <c r="F457" s="4">
        <v>2014</v>
      </c>
      <c r="G457" s="65">
        <v>41854</v>
      </c>
      <c r="H457" s="8"/>
      <c r="I457" s="20">
        <v>1000</v>
      </c>
      <c r="J457" s="5">
        <v>10</v>
      </c>
      <c r="K457" s="5">
        <v>990</v>
      </c>
      <c r="L457" s="4" t="s">
        <v>37</v>
      </c>
      <c r="M457" s="8"/>
      <c r="N457" s="8"/>
      <c r="O457" s="8"/>
      <c r="P457" s="11"/>
      <c r="Q457" s="8"/>
      <c r="R457" s="8"/>
      <c r="S457" s="8"/>
      <c r="T457" s="8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:31" ht="12.75" customHeight="1">
      <c r="A458" s="4" t="s">
        <v>19</v>
      </c>
      <c r="B458" s="4" t="s">
        <v>20</v>
      </c>
      <c r="C458" s="5">
        <v>28</v>
      </c>
      <c r="D458" s="4" t="s">
        <v>432</v>
      </c>
      <c r="E458" s="5" t="s">
        <v>22</v>
      </c>
      <c r="F458" s="4">
        <v>2014</v>
      </c>
      <c r="G458" s="65">
        <v>41854</v>
      </c>
      <c r="H458" s="8"/>
      <c r="I458" s="20">
        <v>970</v>
      </c>
      <c r="J458" s="5">
        <v>30</v>
      </c>
      <c r="K458" s="5">
        <v>940</v>
      </c>
      <c r="L458" s="4" t="s">
        <v>23</v>
      </c>
      <c r="M458" s="8"/>
      <c r="N458" s="8"/>
      <c r="O458" s="8"/>
      <c r="P458" s="11"/>
      <c r="Q458" s="8"/>
      <c r="R458" s="8"/>
      <c r="S458" s="4"/>
      <c r="T458" s="8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:31" ht="12.75" customHeight="1">
      <c r="A459" s="4" t="s">
        <v>19</v>
      </c>
      <c r="B459" s="4" t="s">
        <v>20</v>
      </c>
      <c r="C459" s="5">
        <v>29</v>
      </c>
      <c r="D459" s="4" t="s">
        <v>434</v>
      </c>
      <c r="E459" s="5" t="s">
        <v>22</v>
      </c>
      <c r="F459" s="4">
        <v>2014</v>
      </c>
      <c r="G459" s="65">
        <v>41854</v>
      </c>
      <c r="H459" s="8"/>
      <c r="I459" s="20">
        <v>840</v>
      </c>
      <c r="J459" s="5">
        <v>30</v>
      </c>
      <c r="K459" s="5">
        <v>810</v>
      </c>
      <c r="L459" s="4" t="s">
        <v>23</v>
      </c>
      <c r="M459" s="8"/>
      <c r="N459" s="8"/>
      <c r="O459" s="8"/>
      <c r="P459" s="11"/>
      <c r="Q459" s="8"/>
      <c r="R459" s="8"/>
      <c r="S459" s="4"/>
      <c r="T459" s="8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:31" ht="12.75" customHeight="1">
      <c r="A460" s="4" t="s">
        <v>19</v>
      </c>
      <c r="B460" s="4" t="s">
        <v>20</v>
      </c>
      <c r="C460" s="5">
        <v>30</v>
      </c>
      <c r="D460" s="4" t="s">
        <v>436</v>
      </c>
      <c r="E460" s="5" t="s">
        <v>22</v>
      </c>
      <c r="F460" s="4">
        <v>2014</v>
      </c>
      <c r="G460" s="65">
        <v>41854</v>
      </c>
      <c r="H460" s="8"/>
      <c r="I460" s="20">
        <v>1050</v>
      </c>
      <c r="J460" s="5">
        <v>30</v>
      </c>
      <c r="K460" s="5">
        <v>1020</v>
      </c>
      <c r="L460" s="4" t="s">
        <v>23</v>
      </c>
      <c r="M460" s="8"/>
      <c r="N460" s="8"/>
      <c r="O460" s="8"/>
      <c r="P460" s="11"/>
      <c r="Q460" s="8"/>
      <c r="R460" s="8"/>
      <c r="S460" s="4"/>
      <c r="T460" s="8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spans="1:31" ht="12.75" customHeight="1">
      <c r="A461" s="4" t="s">
        <v>19</v>
      </c>
      <c r="B461" s="4" t="s">
        <v>20</v>
      </c>
      <c r="C461" s="5">
        <v>31</v>
      </c>
      <c r="D461" s="4" t="s">
        <v>438</v>
      </c>
      <c r="E461" s="5" t="s">
        <v>22</v>
      </c>
      <c r="F461" s="4">
        <v>2014</v>
      </c>
      <c r="G461" s="65">
        <v>41854</v>
      </c>
      <c r="H461" s="8"/>
      <c r="I461" s="20">
        <v>950</v>
      </c>
      <c r="J461" s="5">
        <v>30</v>
      </c>
      <c r="K461" s="5">
        <v>920</v>
      </c>
      <c r="L461" s="4" t="s">
        <v>23</v>
      </c>
      <c r="M461" s="8"/>
      <c r="N461" s="8"/>
      <c r="O461" s="8"/>
      <c r="P461" s="11"/>
      <c r="Q461" s="8"/>
      <c r="R461" s="8"/>
      <c r="S461" s="4"/>
      <c r="T461" s="8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spans="1:31" ht="12.75" customHeight="1">
      <c r="A462" s="4" t="s">
        <v>19</v>
      </c>
      <c r="B462" s="4" t="s">
        <v>20</v>
      </c>
      <c r="C462" s="5">
        <v>32</v>
      </c>
      <c r="D462" s="4" t="s">
        <v>440</v>
      </c>
      <c r="E462" s="5" t="s">
        <v>22</v>
      </c>
      <c r="F462" s="4">
        <v>2014</v>
      </c>
      <c r="G462" s="65">
        <v>41854</v>
      </c>
      <c r="H462" s="8"/>
      <c r="I462" s="20">
        <v>980</v>
      </c>
      <c r="J462" s="5">
        <v>30</v>
      </c>
      <c r="K462" s="5">
        <v>950</v>
      </c>
      <c r="L462" s="4" t="s">
        <v>23</v>
      </c>
      <c r="M462" s="8"/>
      <c r="N462" s="8"/>
      <c r="O462" s="8"/>
      <c r="P462" s="11"/>
      <c r="Q462" s="8"/>
      <c r="R462" s="8"/>
      <c r="S462" s="8"/>
      <c r="T462" s="8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spans="1:31" ht="12.75" customHeight="1">
      <c r="A463" s="4" t="s">
        <v>19</v>
      </c>
      <c r="B463" s="4" t="s">
        <v>20</v>
      </c>
      <c r="C463" s="5">
        <v>33</v>
      </c>
      <c r="D463" s="4" t="s">
        <v>442</v>
      </c>
      <c r="E463" s="5" t="s">
        <v>22</v>
      </c>
      <c r="F463" s="4">
        <v>2014</v>
      </c>
      <c r="G463" s="65">
        <v>41854</v>
      </c>
      <c r="H463" s="8"/>
      <c r="I463" s="20">
        <v>890</v>
      </c>
      <c r="J463" s="5">
        <v>10</v>
      </c>
      <c r="K463" s="5">
        <v>880</v>
      </c>
      <c r="L463" s="4" t="s">
        <v>23</v>
      </c>
      <c r="M463" s="8"/>
      <c r="N463" s="8"/>
      <c r="O463" s="8"/>
      <c r="P463" s="11"/>
      <c r="Q463" s="8"/>
      <c r="R463" s="8"/>
      <c r="S463" s="4"/>
      <c r="T463" s="8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spans="1:31" ht="12.75" customHeight="1">
      <c r="A464" s="4" t="s">
        <v>19</v>
      </c>
      <c r="B464" s="4" t="s">
        <v>20</v>
      </c>
      <c r="C464" s="5">
        <v>34</v>
      </c>
      <c r="D464" s="4" t="s">
        <v>444</v>
      </c>
      <c r="E464" s="5" t="s">
        <v>22</v>
      </c>
      <c r="F464" s="4">
        <v>2014</v>
      </c>
      <c r="G464" s="65">
        <v>41854</v>
      </c>
      <c r="H464" s="8"/>
      <c r="I464" s="15">
        <v>1000</v>
      </c>
      <c r="J464" s="5">
        <v>30</v>
      </c>
      <c r="K464" s="5">
        <v>970</v>
      </c>
      <c r="L464" s="4" t="s">
        <v>23</v>
      </c>
      <c r="M464" s="8"/>
      <c r="N464" s="8"/>
      <c r="O464" s="8"/>
      <c r="P464" s="11"/>
      <c r="Q464" s="8"/>
      <c r="R464" s="8"/>
      <c r="S464" s="4"/>
      <c r="T464" s="8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spans="1:31" ht="12.75" customHeight="1">
      <c r="A465" s="4" t="s">
        <v>19</v>
      </c>
      <c r="B465" s="4" t="s">
        <v>20</v>
      </c>
      <c r="C465" s="5">
        <v>35</v>
      </c>
      <c r="D465" s="4" t="s">
        <v>446</v>
      </c>
      <c r="E465" s="5" t="s">
        <v>22</v>
      </c>
      <c r="F465" s="4">
        <v>2014</v>
      </c>
      <c r="G465" s="65">
        <v>41854</v>
      </c>
      <c r="H465" s="8"/>
      <c r="I465" s="15">
        <v>1080</v>
      </c>
      <c r="J465" s="5">
        <v>10</v>
      </c>
      <c r="K465" s="5">
        <v>1070</v>
      </c>
      <c r="L465" s="4" t="s">
        <v>23</v>
      </c>
      <c r="M465" s="8"/>
      <c r="N465" s="8"/>
      <c r="O465" s="8"/>
      <c r="P465" s="11"/>
      <c r="Q465" s="8"/>
      <c r="R465" s="8"/>
      <c r="S465" s="4"/>
      <c r="T465" s="8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spans="1:31" ht="12.75" customHeight="1">
      <c r="A466" s="4" t="s">
        <v>19</v>
      </c>
      <c r="B466" s="4" t="s">
        <v>20</v>
      </c>
      <c r="C466" s="4">
        <v>36</v>
      </c>
      <c r="D466" s="4" t="s">
        <v>448</v>
      </c>
      <c r="E466" s="4" t="s">
        <v>22</v>
      </c>
      <c r="F466" s="4">
        <v>2014</v>
      </c>
      <c r="G466" s="65">
        <v>41854</v>
      </c>
      <c r="H466" s="8"/>
      <c r="I466" s="15">
        <v>900</v>
      </c>
      <c r="J466" s="4">
        <v>10</v>
      </c>
      <c r="K466" s="4">
        <v>890</v>
      </c>
      <c r="L466" s="4" t="s">
        <v>37</v>
      </c>
      <c r="M466" s="8"/>
      <c r="N466" s="8"/>
      <c r="O466" s="8"/>
      <c r="P466" s="8"/>
      <c r="Q466" s="8"/>
      <c r="R466" s="8"/>
      <c r="S466" s="4"/>
      <c r="T466" s="8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spans="1:31" ht="12.75" customHeight="1">
      <c r="A467" s="4" t="s">
        <v>19</v>
      </c>
      <c r="B467" s="4" t="s">
        <v>20</v>
      </c>
      <c r="C467" s="4">
        <v>37</v>
      </c>
      <c r="D467" s="4" t="s">
        <v>451</v>
      </c>
      <c r="E467" s="4" t="s">
        <v>22</v>
      </c>
      <c r="F467" s="4">
        <v>2014</v>
      </c>
      <c r="G467" s="65">
        <v>41854</v>
      </c>
      <c r="H467" s="8"/>
      <c r="I467" s="15">
        <v>900</v>
      </c>
      <c r="J467" s="4">
        <v>10</v>
      </c>
      <c r="K467" s="4">
        <v>890</v>
      </c>
      <c r="L467" s="4" t="s">
        <v>37</v>
      </c>
      <c r="M467" s="8"/>
      <c r="N467" s="8"/>
      <c r="O467" s="8"/>
      <c r="P467" s="8"/>
      <c r="Q467" s="8"/>
      <c r="R467" s="8"/>
      <c r="S467" s="4"/>
      <c r="T467" s="8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spans="1:31" ht="12.75" customHeight="1">
      <c r="A468" s="4" t="s">
        <v>19</v>
      </c>
      <c r="B468" s="4" t="s">
        <v>20</v>
      </c>
      <c r="C468" s="4">
        <v>38</v>
      </c>
      <c r="D468" s="4" t="s">
        <v>453</v>
      </c>
      <c r="E468" s="4" t="s">
        <v>22</v>
      </c>
      <c r="F468" s="4">
        <v>2014</v>
      </c>
      <c r="G468" s="65">
        <v>41854</v>
      </c>
      <c r="H468" s="8"/>
      <c r="I468" s="15">
        <v>920</v>
      </c>
      <c r="J468" s="4">
        <v>10</v>
      </c>
      <c r="K468" s="4">
        <v>910</v>
      </c>
      <c r="L468" s="4" t="s">
        <v>23</v>
      </c>
      <c r="M468" s="8"/>
      <c r="N468" s="8"/>
      <c r="O468" s="8"/>
      <c r="P468" s="8"/>
      <c r="Q468" s="8"/>
      <c r="R468" s="8"/>
      <c r="S468" s="4"/>
      <c r="T468" s="8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:31" ht="12.75" customHeight="1">
      <c r="A469" s="4" t="s">
        <v>19</v>
      </c>
      <c r="B469" s="4" t="s">
        <v>20</v>
      </c>
      <c r="C469" s="4">
        <v>39</v>
      </c>
      <c r="D469" s="4" t="s">
        <v>455</v>
      </c>
      <c r="E469" s="4" t="s">
        <v>22</v>
      </c>
      <c r="F469" s="4">
        <v>2014</v>
      </c>
      <c r="G469" s="65">
        <v>41854</v>
      </c>
      <c r="H469" s="8"/>
      <c r="I469" s="15">
        <v>860</v>
      </c>
      <c r="J469" s="4">
        <v>10</v>
      </c>
      <c r="K469" s="4">
        <v>850</v>
      </c>
      <c r="L469" s="4" t="s">
        <v>23</v>
      </c>
      <c r="M469" s="8"/>
      <c r="N469" s="8"/>
      <c r="O469" s="8"/>
      <c r="P469" s="8"/>
      <c r="Q469" s="8"/>
      <c r="R469" s="8"/>
      <c r="S469" s="4"/>
      <c r="T469" s="8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:31" ht="12.75" customHeight="1">
      <c r="A470" s="4" t="s">
        <v>19</v>
      </c>
      <c r="B470" s="4" t="s">
        <v>20</v>
      </c>
      <c r="C470" s="4">
        <v>40</v>
      </c>
      <c r="D470" s="4" t="s">
        <v>457</v>
      </c>
      <c r="E470" s="4" t="s">
        <v>22</v>
      </c>
      <c r="F470" s="4">
        <v>2014</v>
      </c>
      <c r="G470" s="65">
        <v>41854</v>
      </c>
      <c r="H470" s="8"/>
      <c r="I470" s="15">
        <v>1080</v>
      </c>
      <c r="J470" s="4">
        <v>10</v>
      </c>
      <c r="K470" s="4">
        <v>1070</v>
      </c>
      <c r="L470" s="4" t="s">
        <v>23</v>
      </c>
      <c r="M470" s="8"/>
      <c r="N470" s="8"/>
      <c r="O470" s="8"/>
      <c r="P470" s="8"/>
      <c r="Q470" s="8"/>
      <c r="R470" s="8"/>
      <c r="S470" s="8"/>
      <c r="T470" s="8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:31" ht="12.75" customHeight="1">
      <c r="A471" s="4" t="s">
        <v>19</v>
      </c>
      <c r="B471" s="4" t="s">
        <v>20</v>
      </c>
      <c r="C471" s="4">
        <v>41</v>
      </c>
      <c r="D471" s="4" t="s">
        <v>459</v>
      </c>
      <c r="E471" s="4" t="s">
        <v>22</v>
      </c>
      <c r="F471" s="4">
        <v>2014</v>
      </c>
      <c r="G471" s="65">
        <v>41854</v>
      </c>
      <c r="H471" s="8"/>
      <c r="I471" s="15">
        <v>920</v>
      </c>
      <c r="J471" s="4">
        <v>10</v>
      </c>
      <c r="K471" s="4">
        <v>910</v>
      </c>
      <c r="L471" s="4" t="s">
        <v>23</v>
      </c>
      <c r="M471" s="8"/>
      <c r="N471" s="8"/>
      <c r="O471" s="8"/>
      <c r="P471" s="8"/>
      <c r="Q471" s="8"/>
      <c r="R471" s="8"/>
      <c r="S471" s="4"/>
      <c r="T471" s="8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:31" ht="12.75" customHeight="1">
      <c r="A472" s="4" t="s">
        <v>19</v>
      </c>
      <c r="B472" s="4" t="s">
        <v>20</v>
      </c>
      <c r="C472" s="4">
        <v>42</v>
      </c>
      <c r="D472" s="4" t="s">
        <v>461</v>
      </c>
      <c r="E472" s="4" t="s">
        <v>22</v>
      </c>
      <c r="F472" s="4">
        <v>2014</v>
      </c>
      <c r="G472" s="65">
        <v>41854</v>
      </c>
      <c r="H472" s="8"/>
      <c r="I472" s="15">
        <v>960</v>
      </c>
      <c r="J472" s="4">
        <v>10</v>
      </c>
      <c r="K472" s="4">
        <v>950</v>
      </c>
      <c r="L472" s="4" t="s">
        <v>23</v>
      </c>
      <c r="M472" s="8"/>
      <c r="N472" s="8"/>
      <c r="O472" s="8"/>
      <c r="P472" s="8"/>
      <c r="Q472" s="8"/>
      <c r="R472" s="8"/>
      <c r="S472" s="4"/>
      <c r="T472" s="8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:31" ht="12.75" customHeight="1">
      <c r="A473" s="4" t="s">
        <v>19</v>
      </c>
      <c r="B473" s="4" t="s">
        <v>20</v>
      </c>
      <c r="C473" s="4">
        <v>43</v>
      </c>
      <c r="D473" s="4" t="s">
        <v>463</v>
      </c>
      <c r="E473" s="4" t="s">
        <v>22</v>
      </c>
      <c r="F473" s="4">
        <v>2014</v>
      </c>
      <c r="G473" s="65">
        <v>41854</v>
      </c>
      <c r="H473" s="8"/>
      <c r="I473" s="15">
        <v>900</v>
      </c>
      <c r="J473" s="4">
        <v>30</v>
      </c>
      <c r="K473" s="4">
        <v>870</v>
      </c>
      <c r="L473" s="4" t="s">
        <v>23</v>
      </c>
      <c r="M473" s="8"/>
      <c r="N473" s="8"/>
      <c r="O473" s="8"/>
      <c r="P473" s="8"/>
      <c r="Q473" s="8"/>
      <c r="R473" s="8"/>
      <c r="S473" s="8"/>
      <c r="T473" s="8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:31" ht="12.75" customHeight="1">
      <c r="A474" s="4" t="s">
        <v>19</v>
      </c>
      <c r="B474" s="4" t="s">
        <v>20</v>
      </c>
      <c r="C474" s="4">
        <v>44</v>
      </c>
      <c r="D474" s="4" t="s">
        <v>465</v>
      </c>
      <c r="E474" s="4" t="s">
        <v>22</v>
      </c>
      <c r="F474" s="4">
        <v>2014</v>
      </c>
      <c r="G474" s="65">
        <v>41854</v>
      </c>
      <c r="H474" s="8"/>
      <c r="I474" s="15">
        <v>950</v>
      </c>
      <c r="J474" s="4">
        <v>30</v>
      </c>
      <c r="K474" s="4">
        <v>920</v>
      </c>
      <c r="L474" s="4" t="s">
        <v>23</v>
      </c>
      <c r="M474" s="8"/>
      <c r="N474" s="8"/>
      <c r="O474" s="8"/>
      <c r="P474" s="8"/>
      <c r="Q474" s="8"/>
      <c r="R474" s="8"/>
      <c r="S474" s="8"/>
      <c r="T474" s="8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:31" ht="12.75" customHeight="1">
      <c r="A475" s="4" t="s">
        <v>19</v>
      </c>
      <c r="B475" s="4" t="s">
        <v>20</v>
      </c>
      <c r="C475" s="4">
        <v>45</v>
      </c>
      <c r="D475" s="4" t="s">
        <v>467</v>
      </c>
      <c r="E475" s="4" t="s">
        <v>22</v>
      </c>
      <c r="F475" s="4">
        <v>2014</v>
      </c>
      <c r="G475" s="65">
        <v>41854</v>
      </c>
      <c r="H475" s="8"/>
      <c r="I475" s="4">
        <v>950</v>
      </c>
      <c r="J475" s="4">
        <v>10</v>
      </c>
      <c r="K475" s="4">
        <v>940</v>
      </c>
      <c r="L475" s="4" t="s">
        <v>23</v>
      </c>
      <c r="M475" s="8"/>
      <c r="N475" s="8"/>
      <c r="O475" s="8"/>
      <c r="P475" s="8"/>
      <c r="Q475" s="8"/>
      <c r="R475" s="8"/>
      <c r="S475" s="8"/>
      <c r="T475" s="8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:31" ht="12.75" customHeight="1">
      <c r="A476" s="4" t="s">
        <v>19</v>
      </c>
      <c r="B476" s="4" t="s">
        <v>20</v>
      </c>
      <c r="C476" s="4">
        <v>46</v>
      </c>
      <c r="D476" s="4" t="s">
        <v>469</v>
      </c>
      <c r="E476" s="4" t="s">
        <v>22</v>
      </c>
      <c r="F476" s="4">
        <v>2014</v>
      </c>
      <c r="G476" s="65">
        <v>41854</v>
      </c>
      <c r="H476" s="8"/>
      <c r="I476" s="4">
        <v>950</v>
      </c>
      <c r="J476" s="4">
        <v>10</v>
      </c>
      <c r="K476" s="4">
        <v>940</v>
      </c>
      <c r="L476" s="4" t="s">
        <v>37</v>
      </c>
      <c r="M476" s="8"/>
      <c r="N476" s="8"/>
      <c r="O476" s="8"/>
      <c r="P476" s="8"/>
      <c r="Q476" s="8"/>
      <c r="R476" s="8"/>
      <c r="S476" s="8"/>
      <c r="T476" s="8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:31" ht="12.75" customHeight="1">
      <c r="A477" s="4" t="s">
        <v>19</v>
      </c>
      <c r="B477" s="4" t="s">
        <v>20</v>
      </c>
      <c r="C477" s="4">
        <v>47</v>
      </c>
      <c r="D477" s="4" t="s">
        <v>472</v>
      </c>
      <c r="E477" s="4" t="s">
        <v>22</v>
      </c>
      <c r="F477" s="4">
        <v>2014</v>
      </c>
      <c r="G477" s="65">
        <v>41854</v>
      </c>
      <c r="H477" s="8"/>
      <c r="I477" s="4">
        <v>870</v>
      </c>
      <c r="J477" s="4">
        <v>30</v>
      </c>
      <c r="K477" s="4">
        <v>840</v>
      </c>
      <c r="L477" s="4" t="s">
        <v>23</v>
      </c>
      <c r="M477" s="8"/>
      <c r="N477" s="8"/>
      <c r="O477" s="8"/>
      <c r="P477" s="8"/>
      <c r="Q477" s="8"/>
      <c r="R477" s="8"/>
      <c r="S477" s="8"/>
      <c r="T477" s="8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:31" ht="12.75" customHeight="1">
      <c r="A478" s="4" t="s">
        <v>19</v>
      </c>
      <c r="B478" s="4" t="s">
        <v>20</v>
      </c>
      <c r="C478" s="4">
        <v>48</v>
      </c>
      <c r="D478" s="4" t="s">
        <v>473</v>
      </c>
      <c r="E478" s="4" t="s">
        <v>22</v>
      </c>
      <c r="F478" s="4">
        <v>2014</v>
      </c>
      <c r="G478" s="65">
        <v>41854</v>
      </c>
      <c r="H478" s="8"/>
      <c r="I478" s="4">
        <v>1000</v>
      </c>
      <c r="J478" s="4">
        <v>30</v>
      </c>
      <c r="K478" s="4">
        <v>970</v>
      </c>
      <c r="L478" s="4" t="s">
        <v>23</v>
      </c>
      <c r="M478" s="8"/>
      <c r="N478" s="8"/>
      <c r="O478" s="8"/>
      <c r="P478" s="8"/>
      <c r="Q478" s="8"/>
      <c r="R478" s="8"/>
      <c r="S478" s="8"/>
      <c r="T478" s="8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:31" ht="12.75" customHeight="1">
      <c r="A479" s="84" t="s">
        <v>19</v>
      </c>
      <c r="B479" s="84" t="s">
        <v>20</v>
      </c>
      <c r="C479" s="85">
        <v>52</v>
      </c>
      <c r="D479" s="84" t="s">
        <v>475</v>
      </c>
      <c r="E479" s="86" t="s">
        <v>22</v>
      </c>
      <c r="F479" s="84">
        <v>2014</v>
      </c>
      <c r="G479" s="87">
        <v>41857</v>
      </c>
      <c r="H479" s="88"/>
      <c r="I479" s="20">
        <v>940</v>
      </c>
      <c r="J479" s="83">
        <v>10</v>
      </c>
      <c r="K479" s="83">
        <v>930</v>
      </c>
      <c r="L479" s="89" t="s">
        <v>23</v>
      </c>
      <c r="M479" s="8"/>
      <c r="N479" s="8"/>
      <c r="O479" s="8"/>
      <c r="P479" s="8"/>
      <c r="Q479" s="8"/>
      <c r="R479" s="8"/>
      <c r="S479" s="4"/>
      <c r="T479" s="8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:31" ht="12.75" customHeight="1">
      <c r="A480" s="84" t="s">
        <v>19</v>
      </c>
      <c r="B480" s="84" t="s">
        <v>20</v>
      </c>
      <c r="C480" s="85">
        <v>53</v>
      </c>
      <c r="D480" s="84" t="s">
        <v>476</v>
      </c>
      <c r="E480" s="86" t="s">
        <v>22</v>
      </c>
      <c r="F480" s="84">
        <v>2014</v>
      </c>
      <c r="G480" s="87">
        <v>41857</v>
      </c>
      <c r="H480" s="88"/>
      <c r="I480" s="20">
        <v>920</v>
      </c>
      <c r="J480" s="83">
        <v>10</v>
      </c>
      <c r="K480" s="83">
        <v>910</v>
      </c>
      <c r="L480" s="89" t="s">
        <v>23</v>
      </c>
      <c r="M480" s="8"/>
      <c r="N480" s="8"/>
      <c r="O480" s="8"/>
      <c r="P480" s="8"/>
      <c r="Q480" s="8"/>
      <c r="R480" s="8"/>
      <c r="S480" s="4"/>
      <c r="T480" s="8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:31" ht="12.75" customHeight="1">
      <c r="A481" s="84" t="s">
        <v>19</v>
      </c>
      <c r="B481" s="84" t="s">
        <v>20</v>
      </c>
      <c r="C481" s="85">
        <v>54</v>
      </c>
      <c r="D481" s="84" t="s">
        <v>477</v>
      </c>
      <c r="E481" s="86" t="s">
        <v>22</v>
      </c>
      <c r="F481" s="84">
        <v>2014</v>
      </c>
      <c r="G481" s="87">
        <v>41857</v>
      </c>
      <c r="H481" s="88"/>
      <c r="I481" s="20">
        <v>850</v>
      </c>
      <c r="J481" s="83">
        <v>10</v>
      </c>
      <c r="K481" s="83">
        <v>840</v>
      </c>
      <c r="L481" s="89" t="s">
        <v>23</v>
      </c>
      <c r="M481" s="8"/>
      <c r="N481" s="8"/>
      <c r="O481" s="8"/>
      <c r="P481" s="8"/>
      <c r="Q481" s="8"/>
      <c r="R481" s="8"/>
      <c r="S481" s="4"/>
      <c r="T481" s="8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:31" ht="12.75" customHeight="1">
      <c r="A482" s="84" t="s">
        <v>19</v>
      </c>
      <c r="B482" s="84" t="s">
        <v>20</v>
      </c>
      <c r="C482" s="85">
        <v>55</v>
      </c>
      <c r="D482" s="84" t="s">
        <v>478</v>
      </c>
      <c r="E482" s="86" t="s">
        <v>22</v>
      </c>
      <c r="F482" s="84">
        <v>2014</v>
      </c>
      <c r="G482" s="87">
        <v>41857</v>
      </c>
      <c r="H482" s="88"/>
      <c r="I482" s="20">
        <v>890</v>
      </c>
      <c r="J482" s="83">
        <v>10</v>
      </c>
      <c r="K482" s="83">
        <v>880</v>
      </c>
      <c r="L482" s="89" t="s">
        <v>23</v>
      </c>
      <c r="M482" s="8"/>
      <c r="N482" s="8"/>
      <c r="O482" s="8"/>
      <c r="P482" s="8"/>
      <c r="Q482" s="8"/>
      <c r="R482" s="8"/>
      <c r="S482" s="4"/>
      <c r="T482" s="8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:31" ht="12.75" customHeight="1">
      <c r="A483" s="84" t="s">
        <v>19</v>
      </c>
      <c r="B483" s="84" t="s">
        <v>20</v>
      </c>
      <c r="C483" s="85">
        <v>56</v>
      </c>
      <c r="D483" s="84" t="s">
        <v>479</v>
      </c>
      <c r="E483" s="86" t="s">
        <v>22</v>
      </c>
      <c r="F483" s="84">
        <v>2014</v>
      </c>
      <c r="G483" s="87">
        <v>41857</v>
      </c>
      <c r="H483" s="88"/>
      <c r="I483" s="20">
        <v>1020</v>
      </c>
      <c r="J483" s="83">
        <v>10</v>
      </c>
      <c r="K483" s="83">
        <v>1010</v>
      </c>
      <c r="L483" s="89" t="s">
        <v>23</v>
      </c>
      <c r="M483" s="8"/>
      <c r="N483" s="8"/>
      <c r="O483" s="8"/>
      <c r="P483" s="8"/>
      <c r="Q483" s="8"/>
      <c r="R483" s="8"/>
      <c r="S483" s="4"/>
      <c r="T483" s="8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:31" ht="12.75" customHeight="1">
      <c r="A484" s="84" t="s">
        <v>19</v>
      </c>
      <c r="B484" s="84" t="s">
        <v>20</v>
      </c>
      <c r="C484" s="85">
        <v>57</v>
      </c>
      <c r="D484" s="84" t="s">
        <v>480</v>
      </c>
      <c r="E484" s="86" t="s">
        <v>22</v>
      </c>
      <c r="F484" s="84">
        <v>2014</v>
      </c>
      <c r="G484" s="87">
        <v>41857</v>
      </c>
      <c r="H484" s="88"/>
      <c r="I484" s="20">
        <v>950</v>
      </c>
      <c r="J484" s="83">
        <v>10</v>
      </c>
      <c r="K484" s="83">
        <v>940</v>
      </c>
      <c r="L484" s="89" t="s">
        <v>23</v>
      </c>
      <c r="M484" s="8"/>
      <c r="N484" s="8"/>
      <c r="O484" s="8"/>
      <c r="P484" s="8"/>
      <c r="Q484" s="8"/>
      <c r="R484" s="8"/>
      <c r="S484" s="4"/>
      <c r="T484" s="8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:31" ht="12.75" customHeight="1">
      <c r="A485" s="84" t="s">
        <v>19</v>
      </c>
      <c r="B485" s="84" t="s">
        <v>20</v>
      </c>
      <c r="C485" s="85">
        <v>58</v>
      </c>
      <c r="D485" s="84" t="s">
        <v>481</v>
      </c>
      <c r="E485" s="86" t="s">
        <v>22</v>
      </c>
      <c r="F485" s="84">
        <v>2014</v>
      </c>
      <c r="G485" s="87">
        <v>41857</v>
      </c>
      <c r="H485" s="88"/>
      <c r="I485" s="20">
        <v>1020</v>
      </c>
      <c r="J485" s="83">
        <v>10</v>
      </c>
      <c r="K485" s="83">
        <v>1010</v>
      </c>
      <c r="L485" s="89" t="s">
        <v>23</v>
      </c>
      <c r="M485" s="8"/>
      <c r="N485" s="8"/>
      <c r="O485" s="8"/>
      <c r="P485" s="8"/>
      <c r="Q485" s="8"/>
      <c r="R485" s="8"/>
      <c r="S485" s="4"/>
      <c r="T485" s="8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:31" ht="12.75" customHeight="1">
      <c r="A486" s="84" t="s">
        <v>19</v>
      </c>
      <c r="B486" s="84" t="s">
        <v>20</v>
      </c>
      <c r="C486" s="85">
        <v>59</v>
      </c>
      <c r="D486" s="84" t="s">
        <v>482</v>
      </c>
      <c r="E486" s="86" t="s">
        <v>22</v>
      </c>
      <c r="F486" s="84">
        <v>2014</v>
      </c>
      <c r="G486" s="87">
        <v>41857</v>
      </c>
      <c r="H486" s="88"/>
      <c r="I486" s="20">
        <v>1090</v>
      </c>
      <c r="J486" s="83">
        <v>10</v>
      </c>
      <c r="K486" s="83">
        <v>1080</v>
      </c>
      <c r="L486" s="89" t="s">
        <v>23</v>
      </c>
      <c r="M486" s="8"/>
      <c r="N486" s="8"/>
      <c r="O486" s="8"/>
      <c r="P486" s="8"/>
      <c r="Q486" s="8"/>
      <c r="R486" s="8"/>
      <c r="S486" s="4"/>
      <c r="T486" s="8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:31" ht="12.75" customHeight="1">
      <c r="A487" s="84" t="s">
        <v>19</v>
      </c>
      <c r="B487" s="84" t="s">
        <v>20</v>
      </c>
      <c r="C487" s="85">
        <v>60</v>
      </c>
      <c r="D487" s="84" t="s">
        <v>483</v>
      </c>
      <c r="E487" s="86" t="s">
        <v>22</v>
      </c>
      <c r="F487" s="84">
        <v>2014</v>
      </c>
      <c r="G487" s="87">
        <v>41857</v>
      </c>
      <c r="H487" s="88"/>
      <c r="I487" s="20">
        <v>1010</v>
      </c>
      <c r="J487" s="83">
        <v>10</v>
      </c>
      <c r="K487" s="83">
        <v>1000</v>
      </c>
      <c r="L487" s="89" t="s">
        <v>23</v>
      </c>
      <c r="M487" s="8"/>
      <c r="N487" s="8"/>
      <c r="O487" s="8"/>
      <c r="P487" s="8"/>
      <c r="Q487" s="8"/>
      <c r="R487" s="8"/>
      <c r="S487" s="4"/>
      <c r="T487" s="8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:31" ht="12.75" customHeight="1">
      <c r="A488" s="84" t="s">
        <v>19</v>
      </c>
      <c r="B488" s="84" t="s">
        <v>20</v>
      </c>
      <c r="C488" s="85">
        <v>61</v>
      </c>
      <c r="D488" s="84" t="s">
        <v>484</v>
      </c>
      <c r="E488" s="86" t="s">
        <v>22</v>
      </c>
      <c r="F488" s="84">
        <v>2014</v>
      </c>
      <c r="G488" s="87">
        <v>41857</v>
      </c>
      <c r="H488" s="88"/>
      <c r="I488" s="20">
        <v>910</v>
      </c>
      <c r="J488" s="83">
        <v>10</v>
      </c>
      <c r="K488" s="83">
        <v>900</v>
      </c>
      <c r="L488" s="89" t="s">
        <v>23</v>
      </c>
      <c r="M488" s="8"/>
      <c r="N488" s="8"/>
      <c r="O488" s="8"/>
      <c r="P488" s="8"/>
      <c r="Q488" s="8"/>
      <c r="R488" s="8"/>
      <c r="S488" s="4"/>
      <c r="T488" s="8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:31" ht="12.75" customHeight="1">
      <c r="A489" s="84" t="s">
        <v>19</v>
      </c>
      <c r="B489" s="84" t="s">
        <v>20</v>
      </c>
      <c r="C489" s="85">
        <v>62</v>
      </c>
      <c r="D489" s="84" t="s">
        <v>485</v>
      </c>
      <c r="E489" s="86" t="s">
        <v>22</v>
      </c>
      <c r="F489" s="84">
        <v>2014</v>
      </c>
      <c r="G489" s="87">
        <v>41857</v>
      </c>
      <c r="H489" s="88"/>
      <c r="I489" s="20">
        <v>1020</v>
      </c>
      <c r="J489" s="83">
        <v>10</v>
      </c>
      <c r="K489" s="83">
        <v>1010</v>
      </c>
      <c r="L489" s="89" t="s">
        <v>37</v>
      </c>
      <c r="M489" s="8"/>
      <c r="N489" s="8"/>
      <c r="O489" s="8"/>
      <c r="P489" s="8"/>
      <c r="Q489" s="8"/>
      <c r="R489" s="8"/>
      <c r="S489" s="4"/>
      <c r="T489" s="8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:31" ht="12.75" customHeight="1">
      <c r="A490" s="84" t="s">
        <v>19</v>
      </c>
      <c r="B490" s="84" t="s">
        <v>20</v>
      </c>
      <c r="C490" s="85">
        <v>63</v>
      </c>
      <c r="D490" s="84" t="s">
        <v>486</v>
      </c>
      <c r="E490" s="86" t="s">
        <v>22</v>
      </c>
      <c r="F490" s="84">
        <v>2014</v>
      </c>
      <c r="G490" s="87">
        <v>41857</v>
      </c>
      <c r="H490" s="88"/>
      <c r="I490" s="20">
        <v>950</v>
      </c>
      <c r="J490" s="83">
        <v>10</v>
      </c>
      <c r="K490" s="83">
        <v>940</v>
      </c>
      <c r="L490" s="89" t="s">
        <v>23</v>
      </c>
      <c r="M490" s="8"/>
      <c r="N490" s="8"/>
      <c r="O490" s="8"/>
      <c r="P490" s="8"/>
      <c r="Q490" s="8"/>
      <c r="R490" s="8"/>
      <c r="S490" s="4"/>
      <c r="T490" s="8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:31" ht="12.75" customHeight="1">
      <c r="A491" s="84" t="s">
        <v>19</v>
      </c>
      <c r="B491" s="84" t="s">
        <v>20</v>
      </c>
      <c r="C491" s="85">
        <v>64</v>
      </c>
      <c r="D491" s="84" t="s">
        <v>487</v>
      </c>
      <c r="E491" s="86" t="s">
        <v>22</v>
      </c>
      <c r="F491" s="84">
        <v>2014</v>
      </c>
      <c r="G491" s="87">
        <v>41857</v>
      </c>
      <c r="H491" s="88"/>
      <c r="I491" s="20">
        <v>990</v>
      </c>
      <c r="J491" s="83">
        <v>10</v>
      </c>
      <c r="K491" s="83">
        <v>980</v>
      </c>
      <c r="L491" s="89" t="s">
        <v>23</v>
      </c>
      <c r="M491" s="8"/>
      <c r="N491" s="8"/>
      <c r="O491" s="8"/>
      <c r="P491" s="8"/>
      <c r="Q491" s="8"/>
      <c r="R491" s="8"/>
      <c r="S491" s="4"/>
      <c r="T491" s="8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:31" ht="12.75" customHeight="1">
      <c r="A492" s="84" t="s">
        <v>19</v>
      </c>
      <c r="B492" s="84" t="s">
        <v>20</v>
      </c>
      <c r="C492" s="90">
        <v>65</v>
      </c>
      <c r="D492" s="84" t="s">
        <v>488</v>
      </c>
      <c r="E492" s="84" t="s">
        <v>22</v>
      </c>
      <c r="F492" s="84">
        <v>2014</v>
      </c>
      <c r="G492" s="87">
        <v>41857</v>
      </c>
      <c r="H492" s="88"/>
      <c r="I492" s="20">
        <v>940</v>
      </c>
      <c r="J492" s="84">
        <v>10</v>
      </c>
      <c r="K492" s="84">
        <v>930</v>
      </c>
      <c r="L492" s="89" t="s">
        <v>23</v>
      </c>
      <c r="M492" s="8"/>
      <c r="N492" s="8"/>
      <c r="O492" s="8"/>
      <c r="P492" s="8"/>
      <c r="Q492" s="8"/>
      <c r="R492" s="8"/>
      <c r="S492" s="4"/>
      <c r="T492" s="8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:31" ht="12.75" customHeight="1">
      <c r="A493" s="84" t="s">
        <v>19</v>
      </c>
      <c r="B493" s="84" t="s">
        <v>20</v>
      </c>
      <c r="C493" s="90">
        <v>66</v>
      </c>
      <c r="D493" s="84" t="s">
        <v>489</v>
      </c>
      <c r="E493" s="84" t="s">
        <v>22</v>
      </c>
      <c r="F493" s="84">
        <v>2014</v>
      </c>
      <c r="G493" s="87">
        <v>41857</v>
      </c>
      <c r="H493" s="88"/>
      <c r="I493" s="20">
        <v>935</v>
      </c>
      <c r="J493" s="84">
        <v>10</v>
      </c>
      <c r="K493" s="84">
        <v>925</v>
      </c>
      <c r="L493" s="89" t="s">
        <v>23</v>
      </c>
      <c r="M493" s="8"/>
      <c r="N493" s="8"/>
      <c r="O493" s="8"/>
      <c r="P493" s="8"/>
      <c r="Q493" s="8"/>
      <c r="R493" s="8"/>
      <c r="S493" s="4"/>
      <c r="T493" s="8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:31" ht="12.75" customHeight="1">
      <c r="A494" s="84" t="s">
        <v>19</v>
      </c>
      <c r="B494" s="84" t="s">
        <v>20</v>
      </c>
      <c r="C494" s="90">
        <v>67</v>
      </c>
      <c r="D494" s="84" t="s">
        <v>490</v>
      </c>
      <c r="E494" s="84" t="s">
        <v>22</v>
      </c>
      <c r="F494" s="84">
        <v>2014</v>
      </c>
      <c r="G494" s="87">
        <v>41857</v>
      </c>
      <c r="H494" s="88"/>
      <c r="I494" s="20">
        <v>980</v>
      </c>
      <c r="J494" s="84">
        <v>10</v>
      </c>
      <c r="K494" s="84">
        <v>970</v>
      </c>
      <c r="L494" s="89" t="s">
        <v>23</v>
      </c>
      <c r="M494" s="8"/>
      <c r="N494" s="8"/>
      <c r="O494" s="8"/>
      <c r="P494" s="8"/>
      <c r="Q494" s="8"/>
      <c r="R494" s="8"/>
      <c r="S494" s="4"/>
      <c r="T494" s="8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:31" ht="12.75" customHeight="1">
      <c r="A495" s="84" t="s">
        <v>19</v>
      </c>
      <c r="B495" s="84" t="s">
        <v>20</v>
      </c>
      <c r="C495" s="90">
        <v>68</v>
      </c>
      <c r="D495" s="84" t="s">
        <v>491</v>
      </c>
      <c r="E495" s="84" t="s">
        <v>22</v>
      </c>
      <c r="F495" s="84">
        <v>2014</v>
      </c>
      <c r="G495" s="87">
        <v>41857</v>
      </c>
      <c r="H495" s="88"/>
      <c r="I495" s="20">
        <v>915</v>
      </c>
      <c r="J495" s="84">
        <v>10</v>
      </c>
      <c r="K495" s="84">
        <v>905</v>
      </c>
      <c r="L495" s="89" t="s">
        <v>23</v>
      </c>
      <c r="M495" s="8"/>
      <c r="N495" s="8"/>
      <c r="O495" s="8"/>
      <c r="P495" s="8"/>
      <c r="Q495" s="8"/>
      <c r="R495" s="8"/>
      <c r="S495" s="4"/>
      <c r="T495" s="8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:31" ht="12.75" customHeight="1">
      <c r="A496" s="84" t="s">
        <v>19</v>
      </c>
      <c r="B496" s="84" t="s">
        <v>20</v>
      </c>
      <c r="C496" s="90">
        <v>69</v>
      </c>
      <c r="D496" s="84" t="s">
        <v>492</v>
      </c>
      <c r="E496" s="84" t="s">
        <v>22</v>
      </c>
      <c r="F496" s="84">
        <v>2014</v>
      </c>
      <c r="G496" s="87">
        <v>41857</v>
      </c>
      <c r="H496" s="88"/>
      <c r="I496" s="20">
        <v>845</v>
      </c>
      <c r="J496" s="84">
        <v>10</v>
      </c>
      <c r="K496" s="84">
        <v>835</v>
      </c>
      <c r="L496" s="89" t="s">
        <v>37</v>
      </c>
      <c r="M496" s="8"/>
      <c r="N496" s="8"/>
      <c r="O496" s="8"/>
      <c r="P496" s="8"/>
      <c r="Q496" s="8"/>
      <c r="R496" s="8"/>
      <c r="S496" s="4"/>
      <c r="T496" s="8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:31" ht="12.75" customHeight="1">
      <c r="A497" s="84" t="s">
        <v>19</v>
      </c>
      <c r="B497" s="84" t="s">
        <v>20</v>
      </c>
      <c r="C497" s="90">
        <v>70</v>
      </c>
      <c r="D497" s="84" t="s">
        <v>493</v>
      </c>
      <c r="E497" s="84" t="s">
        <v>22</v>
      </c>
      <c r="F497" s="84">
        <v>2014</v>
      </c>
      <c r="G497" s="87">
        <v>41857</v>
      </c>
      <c r="H497" s="88"/>
      <c r="I497" s="20">
        <v>965</v>
      </c>
      <c r="J497" s="84">
        <v>10</v>
      </c>
      <c r="K497" s="84">
        <v>955</v>
      </c>
      <c r="L497" s="89" t="s">
        <v>23</v>
      </c>
      <c r="M497" s="8"/>
      <c r="N497" s="8"/>
      <c r="O497" s="8"/>
      <c r="P497" s="8"/>
      <c r="Q497" s="8"/>
      <c r="R497" s="8"/>
      <c r="S497" s="4"/>
      <c r="T497" s="8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:31" ht="12.75" customHeight="1">
      <c r="A498" s="84" t="s">
        <v>19</v>
      </c>
      <c r="B498" s="84" t="s">
        <v>20</v>
      </c>
      <c r="C498" s="90">
        <v>71</v>
      </c>
      <c r="D498" s="84" t="s">
        <v>494</v>
      </c>
      <c r="E498" s="84" t="s">
        <v>22</v>
      </c>
      <c r="F498" s="84">
        <v>2014</v>
      </c>
      <c r="G498" s="87">
        <v>41857</v>
      </c>
      <c r="H498" s="88"/>
      <c r="I498" s="20">
        <v>890</v>
      </c>
      <c r="J498" s="84">
        <v>10</v>
      </c>
      <c r="K498" s="84">
        <v>880</v>
      </c>
      <c r="L498" s="89" t="s">
        <v>23</v>
      </c>
      <c r="M498" s="8"/>
      <c r="N498" s="8"/>
      <c r="O498" s="8"/>
      <c r="P498" s="8"/>
      <c r="Q498" s="8"/>
      <c r="R498" s="8"/>
      <c r="S498" s="4"/>
      <c r="T498" s="8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:31" ht="12.75" customHeight="1">
      <c r="A499" s="84" t="s">
        <v>19</v>
      </c>
      <c r="B499" s="84" t="s">
        <v>20</v>
      </c>
      <c r="C499" s="90">
        <v>72</v>
      </c>
      <c r="D499" s="84" t="s">
        <v>495</v>
      </c>
      <c r="E499" s="84" t="s">
        <v>22</v>
      </c>
      <c r="F499" s="84">
        <v>2014</v>
      </c>
      <c r="G499" s="87">
        <v>41857</v>
      </c>
      <c r="H499" s="88"/>
      <c r="I499" s="20">
        <v>980</v>
      </c>
      <c r="J499" s="84">
        <v>10</v>
      </c>
      <c r="K499" s="84">
        <v>970</v>
      </c>
      <c r="L499" s="89" t="s">
        <v>37</v>
      </c>
      <c r="M499" s="8"/>
      <c r="N499" s="8"/>
      <c r="O499" s="8"/>
      <c r="P499" s="8"/>
      <c r="Q499" s="8"/>
      <c r="R499" s="8"/>
      <c r="S499" s="4"/>
      <c r="T499" s="8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:31" ht="12.75" customHeight="1">
      <c r="A500" s="84" t="s">
        <v>19</v>
      </c>
      <c r="B500" s="84" t="s">
        <v>20</v>
      </c>
      <c r="C500" s="90">
        <v>73</v>
      </c>
      <c r="D500" s="84" t="s">
        <v>496</v>
      </c>
      <c r="E500" s="84" t="s">
        <v>22</v>
      </c>
      <c r="F500" s="84">
        <v>2014</v>
      </c>
      <c r="G500" s="87">
        <v>41857</v>
      </c>
      <c r="H500" s="88"/>
      <c r="I500" s="20">
        <v>890</v>
      </c>
      <c r="J500" s="84">
        <v>10</v>
      </c>
      <c r="K500" s="84">
        <v>880</v>
      </c>
      <c r="L500" s="89" t="s">
        <v>37</v>
      </c>
      <c r="M500" s="8"/>
      <c r="N500" s="8"/>
      <c r="O500" s="8"/>
      <c r="P500" s="8"/>
      <c r="Q500" s="8"/>
      <c r="R500" s="8"/>
      <c r="S500" s="4"/>
      <c r="T500" s="8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spans="1:31" ht="12.75" customHeight="1">
      <c r="A501" s="84" t="s">
        <v>19</v>
      </c>
      <c r="B501" s="84" t="s">
        <v>20</v>
      </c>
      <c r="C501" s="90">
        <v>74</v>
      </c>
      <c r="D501" s="84" t="s">
        <v>498</v>
      </c>
      <c r="E501" s="84" t="s">
        <v>22</v>
      </c>
      <c r="F501" s="84">
        <v>2014</v>
      </c>
      <c r="G501" s="87">
        <v>41857</v>
      </c>
      <c r="H501" s="88"/>
      <c r="I501" s="84">
        <v>930</v>
      </c>
      <c r="J501" s="84">
        <v>10</v>
      </c>
      <c r="K501" s="84">
        <v>920</v>
      </c>
      <c r="L501" s="89" t="s">
        <v>23</v>
      </c>
      <c r="M501" s="8"/>
      <c r="N501" s="8"/>
      <c r="O501" s="8"/>
      <c r="P501" s="8"/>
      <c r="Q501" s="8"/>
      <c r="R501" s="8"/>
      <c r="S501" s="4"/>
      <c r="T501" s="8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spans="1:31" ht="12.75" customHeight="1">
      <c r="A502" s="84" t="s">
        <v>19</v>
      </c>
      <c r="B502" s="84" t="s">
        <v>20</v>
      </c>
      <c r="C502" s="90">
        <v>75</v>
      </c>
      <c r="D502" s="84" t="s">
        <v>499</v>
      </c>
      <c r="E502" s="84" t="s">
        <v>22</v>
      </c>
      <c r="F502" s="84">
        <v>2014</v>
      </c>
      <c r="G502" s="87">
        <v>41857</v>
      </c>
      <c r="H502" s="88"/>
      <c r="I502" s="84">
        <v>950</v>
      </c>
      <c r="J502" s="84">
        <v>10</v>
      </c>
      <c r="K502" s="84">
        <v>940</v>
      </c>
      <c r="L502" s="89" t="s">
        <v>37</v>
      </c>
      <c r="M502" s="8"/>
      <c r="N502" s="8"/>
      <c r="O502" s="8"/>
      <c r="P502" s="8"/>
      <c r="Q502" s="8"/>
      <c r="R502" s="8"/>
      <c r="S502" s="4"/>
      <c r="T502" s="8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spans="1:31" ht="12.75" customHeight="1">
      <c r="A503" s="84" t="s">
        <v>19</v>
      </c>
      <c r="B503" s="84" t="s">
        <v>20</v>
      </c>
      <c r="C503" s="90">
        <v>76</v>
      </c>
      <c r="D503" s="84" t="s">
        <v>500</v>
      </c>
      <c r="E503" s="84" t="s">
        <v>22</v>
      </c>
      <c r="F503" s="84">
        <v>2014</v>
      </c>
      <c r="G503" s="87">
        <v>41857</v>
      </c>
      <c r="H503" s="88"/>
      <c r="I503" s="8"/>
      <c r="J503" s="84">
        <v>10</v>
      </c>
      <c r="K503" s="84">
        <v>970</v>
      </c>
      <c r="L503" s="89" t="s">
        <v>37</v>
      </c>
      <c r="M503" s="8"/>
      <c r="N503" s="8"/>
      <c r="O503" s="8"/>
      <c r="P503" s="8"/>
      <c r="Q503" s="8"/>
      <c r="R503" s="8"/>
      <c r="S503" s="4"/>
      <c r="T503" s="8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spans="1:31" ht="12.75" customHeight="1">
      <c r="A504" s="84" t="s">
        <v>19</v>
      </c>
      <c r="B504" s="84" t="s">
        <v>20</v>
      </c>
      <c r="C504" s="90">
        <v>77</v>
      </c>
      <c r="D504" s="84" t="s">
        <v>501</v>
      </c>
      <c r="E504" s="84" t="s">
        <v>22</v>
      </c>
      <c r="F504" s="84">
        <v>2014</v>
      </c>
      <c r="G504" s="87">
        <v>41857</v>
      </c>
      <c r="H504" s="88"/>
      <c r="I504" s="84">
        <v>930</v>
      </c>
      <c r="J504" s="84">
        <v>10</v>
      </c>
      <c r="K504" s="84">
        <v>920</v>
      </c>
      <c r="L504" s="89" t="s">
        <v>37</v>
      </c>
      <c r="M504" s="8"/>
      <c r="N504" s="8"/>
      <c r="O504" s="8"/>
      <c r="P504" s="8"/>
      <c r="Q504" s="8"/>
      <c r="R504" s="8"/>
      <c r="S504" s="4"/>
      <c r="T504" s="8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spans="1:31" ht="12.75" customHeight="1">
      <c r="A505" s="84" t="s">
        <v>19</v>
      </c>
      <c r="B505" s="84" t="s">
        <v>20</v>
      </c>
      <c r="C505" s="90">
        <v>78</v>
      </c>
      <c r="D505" s="84" t="s">
        <v>502</v>
      </c>
      <c r="E505" s="84" t="s">
        <v>22</v>
      </c>
      <c r="F505" s="84">
        <v>2014</v>
      </c>
      <c r="G505" s="87">
        <v>41857</v>
      </c>
      <c r="H505" s="88"/>
      <c r="I505" s="84">
        <v>930</v>
      </c>
      <c r="J505" s="84">
        <v>10</v>
      </c>
      <c r="K505" s="84">
        <v>920</v>
      </c>
      <c r="L505" s="89" t="s">
        <v>23</v>
      </c>
      <c r="M505" s="8"/>
      <c r="N505" s="8"/>
      <c r="O505" s="8"/>
      <c r="P505" s="8"/>
      <c r="Q505" s="8"/>
      <c r="R505" s="8"/>
      <c r="S505" s="4"/>
      <c r="T505" s="8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spans="1:31" ht="12.75" customHeight="1">
      <c r="A506" s="4" t="s">
        <v>503</v>
      </c>
      <c r="B506" s="4" t="s">
        <v>20</v>
      </c>
      <c r="C506" s="4">
        <v>49</v>
      </c>
      <c r="D506" s="4" t="s">
        <v>504</v>
      </c>
      <c r="E506" s="4" t="s">
        <v>22</v>
      </c>
      <c r="F506" s="4">
        <v>2014</v>
      </c>
      <c r="G506" s="65">
        <v>41854</v>
      </c>
      <c r="H506" s="8"/>
      <c r="I506" s="4">
        <v>1000</v>
      </c>
      <c r="J506" s="4">
        <v>30</v>
      </c>
      <c r="K506" s="4">
        <v>970</v>
      </c>
      <c r="L506" s="8"/>
      <c r="M506" s="8"/>
      <c r="N506" s="8"/>
      <c r="O506" s="8"/>
      <c r="P506" s="8"/>
      <c r="Q506" s="8"/>
      <c r="R506" s="8"/>
      <c r="S506" s="4" t="s">
        <v>505</v>
      </c>
      <c r="T506" s="8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spans="1:31" ht="12.75" customHeight="1">
      <c r="A507" s="4" t="s">
        <v>503</v>
      </c>
      <c r="B507" s="4" t="s">
        <v>20</v>
      </c>
      <c r="C507" s="4">
        <v>50</v>
      </c>
      <c r="D507" s="4" t="s">
        <v>506</v>
      </c>
      <c r="E507" s="4" t="s">
        <v>22</v>
      </c>
      <c r="F507" s="4">
        <v>2014</v>
      </c>
      <c r="G507" s="65">
        <v>41854</v>
      </c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spans="1:31" ht="12.75" customHeight="1">
      <c r="A508" s="4" t="s">
        <v>503</v>
      </c>
      <c r="B508" s="4" t="s">
        <v>20</v>
      </c>
      <c r="C508" s="4">
        <v>51</v>
      </c>
      <c r="D508" s="4" t="s">
        <v>507</v>
      </c>
      <c r="E508" s="4" t="s">
        <v>22</v>
      </c>
      <c r="F508" s="4">
        <v>2014</v>
      </c>
      <c r="G508" s="65">
        <v>41854</v>
      </c>
      <c r="H508" s="8"/>
      <c r="I508" s="4">
        <v>970</v>
      </c>
      <c r="J508" s="4">
        <v>30</v>
      </c>
      <c r="K508" s="4">
        <v>940</v>
      </c>
      <c r="L508" s="8"/>
      <c r="M508" s="8"/>
      <c r="N508" s="8"/>
      <c r="O508" s="8"/>
      <c r="P508" s="8"/>
      <c r="Q508" s="8"/>
      <c r="R508" s="8"/>
      <c r="S508" s="4" t="s">
        <v>505</v>
      </c>
      <c r="T508" s="8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spans="1:31" ht="12.75" customHeight="1">
      <c r="A509" s="8"/>
      <c r="B509" s="8"/>
      <c r="C509" s="8"/>
      <c r="D509" s="8"/>
      <c r="E509" s="8"/>
      <c r="F509" s="11"/>
      <c r="G509" s="78"/>
      <c r="H509" s="8"/>
      <c r="J509" s="8"/>
      <c r="K509" s="8"/>
      <c r="L509" s="4" t="s">
        <v>508</v>
      </c>
      <c r="M509" s="4" t="s">
        <v>509</v>
      </c>
      <c r="N509" s="8"/>
      <c r="O509" s="8"/>
      <c r="P509" s="8"/>
      <c r="Q509" s="8"/>
      <c r="R509" s="8"/>
      <c r="S509" s="8"/>
      <c r="T509" s="8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spans="1:31" ht="12.75" customHeight="1">
      <c r="A510" s="8" t="s">
        <v>19</v>
      </c>
      <c r="B510" s="8" t="s">
        <v>20</v>
      </c>
      <c r="C510" s="8">
        <v>2</v>
      </c>
      <c r="D510" s="8" t="s">
        <v>510</v>
      </c>
      <c r="E510" s="8" t="s">
        <v>22</v>
      </c>
      <c r="F510" s="11">
        <v>2013</v>
      </c>
      <c r="G510" s="78">
        <v>41486</v>
      </c>
      <c r="H510" s="8" t="s">
        <v>236</v>
      </c>
      <c r="I510" s="8">
        <v>890</v>
      </c>
      <c r="J510" s="8">
        <v>21</v>
      </c>
      <c r="K510" s="8">
        <f t="shared" ref="K510:K634" si="0">I510-J510</f>
        <v>869</v>
      </c>
      <c r="L510" s="8" t="s">
        <v>23</v>
      </c>
      <c r="M510" s="8" t="s">
        <v>236</v>
      </c>
      <c r="N510" s="8" t="s">
        <v>236</v>
      </c>
      <c r="O510" s="8" t="s">
        <v>236</v>
      </c>
      <c r="P510" s="8" t="s">
        <v>236</v>
      </c>
      <c r="Q510" s="8" t="s">
        <v>511</v>
      </c>
      <c r="R510" s="8" t="s">
        <v>236</v>
      </c>
      <c r="S510" s="8" t="s">
        <v>236</v>
      </c>
      <c r="T510" s="8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spans="1:31" ht="12.75" customHeight="1">
      <c r="A511" s="8" t="s">
        <v>19</v>
      </c>
      <c r="B511" s="8" t="s">
        <v>20</v>
      </c>
      <c r="C511" s="8">
        <v>3</v>
      </c>
      <c r="D511" s="8" t="s">
        <v>512</v>
      </c>
      <c r="E511" s="8" t="s">
        <v>22</v>
      </c>
      <c r="F511" s="11">
        <v>2013</v>
      </c>
      <c r="G511" s="78">
        <v>41485</v>
      </c>
      <c r="H511" s="8" t="s">
        <v>236</v>
      </c>
      <c r="I511" s="8">
        <v>930</v>
      </c>
      <c r="J511" s="8">
        <v>12</v>
      </c>
      <c r="K511" s="8">
        <f t="shared" si="0"/>
        <v>918</v>
      </c>
      <c r="L511" s="8" t="s">
        <v>23</v>
      </c>
      <c r="M511" s="8" t="s">
        <v>236</v>
      </c>
      <c r="N511" s="8" t="s">
        <v>236</v>
      </c>
      <c r="O511" s="8" t="s">
        <v>236</v>
      </c>
      <c r="P511" s="8" t="s">
        <v>236</v>
      </c>
      <c r="Q511" s="8" t="s">
        <v>511</v>
      </c>
      <c r="R511" s="8" t="s">
        <v>236</v>
      </c>
      <c r="S511" s="8" t="s">
        <v>236</v>
      </c>
      <c r="T511" s="8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spans="1:31" ht="12.75" customHeight="1">
      <c r="A512" s="8" t="s">
        <v>19</v>
      </c>
      <c r="B512" s="8" t="s">
        <v>20</v>
      </c>
      <c r="C512" s="8">
        <v>4</v>
      </c>
      <c r="D512" s="8" t="s">
        <v>513</v>
      </c>
      <c r="E512" s="8" t="s">
        <v>22</v>
      </c>
      <c r="F512" s="11">
        <v>2013</v>
      </c>
      <c r="G512" s="78">
        <v>41485</v>
      </c>
      <c r="H512" s="8" t="s">
        <v>236</v>
      </c>
      <c r="I512" s="8">
        <v>980</v>
      </c>
      <c r="J512" s="8">
        <v>12</v>
      </c>
      <c r="K512" s="8">
        <f t="shared" si="0"/>
        <v>968</v>
      </c>
      <c r="L512" s="8" t="s">
        <v>23</v>
      </c>
      <c r="M512" s="8" t="s">
        <v>236</v>
      </c>
      <c r="N512" s="8" t="s">
        <v>236</v>
      </c>
      <c r="O512" s="8" t="s">
        <v>236</v>
      </c>
      <c r="P512" s="8" t="s">
        <v>236</v>
      </c>
      <c r="Q512" s="8" t="s">
        <v>511</v>
      </c>
      <c r="R512" s="8" t="s">
        <v>236</v>
      </c>
      <c r="S512" s="8" t="s">
        <v>236</v>
      </c>
      <c r="T512" s="8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spans="1:31" ht="12.75" customHeight="1">
      <c r="A513" s="8" t="s">
        <v>19</v>
      </c>
      <c r="B513" s="8" t="s">
        <v>20</v>
      </c>
      <c r="C513" s="8">
        <v>5</v>
      </c>
      <c r="D513" s="8" t="s">
        <v>514</v>
      </c>
      <c r="E513" s="8" t="s">
        <v>22</v>
      </c>
      <c r="F513" s="11">
        <v>2013</v>
      </c>
      <c r="G513" s="78">
        <v>41485</v>
      </c>
      <c r="H513" s="8" t="s">
        <v>236</v>
      </c>
      <c r="I513" s="8">
        <v>810</v>
      </c>
      <c r="J513" s="8">
        <v>21</v>
      </c>
      <c r="K513" s="8">
        <f t="shared" si="0"/>
        <v>789</v>
      </c>
      <c r="L513" s="8" t="s">
        <v>23</v>
      </c>
      <c r="M513" s="8" t="s">
        <v>236</v>
      </c>
      <c r="N513" s="8" t="s">
        <v>236</v>
      </c>
      <c r="O513" s="8" t="s">
        <v>236</v>
      </c>
      <c r="P513" s="8" t="s">
        <v>236</v>
      </c>
      <c r="Q513" s="8" t="s">
        <v>511</v>
      </c>
      <c r="R513" s="8" t="s">
        <v>236</v>
      </c>
      <c r="S513" s="8" t="s">
        <v>374</v>
      </c>
      <c r="T513" s="8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spans="1:31" ht="12.75" customHeight="1">
      <c r="A514" s="8" t="s">
        <v>19</v>
      </c>
      <c r="B514" s="8" t="s">
        <v>20</v>
      </c>
      <c r="C514" s="8">
        <v>6</v>
      </c>
      <c r="D514" s="8" t="s">
        <v>515</v>
      </c>
      <c r="E514" s="8" t="s">
        <v>22</v>
      </c>
      <c r="F514" s="11">
        <v>2013</v>
      </c>
      <c r="G514" s="78">
        <v>41486</v>
      </c>
      <c r="H514" s="8" t="s">
        <v>236</v>
      </c>
      <c r="I514" s="8">
        <v>960</v>
      </c>
      <c r="J514" s="8">
        <v>21</v>
      </c>
      <c r="K514" s="8">
        <f t="shared" si="0"/>
        <v>939</v>
      </c>
      <c r="L514" s="8" t="s">
        <v>23</v>
      </c>
      <c r="M514" s="8" t="s">
        <v>236</v>
      </c>
      <c r="N514" s="8" t="s">
        <v>236</v>
      </c>
      <c r="O514" s="8" t="s">
        <v>236</v>
      </c>
      <c r="P514" s="8" t="s">
        <v>236</v>
      </c>
      <c r="Q514" s="8" t="s">
        <v>511</v>
      </c>
      <c r="R514" s="8" t="s">
        <v>236</v>
      </c>
      <c r="S514" s="8" t="s">
        <v>236</v>
      </c>
      <c r="T514" s="8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spans="1:31" ht="12.75" customHeight="1">
      <c r="A515" s="8" t="s">
        <v>19</v>
      </c>
      <c r="B515" s="8" t="s">
        <v>20</v>
      </c>
      <c r="C515" s="8">
        <v>7</v>
      </c>
      <c r="D515" s="8" t="s">
        <v>516</v>
      </c>
      <c r="E515" s="8" t="s">
        <v>22</v>
      </c>
      <c r="F515" s="11">
        <v>2013</v>
      </c>
      <c r="G515" s="78">
        <v>41486</v>
      </c>
      <c r="H515" s="8" t="s">
        <v>236</v>
      </c>
      <c r="I515" s="8">
        <v>980</v>
      </c>
      <c r="J515" s="8">
        <v>21</v>
      </c>
      <c r="K515" s="8">
        <f t="shared" si="0"/>
        <v>959</v>
      </c>
      <c r="L515" s="8" t="s">
        <v>23</v>
      </c>
      <c r="M515" s="8" t="s">
        <v>236</v>
      </c>
      <c r="N515" s="8" t="s">
        <v>236</v>
      </c>
      <c r="O515" s="8" t="s">
        <v>236</v>
      </c>
      <c r="P515" s="8" t="s">
        <v>236</v>
      </c>
      <c r="Q515" s="8" t="s">
        <v>511</v>
      </c>
      <c r="R515" s="8" t="s">
        <v>236</v>
      </c>
      <c r="S515" s="8" t="s">
        <v>236</v>
      </c>
      <c r="T515" s="8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spans="1:31" ht="12.75" customHeight="1">
      <c r="A516" s="8" t="s">
        <v>19</v>
      </c>
      <c r="B516" s="8" t="s">
        <v>20</v>
      </c>
      <c r="C516" s="8">
        <v>9</v>
      </c>
      <c r="D516" s="8" t="s">
        <v>517</v>
      </c>
      <c r="E516" s="8" t="s">
        <v>22</v>
      </c>
      <c r="F516" s="11">
        <v>2013</v>
      </c>
      <c r="G516" s="78">
        <v>41485</v>
      </c>
      <c r="H516" s="8" t="s">
        <v>236</v>
      </c>
      <c r="I516" s="8">
        <v>915</v>
      </c>
      <c r="J516" s="8">
        <v>12</v>
      </c>
      <c r="K516" s="8">
        <f t="shared" si="0"/>
        <v>903</v>
      </c>
      <c r="L516" s="8" t="s">
        <v>23</v>
      </c>
      <c r="M516" s="8" t="s">
        <v>236</v>
      </c>
      <c r="N516" s="8" t="s">
        <v>236</v>
      </c>
      <c r="O516" s="8" t="s">
        <v>236</v>
      </c>
      <c r="P516" s="8" t="s">
        <v>236</v>
      </c>
      <c r="Q516" s="8" t="s">
        <v>511</v>
      </c>
      <c r="R516" s="8" t="s">
        <v>236</v>
      </c>
      <c r="S516" s="8" t="s">
        <v>236</v>
      </c>
      <c r="T516" s="8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spans="1:31" ht="12.75" customHeight="1">
      <c r="A517" s="8" t="s">
        <v>19</v>
      </c>
      <c r="B517" s="8" t="s">
        <v>20</v>
      </c>
      <c r="C517" s="8">
        <v>10</v>
      </c>
      <c r="D517" s="8" t="s">
        <v>518</v>
      </c>
      <c r="E517" s="8" t="s">
        <v>22</v>
      </c>
      <c r="F517" s="11">
        <v>2013</v>
      </c>
      <c r="G517" s="78">
        <v>41486</v>
      </c>
      <c r="H517" s="8" t="s">
        <v>236</v>
      </c>
      <c r="I517" s="8">
        <v>890</v>
      </c>
      <c r="J517" s="8">
        <v>21</v>
      </c>
      <c r="K517" s="8">
        <f t="shared" si="0"/>
        <v>869</v>
      </c>
      <c r="L517" s="8" t="s">
        <v>37</v>
      </c>
      <c r="M517" s="8" t="s">
        <v>236</v>
      </c>
      <c r="N517" s="8" t="s">
        <v>236</v>
      </c>
      <c r="O517" s="8" t="s">
        <v>236</v>
      </c>
      <c r="P517" s="8" t="s">
        <v>236</v>
      </c>
      <c r="Q517" s="8" t="s">
        <v>511</v>
      </c>
      <c r="R517" s="8" t="s">
        <v>236</v>
      </c>
      <c r="S517" s="8" t="s">
        <v>374</v>
      </c>
      <c r="T517" s="8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spans="1:31" ht="12.75" customHeight="1">
      <c r="A518" s="8" t="s">
        <v>19</v>
      </c>
      <c r="B518" s="8" t="s">
        <v>20</v>
      </c>
      <c r="C518" s="8">
        <v>11</v>
      </c>
      <c r="D518" s="8" t="s">
        <v>519</v>
      </c>
      <c r="E518" s="8" t="s">
        <v>22</v>
      </c>
      <c r="F518" s="11">
        <v>2013</v>
      </c>
      <c r="G518" s="78">
        <v>41485</v>
      </c>
      <c r="H518" s="8" t="s">
        <v>236</v>
      </c>
      <c r="I518" s="8">
        <v>910</v>
      </c>
      <c r="J518" s="8">
        <v>12</v>
      </c>
      <c r="K518" s="8">
        <f t="shared" si="0"/>
        <v>898</v>
      </c>
      <c r="L518" s="8" t="s">
        <v>23</v>
      </c>
      <c r="M518" s="8" t="s">
        <v>236</v>
      </c>
      <c r="N518" s="8" t="s">
        <v>236</v>
      </c>
      <c r="O518" s="8" t="s">
        <v>236</v>
      </c>
      <c r="P518" s="8" t="s">
        <v>236</v>
      </c>
      <c r="Q518" s="8" t="s">
        <v>511</v>
      </c>
      <c r="R518" s="8" t="s">
        <v>236</v>
      </c>
      <c r="S518" s="8" t="s">
        <v>236</v>
      </c>
      <c r="T518" s="8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spans="1:31" ht="12.75" customHeight="1">
      <c r="A519" s="8" t="s">
        <v>19</v>
      </c>
      <c r="B519" s="8" t="s">
        <v>20</v>
      </c>
      <c r="C519" s="8">
        <v>12</v>
      </c>
      <c r="D519" s="8" t="s">
        <v>520</v>
      </c>
      <c r="E519" s="8" t="s">
        <v>22</v>
      </c>
      <c r="F519" s="11">
        <v>2013</v>
      </c>
      <c r="G519" s="78">
        <v>41486</v>
      </c>
      <c r="H519" s="8" t="s">
        <v>236</v>
      </c>
      <c r="I519" s="8">
        <v>865</v>
      </c>
      <c r="J519" s="8">
        <v>21</v>
      </c>
      <c r="K519" s="8">
        <f t="shared" si="0"/>
        <v>844</v>
      </c>
      <c r="L519" s="8" t="s">
        <v>37</v>
      </c>
      <c r="M519" s="8" t="s">
        <v>236</v>
      </c>
      <c r="N519" s="8" t="s">
        <v>236</v>
      </c>
      <c r="O519" s="8" t="s">
        <v>236</v>
      </c>
      <c r="P519" s="8" t="s">
        <v>236</v>
      </c>
      <c r="Q519" s="8" t="s">
        <v>511</v>
      </c>
      <c r="R519" s="8" t="s">
        <v>236</v>
      </c>
      <c r="S519" s="8" t="s">
        <v>374</v>
      </c>
      <c r="T519" s="8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spans="1:31" ht="12.75" customHeight="1">
      <c r="A520" s="8" t="s">
        <v>19</v>
      </c>
      <c r="B520" s="8" t="s">
        <v>20</v>
      </c>
      <c r="C520" s="8">
        <v>13</v>
      </c>
      <c r="D520" s="8" t="s">
        <v>521</v>
      </c>
      <c r="E520" s="8" t="s">
        <v>22</v>
      </c>
      <c r="F520" s="11">
        <v>2013</v>
      </c>
      <c r="G520" s="78">
        <v>41486</v>
      </c>
      <c r="H520" s="8" t="s">
        <v>236</v>
      </c>
      <c r="I520" s="8">
        <v>1010</v>
      </c>
      <c r="J520" s="8">
        <v>21</v>
      </c>
      <c r="K520" s="8">
        <f t="shared" si="0"/>
        <v>989</v>
      </c>
      <c r="L520" s="8" t="s">
        <v>23</v>
      </c>
      <c r="M520" s="8" t="s">
        <v>236</v>
      </c>
      <c r="N520" s="8" t="s">
        <v>236</v>
      </c>
      <c r="O520" s="8" t="s">
        <v>236</v>
      </c>
      <c r="P520" s="8" t="s">
        <v>236</v>
      </c>
      <c r="Q520" s="8" t="s">
        <v>511</v>
      </c>
      <c r="R520" s="8" t="s">
        <v>236</v>
      </c>
      <c r="S520" s="8" t="s">
        <v>236</v>
      </c>
      <c r="T520" s="8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spans="1:31" ht="12.75" customHeight="1">
      <c r="A521" s="8" t="s">
        <v>19</v>
      </c>
      <c r="B521" s="8" t="s">
        <v>20</v>
      </c>
      <c r="C521" s="8">
        <v>16</v>
      </c>
      <c r="D521" s="8" t="s">
        <v>522</v>
      </c>
      <c r="E521" s="8" t="s">
        <v>22</v>
      </c>
      <c r="F521" s="11">
        <v>2013</v>
      </c>
      <c r="G521" s="78">
        <v>41486</v>
      </c>
      <c r="H521" s="8" t="s">
        <v>236</v>
      </c>
      <c r="I521" s="8">
        <v>900</v>
      </c>
      <c r="J521" s="8">
        <v>21</v>
      </c>
      <c r="K521" s="8">
        <f t="shared" si="0"/>
        <v>879</v>
      </c>
      <c r="L521" s="8" t="s">
        <v>23</v>
      </c>
      <c r="M521" s="8" t="s">
        <v>236</v>
      </c>
      <c r="N521" s="8" t="s">
        <v>236</v>
      </c>
      <c r="O521" s="8" t="s">
        <v>236</v>
      </c>
      <c r="P521" s="8" t="s">
        <v>236</v>
      </c>
      <c r="Q521" s="8" t="s">
        <v>511</v>
      </c>
      <c r="R521" s="8" t="s">
        <v>236</v>
      </c>
      <c r="S521" s="8" t="s">
        <v>374</v>
      </c>
      <c r="T521" s="8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spans="1:31" ht="12.75" customHeight="1">
      <c r="A522" s="8" t="s">
        <v>19</v>
      </c>
      <c r="B522" s="8" t="s">
        <v>20</v>
      </c>
      <c r="C522" s="8">
        <v>17</v>
      </c>
      <c r="D522" s="8" t="s">
        <v>523</v>
      </c>
      <c r="E522" s="8" t="s">
        <v>22</v>
      </c>
      <c r="F522" s="11">
        <v>2013</v>
      </c>
      <c r="G522" s="78">
        <v>41485</v>
      </c>
      <c r="H522" s="8" t="s">
        <v>236</v>
      </c>
      <c r="I522" s="8">
        <v>895</v>
      </c>
      <c r="J522" s="8">
        <v>12</v>
      </c>
      <c r="K522" s="8">
        <f t="shared" si="0"/>
        <v>883</v>
      </c>
      <c r="L522" s="8" t="s">
        <v>23</v>
      </c>
      <c r="M522" s="8" t="s">
        <v>236</v>
      </c>
      <c r="N522" s="8" t="s">
        <v>236</v>
      </c>
      <c r="O522" s="8" t="s">
        <v>236</v>
      </c>
      <c r="P522" s="8" t="s">
        <v>236</v>
      </c>
      <c r="Q522" s="8" t="s">
        <v>511</v>
      </c>
      <c r="R522" s="8" t="s">
        <v>236</v>
      </c>
      <c r="S522" s="8" t="s">
        <v>236</v>
      </c>
      <c r="T522" s="8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spans="1:31" ht="12.75" customHeight="1">
      <c r="A523" s="8" t="s">
        <v>19</v>
      </c>
      <c r="B523" s="8" t="s">
        <v>20</v>
      </c>
      <c r="C523" s="8">
        <v>19</v>
      </c>
      <c r="D523" s="8" t="s">
        <v>524</v>
      </c>
      <c r="E523" s="8" t="s">
        <v>22</v>
      </c>
      <c r="F523" s="11">
        <v>2013</v>
      </c>
      <c r="G523" s="78">
        <v>41485</v>
      </c>
      <c r="H523" s="8" t="s">
        <v>236</v>
      </c>
      <c r="I523" s="8">
        <v>910</v>
      </c>
      <c r="J523" s="8">
        <v>12</v>
      </c>
      <c r="K523" s="8">
        <f t="shared" si="0"/>
        <v>898</v>
      </c>
      <c r="L523" s="8" t="s">
        <v>37</v>
      </c>
      <c r="M523" s="8" t="s">
        <v>236</v>
      </c>
      <c r="N523" s="8" t="s">
        <v>236</v>
      </c>
      <c r="O523" s="8" t="s">
        <v>236</v>
      </c>
      <c r="P523" s="8" t="s">
        <v>236</v>
      </c>
      <c r="Q523" s="8" t="s">
        <v>511</v>
      </c>
      <c r="R523" s="8" t="s">
        <v>236</v>
      </c>
      <c r="S523" s="8" t="s">
        <v>236</v>
      </c>
      <c r="T523" s="8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spans="1:31" ht="12.75" customHeight="1">
      <c r="A524" s="8" t="s">
        <v>19</v>
      </c>
      <c r="B524" s="8" t="s">
        <v>20</v>
      </c>
      <c r="C524" s="8">
        <v>22</v>
      </c>
      <c r="D524" s="8" t="s">
        <v>525</v>
      </c>
      <c r="E524" s="8" t="s">
        <v>22</v>
      </c>
      <c r="F524" s="11">
        <v>2013</v>
      </c>
      <c r="G524" s="78">
        <v>41485</v>
      </c>
      <c r="H524" s="8" t="s">
        <v>236</v>
      </c>
      <c r="I524" s="8">
        <v>1000</v>
      </c>
      <c r="J524" s="8">
        <v>12</v>
      </c>
      <c r="K524" s="8">
        <f t="shared" si="0"/>
        <v>988</v>
      </c>
      <c r="L524" s="8" t="s">
        <v>23</v>
      </c>
      <c r="M524" s="8" t="s">
        <v>236</v>
      </c>
      <c r="N524" s="8" t="s">
        <v>236</v>
      </c>
      <c r="O524" s="8" t="s">
        <v>236</v>
      </c>
      <c r="P524" s="8" t="s">
        <v>236</v>
      </c>
      <c r="Q524" s="8" t="s">
        <v>511</v>
      </c>
      <c r="R524" s="8" t="s">
        <v>236</v>
      </c>
      <c r="S524" s="8" t="s">
        <v>236</v>
      </c>
      <c r="T524" s="8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spans="1:31" ht="12.75" customHeight="1">
      <c r="A525" s="8" t="s">
        <v>19</v>
      </c>
      <c r="B525" s="8" t="s">
        <v>20</v>
      </c>
      <c r="C525" s="8">
        <v>25</v>
      </c>
      <c r="D525" s="8" t="s">
        <v>526</v>
      </c>
      <c r="E525" s="8" t="s">
        <v>22</v>
      </c>
      <c r="F525" s="11">
        <v>2013</v>
      </c>
      <c r="G525" s="78">
        <v>41490</v>
      </c>
      <c r="H525" s="8" t="s">
        <v>236</v>
      </c>
      <c r="I525" s="8">
        <v>980</v>
      </c>
      <c r="J525" s="8">
        <v>31</v>
      </c>
      <c r="K525" s="8">
        <f t="shared" si="0"/>
        <v>949</v>
      </c>
      <c r="L525" s="8" t="s">
        <v>23</v>
      </c>
      <c r="M525" s="8" t="s">
        <v>236</v>
      </c>
      <c r="N525" s="8" t="s">
        <v>236</v>
      </c>
      <c r="O525" s="8" t="s">
        <v>236</v>
      </c>
      <c r="P525" s="8" t="s">
        <v>236</v>
      </c>
      <c r="Q525" s="8" t="s">
        <v>511</v>
      </c>
      <c r="R525" s="8" t="s">
        <v>236</v>
      </c>
      <c r="S525" s="8" t="s">
        <v>236</v>
      </c>
      <c r="T525" s="8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spans="1:31" ht="12.75" customHeight="1">
      <c r="A526" s="8" t="s">
        <v>19</v>
      </c>
      <c r="B526" s="8" t="s">
        <v>20</v>
      </c>
      <c r="C526" s="8">
        <v>27</v>
      </c>
      <c r="D526" s="8" t="s">
        <v>527</v>
      </c>
      <c r="E526" s="8" t="s">
        <v>22</v>
      </c>
      <c r="F526" s="11">
        <v>2013</v>
      </c>
      <c r="G526" s="78">
        <v>41485</v>
      </c>
      <c r="H526" s="8" t="s">
        <v>236</v>
      </c>
      <c r="I526" s="8">
        <v>1010</v>
      </c>
      <c r="J526" s="8">
        <v>12</v>
      </c>
      <c r="K526" s="8">
        <f t="shared" si="0"/>
        <v>998</v>
      </c>
      <c r="L526" s="8" t="s">
        <v>23</v>
      </c>
      <c r="M526" s="8" t="s">
        <v>236</v>
      </c>
      <c r="N526" s="8" t="s">
        <v>236</v>
      </c>
      <c r="O526" s="8" t="s">
        <v>236</v>
      </c>
      <c r="P526" s="8" t="s">
        <v>236</v>
      </c>
      <c r="Q526" s="8" t="s">
        <v>511</v>
      </c>
      <c r="R526" s="8" t="s">
        <v>236</v>
      </c>
      <c r="S526" s="8" t="s">
        <v>236</v>
      </c>
      <c r="T526" s="8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spans="1:31" ht="12.75" customHeight="1">
      <c r="A527" s="8" t="s">
        <v>19</v>
      </c>
      <c r="B527" s="8" t="s">
        <v>20</v>
      </c>
      <c r="C527" s="8">
        <v>30</v>
      </c>
      <c r="D527" s="8" t="s">
        <v>528</v>
      </c>
      <c r="E527" s="8" t="s">
        <v>22</v>
      </c>
      <c r="F527" s="11">
        <v>2013</v>
      </c>
      <c r="G527" s="78">
        <v>41486</v>
      </c>
      <c r="H527" s="8" t="s">
        <v>236</v>
      </c>
      <c r="I527" s="8">
        <v>920</v>
      </c>
      <c r="J527" s="8">
        <v>21</v>
      </c>
      <c r="K527" s="8">
        <f t="shared" si="0"/>
        <v>899</v>
      </c>
      <c r="L527" s="8" t="s">
        <v>23</v>
      </c>
      <c r="M527" s="8" t="s">
        <v>236</v>
      </c>
      <c r="N527" s="8" t="s">
        <v>236</v>
      </c>
      <c r="O527" s="8" t="s">
        <v>236</v>
      </c>
      <c r="P527" s="8" t="s">
        <v>236</v>
      </c>
      <c r="Q527" s="8" t="s">
        <v>511</v>
      </c>
      <c r="R527" s="8" t="s">
        <v>236</v>
      </c>
      <c r="S527" s="8" t="s">
        <v>236</v>
      </c>
      <c r="T527" s="8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spans="1:31" ht="12.75" customHeight="1">
      <c r="A528" s="8" t="s">
        <v>19</v>
      </c>
      <c r="B528" s="8" t="s">
        <v>20</v>
      </c>
      <c r="C528" s="8">
        <v>31</v>
      </c>
      <c r="D528" s="8" t="s">
        <v>529</v>
      </c>
      <c r="E528" s="8" t="s">
        <v>22</v>
      </c>
      <c r="F528" s="11">
        <v>2013</v>
      </c>
      <c r="G528" s="78">
        <v>41485</v>
      </c>
      <c r="H528" s="8" t="s">
        <v>236</v>
      </c>
      <c r="I528" s="8">
        <v>820</v>
      </c>
      <c r="J528" s="8">
        <v>12</v>
      </c>
      <c r="K528" s="8">
        <f t="shared" si="0"/>
        <v>808</v>
      </c>
      <c r="L528" s="8" t="s">
        <v>23</v>
      </c>
      <c r="M528" s="8" t="s">
        <v>236</v>
      </c>
      <c r="N528" s="8" t="s">
        <v>236</v>
      </c>
      <c r="O528" s="8" t="s">
        <v>236</v>
      </c>
      <c r="P528" s="8" t="s">
        <v>236</v>
      </c>
      <c r="Q528" s="8" t="s">
        <v>511</v>
      </c>
      <c r="R528" s="8" t="s">
        <v>236</v>
      </c>
      <c r="S528" s="8" t="s">
        <v>236</v>
      </c>
      <c r="T528" s="8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spans="1:31" ht="12.75" customHeight="1">
      <c r="A529" s="8" t="s">
        <v>19</v>
      </c>
      <c r="B529" s="8" t="s">
        <v>20</v>
      </c>
      <c r="C529" s="8">
        <v>35</v>
      </c>
      <c r="D529" s="8" t="s">
        <v>530</v>
      </c>
      <c r="E529" s="8" t="s">
        <v>22</v>
      </c>
      <c r="F529" s="11">
        <v>2013</v>
      </c>
      <c r="G529" s="78">
        <v>41485</v>
      </c>
      <c r="H529" s="8" t="s">
        <v>236</v>
      </c>
      <c r="I529" s="8">
        <v>920</v>
      </c>
      <c r="J529" s="8">
        <v>12</v>
      </c>
      <c r="K529" s="8">
        <f t="shared" si="0"/>
        <v>908</v>
      </c>
      <c r="L529" s="8" t="s">
        <v>37</v>
      </c>
      <c r="M529" s="8" t="s">
        <v>236</v>
      </c>
      <c r="N529" s="8" t="s">
        <v>236</v>
      </c>
      <c r="O529" s="8" t="s">
        <v>236</v>
      </c>
      <c r="P529" s="8" t="s">
        <v>236</v>
      </c>
      <c r="Q529" s="8" t="s">
        <v>511</v>
      </c>
      <c r="R529" s="8" t="s">
        <v>236</v>
      </c>
      <c r="S529" s="8" t="s">
        <v>236</v>
      </c>
      <c r="T529" s="8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spans="1:31" ht="12.75" customHeight="1">
      <c r="A530" s="8" t="s">
        <v>19</v>
      </c>
      <c r="B530" s="8" t="s">
        <v>20</v>
      </c>
      <c r="C530" s="8">
        <v>36</v>
      </c>
      <c r="D530" s="8" t="s">
        <v>531</v>
      </c>
      <c r="E530" s="8" t="s">
        <v>22</v>
      </c>
      <c r="F530" s="11">
        <v>2013</v>
      </c>
      <c r="G530" s="78">
        <v>41486</v>
      </c>
      <c r="H530" s="8" t="s">
        <v>236</v>
      </c>
      <c r="I530" s="8">
        <v>910</v>
      </c>
      <c r="J530" s="8">
        <v>21</v>
      </c>
      <c r="K530" s="8">
        <f t="shared" si="0"/>
        <v>889</v>
      </c>
      <c r="L530" s="8" t="s">
        <v>23</v>
      </c>
      <c r="M530" s="8" t="s">
        <v>236</v>
      </c>
      <c r="N530" s="8" t="s">
        <v>236</v>
      </c>
      <c r="O530" s="8" t="s">
        <v>236</v>
      </c>
      <c r="P530" s="8" t="s">
        <v>236</v>
      </c>
      <c r="Q530" s="8" t="s">
        <v>511</v>
      </c>
      <c r="R530" s="8" t="s">
        <v>236</v>
      </c>
      <c r="S530" s="8" t="s">
        <v>236</v>
      </c>
      <c r="T530" s="8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spans="1:31" ht="12.75" customHeight="1">
      <c r="A531" s="8" t="s">
        <v>19</v>
      </c>
      <c r="B531" s="8" t="s">
        <v>20</v>
      </c>
      <c r="C531" s="8">
        <v>37</v>
      </c>
      <c r="D531" s="8" t="s">
        <v>532</v>
      </c>
      <c r="E531" s="8" t="s">
        <v>22</v>
      </c>
      <c r="F531" s="11">
        <v>2013</v>
      </c>
      <c r="G531" s="78">
        <v>41485</v>
      </c>
      <c r="H531" s="8" t="s">
        <v>236</v>
      </c>
      <c r="I531" s="8">
        <v>910</v>
      </c>
      <c r="J531" s="8">
        <v>12</v>
      </c>
      <c r="K531" s="8">
        <f t="shared" si="0"/>
        <v>898</v>
      </c>
      <c r="L531" s="8" t="s">
        <v>23</v>
      </c>
      <c r="M531" s="8" t="s">
        <v>236</v>
      </c>
      <c r="N531" s="8" t="s">
        <v>236</v>
      </c>
      <c r="O531" s="8" t="s">
        <v>236</v>
      </c>
      <c r="P531" s="8" t="s">
        <v>236</v>
      </c>
      <c r="Q531" s="8" t="s">
        <v>511</v>
      </c>
      <c r="R531" s="8" t="s">
        <v>236</v>
      </c>
      <c r="S531" s="8" t="s">
        <v>236</v>
      </c>
      <c r="T531" s="8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spans="1:31" ht="12.75" customHeight="1">
      <c r="A532" s="8" t="s">
        <v>19</v>
      </c>
      <c r="B532" s="8" t="s">
        <v>20</v>
      </c>
      <c r="C532" s="8">
        <v>38</v>
      </c>
      <c r="D532" s="8" t="s">
        <v>533</v>
      </c>
      <c r="E532" s="8" t="s">
        <v>22</v>
      </c>
      <c r="F532" s="11">
        <v>2013</v>
      </c>
      <c r="G532" s="78">
        <v>41485</v>
      </c>
      <c r="H532" s="8" t="s">
        <v>236</v>
      </c>
      <c r="I532" s="8">
        <v>1020</v>
      </c>
      <c r="J532" s="8">
        <v>12</v>
      </c>
      <c r="K532" s="8">
        <f t="shared" si="0"/>
        <v>1008</v>
      </c>
      <c r="L532" s="8" t="s">
        <v>23</v>
      </c>
      <c r="M532" s="8" t="s">
        <v>236</v>
      </c>
      <c r="N532" s="8" t="s">
        <v>236</v>
      </c>
      <c r="O532" s="8" t="s">
        <v>236</v>
      </c>
      <c r="P532" s="8" t="s">
        <v>236</v>
      </c>
      <c r="Q532" s="8" t="s">
        <v>511</v>
      </c>
      <c r="R532" s="8" t="s">
        <v>236</v>
      </c>
      <c r="S532" s="8" t="s">
        <v>236</v>
      </c>
      <c r="T532" s="8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spans="1:31" ht="12.75" customHeight="1">
      <c r="A533" s="8" t="s">
        <v>19</v>
      </c>
      <c r="B533" s="8" t="s">
        <v>20</v>
      </c>
      <c r="C533" s="8">
        <v>40</v>
      </c>
      <c r="D533" s="8" t="s">
        <v>534</v>
      </c>
      <c r="E533" s="8" t="s">
        <v>22</v>
      </c>
      <c r="F533" s="11">
        <v>2013</v>
      </c>
      <c r="G533" s="78">
        <v>41485</v>
      </c>
      <c r="H533" s="8" t="s">
        <v>236</v>
      </c>
      <c r="I533" s="8">
        <v>930</v>
      </c>
      <c r="J533" s="8">
        <v>21</v>
      </c>
      <c r="K533" s="8">
        <f t="shared" si="0"/>
        <v>909</v>
      </c>
      <c r="L533" s="8" t="s">
        <v>23</v>
      </c>
      <c r="M533" s="8" t="s">
        <v>236</v>
      </c>
      <c r="N533" s="8" t="s">
        <v>236</v>
      </c>
      <c r="O533" s="8" t="s">
        <v>236</v>
      </c>
      <c r="P533" s="8" t="s">
        <v>236</v>
      </c>
      <c r="Q533" s="8" t="s">
        <v>511</v>
      </c>
      <c r="R533" s="8" t="s">
        <v>236</v>
      </c>
      <c r="S533" s="8" t="s">
        <v>374</v>
      </c>
      <c r="T533" s="8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spans="1:31" ht="12.75" customHeight="1">
      <c r="A534" s="8" t="s">
        <v>19</v>
      </c>
      <c r="B534" s="8" t="s">
        <v>20</v>
      </c>
      <c r="C534" s="8">
        <v>43</v>
      </c>
      <c r="D534" s="8" t="s">
        <v>535</v>
      </c>
      <c r="E534" s="8" t="s">
        <v>22</v>
      </c>
      <c r="F534" s="11">
        <v>2013</v>
      </c>
      <c r="G534" s="78">
        <v>41485</v>
      </c>
      <c r="H534" s="8" t="s">
        <v>236</v>
      </c>
      <c r="I534" s="8">
        <v>950</v>
      </c>
      <c r="J534" s="8">
        <v>12</v>
      </c>
      <c r="K534" s="8">
        <f t="shared" si="0"/>
        <v>938</v>
      </c>
      <c r="L534" s="8" t="s">
        <v>23</v>
      </c>
      <c r="M534" s="8" t="s">
        <v>236</v>
      </c>
      <c r="N534" s="8" t="s">
        <v>236</v>
      </c>
      <c r="O534" s="8" t="s">
        <v>236</v>
      </c>
      <c r="P534" s="8" t="s">
        <v>236</v>
      </c>
      <c r="Q534" s="8" t="s">
        <v>511</v>
      </c>
      <c r="R534" s="8" t="s">
        <v>236</v>
      </c>
      <c r="S534" s="8" t="s">
        <v>236</v>
      </c>
      <c r="T534" s="8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spans="1:31" ht="12.75" customHeight="1">
      <c r="A535" s="8" t="s">
        <v>19</v>
      </c>
      <c r="B535" s="8" t="s">
        <v>20</v>
      </c>
      <c r="C535" s="8">
        <v>44</v>
      </c>
      <c r="D535" s="8" t="s">
        <v>536</v>
      </c>
      <c r="E535" s="8" t="s">
        <v>22</v>
      </c>
      <c r="F535" s="11">
        <v>2013</v>
      </c>
      <c r="G535" s="78">
        <v>41485</v>
      </c>
      <c r="H535" s="8" t="s">
        <v>236</v>
      </c>
      <c r="I535" s="8">
        <v>980</v>
      </c>
      <c r="J535" s="8">
        <v>12</v>
      </c>
      <c r="K535" s="8">
        <f t="shared" si="0"/>
        <v>968</v>
      </c>
      <c r="L535" s="8" t="s">
        <v>23</v>
      </c>
      <c r="M535" s="8" t="s">
        <v>236</v>
      </c>
      <c r="N535" s="8" t="s">
        <v>236</v>
      </c>
      <c r="O535" s="8" t="s">
        <v>236</v>
      </c>
      <c r="P535" s="8" t="s">
        <v>236</v>
      </c>
      <c r="Q535" s="8" t="s">
        <v>511</v>
      </c>
      <c r="R535" s="8" t="s">
        <v>236</v>
      </c>
      <c r="S535" s="8" t="s">
        <v>236</v>
      </c>
      <c r="T535" s="8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spans="1:31" ht="12.75" customHeight="1">
      <c r="A536" s="8" t="s">
        <v>19</v>
      </c>
      <c r="B536" s="8" t="s">
        <v>20</v>
      </c>
      <c r="C536" s="8">
        <v>49</v>
      </c>
      <c r="D536" s="8" t="s">
        <v>537</v>
      </c>
      <c r="E536" s="8" t="s">
        <v>22</v>
      </c>
      <c r="F536" s="11">
        <v>2013</v>
      </c>
      <c r="G536" s="78">
        <v>41486</v>
      </c>
      <c r="H536" s="8" t="s">
        <v>236</v>
      </c>
      <c r="I536" s="8">
        <v>850</v>
      </c>
      <c r="J536" s="8">
        <v>21</v>
      </c>
      <c r="K536" s="8">
        <f t="shared" si="0"/>
        <v>829</v>
      </c>
      <c r="L536" s="8" t="s">
        <v>23</v>
      </c>
      <c r="M536" s="8" t="s">
        <v>236</v>
      </c>
      <c r="N536" s="8" t="s">
        <v>236</v>
      </c>
      <c r="O536" s="8" t="s">
        <v>236</v>
      </c>
      <c r="P536" s="8" t="s">
        <v>236</v>
      </c>
      <c r="Q536" s="8" t="s">
        <v>511</v>
      </c>
      <c r="R536" s="8" t="s">
        <v>236</v>
      </c>
      <c r="S536" s="8" t="s">
        <v>374</v>
      </c>
      <c r="T536" s="8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spans="1:31" ht="12.75" customHeight="1">
      <c r="A537" s="8" t="s">
        <v>19</v>
      </c>
      <c r="B537" s="8" t="s">
        <v>20</v>
      </c>
      <c r="C537" s="8">
        <v>50</v>
      </c>
      <c r="D537" s="8" t="s">
        <v>538</v>
      </c>
      <c r="E537" s="8" t="s">
        <v>22</v>
      </c>
      <c r="F537" s="11">
        <v>2013</v>
      </c>
      <c r="G537" s="78">
        <v>41485</v>
      </c>
      <c r="H537" s="8" t="s">
        <v>236</v>
      </c>
      <c r="I537" s="8">
        <v>910</v>
      </c>
      <c r="J537" s="8">
        <v>12</v>
      </c>
      <c r="K537" s="8">
        <f t="shared" si="0"/>
        <v>898</v>
      </c>
      <c r="L537" s="8" t="s">
        <v>37</v>
      </c>
      <c r="M537" s="8" t="s">
        <v>236</v>
      </c>
      <c r="N537" s="8" t="s">
        <v>236</v>
      </c>
      <c r="O537" s="8" t="s">
        <v>236</v>
      </c>
      <c r="P537" s="8" t="s">
        <v>236</v>
      </c>
      <c r="Q537" s="8" t="s">
        <v>511</v>
      </c>
      <c r="R537" s="8" t="s">
        <v>236</v>
      </c>
      <c r="S537" s="8" t="s">
        <v>236</v>
      </c>
      <c r="T537" s="8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spans="1:31" ht="12.75" customHeight="1">
      <c r="A538" s="8" t="s">
        <v>19</v>
      </c>
      <c r="B538" s="8" t="s">
        <v>20</v>
      </c>
      <c r="C538" s="8">
        <v>53</v>
      </c>
      <c r="D538" s="8" t="s">
        <v>539</v>
      </c>
      <c r="E538" s="8" t="s">
        <v>22</v>
      </c>
      <c r="F538" s="11">
        <v>2013</v>
      </c>
      <c r="G538" s="78">
        <v>41487</v>
      </c>
      <c r="H538" s="8" t="s">
        <v>236</v>
      </c>
      <c r="I538" s="8">
        <v>900</v>
      </c>
      <c r="J538" s="8">
        <v>12</v>
      </c>
      <c r="K538" s="8">
        <f t="shared" si="0"/>
        <v>888</v>
      </c>
      <c r="L538" s="8" t="s">
        <v>23</v>
      </c>
      <c r="M538" s="8" t="s">
        <v>236</v>
      </c>
      <c r="N538" s="8" t="s">
        <v>236</v>
      </c>
      <c r="O538" s="8" t="s">
        <v>236</v>
      </c>
      <c r="P538" s="8" t="s">
        <v>236</v>
      </c>
      <c r="Q538" s="8" t="s">
        <v>511</v>
      </c>
      <c r="R538" s="8" t="s">
        <v>236</v>
      </c>
      <c r="S538" s="8" t="s">
        <v>236</v>
      </c>
      <c r="T538" s="8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spans="1:31" ht="12.75" customHeight="1">
      <c r="A539" s="8" t="s">
        <v>19</v>
      </c>
      <c r="B539" s="8" t="s">
        <v>20</v>
      </c>
      <c r="C539" s="8">
        <v>54</v>
      </c>
      <c r="D539" s="8" t="s">
        <v>540</v>
      </c>
      <c r="E539" s="8" t="s">
        <v>22</v>
      </c>
      <c r="F539" s="11">
        <v>2013</v>
      </c>
      <c r="G539" s="78">
        <v>41487</v>
      </c>
      <c r="H539" s="8" t="s">
        <v>236</v>
      </c>
      <c r="I539" s="8">
        <v>980</v>
      </c>
      <c r="J539" s="8">
        <v>12</v>
      </c>
      <c r="K539" s="8">
        <f t="shared" si="0"/>
        <v>968</v>
      </c>
      <c r="L539" s="8" t="s">
        <v>23</v>
      </c>
      <c r="M539" s="8" t="s">
        <v>236</v>
      </c>
      <c r="N539" s="8" t="s">
        <v>236</v>
      </c>
      <c r="O539" s="8" t="s">
        <v>236</v>
      </c>
      <c r="P539" s="8" t="s">
        <v>236</v>
      </c>
      <c r="Q539" s="8" t="s">
        <v>511</v>
      </c>
      <c r="R539" s="8" t="s">
        <v>236</v>
      </c>
      <c r="S539" s="8" t="s">
        <v>236</v>
      </c>
      <c r="T539" s="8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spans="1:31" ht="12.75" customHeight="1">
      <c r="A540" s="8" t="s">
        <v>19</v>
      </c>
      <c r="B540" s="8" t="s">
        <v>20</v>
      </c>
      <c r="C540" s="8">
        <v>58</v>
      </c>
      <c r="D540" s="8" t="s">
        <v>541</v>
      </c>
      <c r="E540" s="8" t="s">
        <v>22</v>
      </c>
      <c r="F540" s="11">
        <v>2013</v>
      </c>
      <c r="G540" s="78">
        <v>41487</v>
      </c>
      <c r="H540" s="8" t="s">
        <v>236</v>
      </c>
      <c r="I540" s="8">
        <v>850</v>
      </c>
      <c r="J540" s="8">
        <v>12</v>
      </c>
      <c r="K540" s="8">
        <f t="shared" si="0"/>
        <v>838</v>
      </c>
      <c r="L540" s="8" t="s">
        <v>23</v>
      </c>
      <c r="M540" s="8" t="s">
        <v>236</v>
      </c>
      <c r="N540" s="8" t="s">
        <v>236</v>
      </c>
      <c r="O540" s="8" t="s">
        <v>236</v>
      </c>
      <c r="P540" s="8" t="s">
        <v>236</v>
      </c>
      <c r="Q540" s="8" t="s">
        <v>511</v>
      </c>
      <c r="R540" s="8" t="s">
        <v>236</v>
      </c>
      <c r="S540" s="8" t="s">
        <v>236</v>
      </c>
      <c r="T540" s="8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spans="1:31" ht="12.75" customHeight="1">
      <c r="A541" s="8" t="s">
        <v>19</v>
      </c>
      <c r="B541" s="8" t="s">
        <v>20</v>
      </c>
      <c r="C541" s="8">
        <v>59</v>
      </c>
      <c r="D541" s="8" t="s">
        <v>542</v>
      </c>
      <c r="E541" s="8" t="s">
        <v>22</v>
      </c>
      <c r="F541" s="11">
        <v>2013</v>
      </c>
      <c r="G541" s="78">
        <v>41487</v>
      </c>
      <c r="H541" s="8" t="s">
        <v>236</v>
      </c>
      <c r="I541" s="8">
        <v>850</v>
      </c>
      <c r="J541" s="8">
        <v>12</v>
      </c>
      <c r="K541" s="8">
        <f t="shared" si="0"/>
        <v>838</v>
      </c>
      <c r="L541" s="8" t="s">
        <v>23</v>
      </c>
      <c r="M541" s="8" t="s">
        <v>236</v>
      </c>
      <c r="N541" s="8" t="s">
        <v>236</v>
      </c>
      <c r="O541" s="8" t="s">
        <v>236</v>
      </c>
      <c r="P541" s="8" t="s">
        <v>236</v>
      </c>
      <c r="Q541" s="8" t="s">
        <v>511</v>
      </c>
      <c r="R541" s="8" t="s">
        <v>236</v>
      </c>
      <c r="S541" s="8" t="s">
        <v>236</v>
      </c>
      <c r="T541" s="8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spans="1:31" ht="12.75" customHeight="1">
      <c r="A542" s="8" t="s">
        <v>19</v>
      </c>
      <c r="B542" s="8" t="s">
        <v>20</v>
      </c>
      <c r="C542" s="8">
        <v>60</v>
      </c>
      <c r="D542" s="8" t="s">
        <v>543</v>
      </c>
      <c r="E542" s="8" t="s">
        <v>22</v>
      </c>
      <c r="F542" s="11">
        <v>2013</v>
      </c>
      <c r="G542" s="78">
        <v>41490</v>
      </c>
      <c r="H542" s="8" t="s">
        <v>236</v>
      </c>
      <c r="I542" s="8">
        <v>905</v>
      </c>
      <c r="J542" s="8">
        <v>21</v>
      </c>
      <c r="K542" s="8">
        <f t="shared" si="0"/>
        <v>884</v>
      </c>
      <c r="L542" s="8" t="s">
        <v>37</v>
      </c>
      <c r="M542" s="8" t="s">
        <v>236</v>
      </c>
      <c r="N542" s="8" t="s">
        <v>236</v>
      </c>
      <c r="O542" s="8" t="s">
        <v>236</v>
      </c>
      <c r="P542" s="8" t="s">
        <v>236</v>
      </c>
      <c r="Q542" s="8" t="s">
        <v>511</v>
      </c>
      <c r="R542" s="8" t="s">
        <v>236</v>
      </c>
      <c r="S542" s="8" t="s">
        <v>236</v>
      </c>
      <c r="T542" s="8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spans="1:31" ht="12.75" customHeight="1">
      <c r="A543" s="8" t="s">
        <v>19</v>
      </c>
      <c r="B543" s="8" t="s">
        <v>20</v>
      </c>
      <c r="C543" s="8">
        <v>62</v>
      </c>
      <c r="D543" s="8" t="s">
        <v>544</v>
      </c>
      <c r="E543" s="8" t="s">
        <v>22</v>
      </c>
      <c r="F543" s="11">
        <v>2013</v>
      </c>
      <c r="G543" s="78">
        <v>41487</v>
      </c>
      <c r="H543" s="8" t="s">
        <v>236</v>
      </c>
      <c r="I543" s="8">
        <v>920</v>
      </c>
      <c r="J543" s="8">
        <v>12</v>
      </c>
      <c r="K543" s="8">
        <f t="shared" si="0"/>
        <v>908</v>
      </c>
      <c r="L543" s="8" t="s">
        <v>23</v>
      </c>
      <c r="M543" s="8" t="s">
        <v>236</v>
      </c>
      <c r="N543" s="8" t="s">
        <v>236</v>
      </c>
      <c r="O543" s="8" t="s">
        <v>236</v>
      </c>
      <c r="P543" s="8" t="s">
        <v>236</v>
      </c>
      <c r="Q543" s="8" t="s">
        <v>511</v>
      </c>
      <c r="R543" s="8" t="s">
        <v>236</v>
      </c>
      <c r="S543" s="8" t="s">
        <v>236</v>
      </c>
      <c r="T543" s="8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:31" ht="12.75" customHeight="1">
      <c r="A544" s="8" t="s">
        <v>19</v>
      </c>
      <c r="B544" s="8" t="s">
        <v>20</v>
      </c>
      <c r="C544" s="8">
        <v>63</v>
      </c>
      <c r="D544" s="8" t="s">
        <v>545</v>
      </c>
      <c r="E544" s="8" t="s">
        <v>22</v>
      </c>
      <c r="F544" s="11">
        <v>2013</v>
      </c>
      <c r="G544" s="78">
        <v>41487</v>
      </c>
      <c r="H544" s="8" t="s">
        <v>236</v>
      </c>
      <c r="I544" s="8">
        <v>1030</v>
      </c>
      <c r="J544" s="8">
        <v>12</v>
      </c>
      <c r="K544" s="8">
        <f t="shared" si="0"/>
        <v>1018</v>
      </c>
      <c r="L544" s="8" t="s">
        <v>37</v>
      </c>
      <c r="M544" s="8" t="s">
        <v>236</v>
      </c>
      <c r="N544" s="8" t="s">
        <v>236</v>
      </c>
      <c r="O544" s="8" t="s">
        <v>236</v>
      </c>
      <c r="P544" s="8" t="s">
        <v>236</v>
      </c>
      <c r="Q544" s="8" t="s">
        <v>511</v>
      </c>
      <c r="R544" s="8" t="s">
        <v>236</v>
      </c>
      <c r="S544" s="8" t="s">
        <v>374</v>
      </c>
      <c r="T544" s="8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:31" ht="12.75" customHeight="1">
      <c r="A545" s="8" t="s">
        <v>19</v>
      </c>
      <c r="B545" s="8" t="s">
        <v>20</v>
      </c>
      <c r="C545" s="8">
        <v>65</v>
      </c>
      <c r="D545" s="8" t="s">
        <v>546</v>
      </c>
      <c r="E545" s="8" t="s">
        <v>22</v>
      </c>
      <c r="F545" s="11">
        <v>2013</v>
      </c>
      <c r="G545" s="78">
        <v>41487</v>
      </c>
      <c r="H545" s="8" t="s">
        <v>236</v>
      </c>
      <c r="I545" s="8">
        <v>905</v>
      </c>
      <c r="J545" s="8">
        <v>12</v>
      </c>
      <c r="K545" s="8">
        <f t="shared" si="0"/>
        <v>893</v>
      </c>
      <c r="L545" s="8" t="s">
        <v>37</v>
      </c>
      <c r="M545" s="8" t="s">
        <v>236</v>
      </c>
      <c r="N545" s="8" t="s">
        <v>236</v>
      </c>
      <c r="O545" s="8" t="s">
        <v>236</v>
      </c>
      <c r="P545" s="8" t="s">
        <v>236</v>
      </c>
      <c r="Q545" s="8" t="s">
        <v>511</v>
      </c>
      <c r="R545" s="8" t="s">
        <v>236</v>
      </c>
      <c r="S545" s="8" t="s">
        <v>374</v>
      </c>
      <c r="T545" s="8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ht="12.75" customHeight="1">
      <c r="A546" s="8" t="s">
        <v>19</v>
      </c>
      <c r="B546" s="8" t="s">
        <v>20</v>
      </c>
      <c r="C546" s="8">
        <v>66</v>
      </c>
      <c r="D546" s="8" t="s">
        <v>547</v>
      </c>
      <c r="E546" s="8" t="s">
        <v>22</v>
      </c>
      <c r="F546" s="11">
        <v>2013</v>
      </c>
      <c r="G546" s="78">
        <v>41487</v>
      </c>
      <c r="H546" s="8" t="s">
        <v>236</v>
      </c>
      <c r="I546" s="8">
        <v>885</v>
      </c>
      <c r="J546" s="8">
        <v>12</v>
      </c>
      <c r="K546" s="8">
        <f t="shared" si="0"/>
        <v>873</v>
      </c>
      <c r="L546" s="8" t="s">
        <v>23</v>
      </c>
      <c r="M546" s="8" t="s">
        <v>236</v>
      </c>
      <c r="N546" s="8" t="s">
        <v>236</v>
      </c>
      <c r="O546" s="8" t="s">
        <v>236</v>
      </c>
      <c r="P546" s="8" t="s">
        <v>236</v>
      </c>
      <c r="Q546" s="8" t="s">
        <v>511</v>
      </c>
      <c r="R546" s="8" t="s">
        <v>236</v>
      </c>
      <c r="S546" s="8" t="s">
        <v>236</v>
      </c>
      <c r="T546" s="8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:31" ht="12.75" customHeight="1">
      <c r="A547" s="8" t="s">
        <v>19</v>
      </c>
      <c r="B547" s="8" t="s">
        <v>20</v>
      </c>
      <c r="C547" s="8">
        <v>68</v>
      </c>
      <c r="D547" s="8" t="s">
        <v>548</v>
      </c>
      <c r="E547" s="8" t="s">
        <v>22</v>
      </c>
      <c r="F547" s="11">
        <v>2013</v>
      </c>
      <c r="G547" s="78">
        <v>41487</v>
      </c>
      <c r="H547" s="8" t="s">
        <v>236</v>
      </c>
      <c r="I547" s="8">
        <v>990</v>
      </c>
      <c r="J547" s="8">
        <v>12</v>
      </c>
      <c r="K547" s="8">
        <f t="shared" si="0"/>
        <v>978</v>
      </c>
      <c r="L547" s="8" t="s">
        <v>23</v>
      </c>
      <c r="M547" s="8" t="s">
        <v>236</v>
      </c>
      <c r="N547" s="8" t="s">
        <v>236</v>
      </c>
      <c r="O547" s="8" t="s">
        <v>236</v>
      </c>
      <c r="P547" s="8" t="s">
        <v>236</v>
      </c>
      <c r="Q547" s="8" t="s">
        <v>511</v>
      </c>
      <c r="R547" s="8" t="s">
        <v>236</v>
      </c>
      <c r="S547" s="8" t="s">
        <v>236</v>
      </c>
      <c r="T547" s="8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:31" ht="12.75" customHeight="1">
      <c r="A548" s="8" t="s">
        <v>19</v>
      </c>
      <c r="B548" s="8" t="s">
        <v>20</v>
      </c>
      <c r="C548" s="8">
        <v>73</v>
      </c>
      <c r="D548" s="8" t="s">
        <v>549</v>
      </c>
      <c r="E548" s="8" t="s">
        <v>22</v>
      </c>
      <c r="F548" s="11">
        <v>2013</v>
      </c>
      <c r="G548" s="78">
        <v>41486</v>
      </c>
      <c r="H548" s="8" t="s">
        <v>236</v>
      </c>
      <c r="I548" s="8">
        <v>1060</v>
      </c>
      <c r="J548" s="8">
        <v>21</v>
      </c>
      <c r="K548" s="8">
        <f t="shared" si="0"/>
        <v>1039</v>
      </c>
      <c r="L548" s="8" t="s">
        <v>37</v>
      </c>
      <c r="M548" s="8" t="s">
        <v>236</v>
      </c>
      <c r="N548" s="8" t="s">
        <v>236</v>
      </c>
      <c r="O548" s="8" t="s">
        <v>236</v>
      </c>
      <c r="P548" s="8" t="s">
        <v>236</v>
      </c>
      <c r="Q548" s="8" t="s">
        <v>511</v>
      </c>
      <c r="R548" s="8" t="s">
        <v>236</v>
      </c>
      <c r="S548" s="8" t="s">
        <v>374</v>
      </c>
      <c r="T548" s="8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:31" ht="12.75" customHeight="1">
      <c r="A549" s="8" t="s">
        <v>19</v>
      </c>
      <c r="B549" s="4" t="s">
        <v>20</v>
      </c>
      <c r="C549" s="8">
        <v>74</v>
      </c>
      <c r="D549" s="8" t="s">
        <v>550</v>
      </c>
      <c r="E549" s="8" t="s">
        <v>22</v>
      </c>
      <c r="F549" s="11">
        <v>2013</v>
      </c>
      <c r="G549" s="78">
        <v>41486</v>
      </c>
      <c r="H549" s="8" t="s">
        <v>236</v>
      </c>
      <c r="I549" s="8">
        <v>950</v>
      </c>
      <c r="J549" s="8">
        <v>21</v>
      </c>
      <c r="K549" s="8">
        <f t="shared" si="0"/>
        <v>929</v>
      </c>
      <c r="L549" s="8" t="s">
        <v>23</v>
      </c>
      <c r="M549" s="8" t="s">
        <v>236</v>
      </c>
      <c r="N549" s="8" t="s">
        <v>236</v>
      </c>
      <c r="O549" s="8" t="s">
        <v>236</v>
      </c>
      <c r="P549" s="8" t="s">
        <v>236</v>
      </c>
      <c r="Q549" s="8" t="s">
        <v>511</v>
      </c>
      <c r="R549" s="8" t="s">
        <v>236</v>
      </c>
      <c r="S549" s="8" t="s">
        <v>236</v>
      </c>
      <c r="T549" s="8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:31" ht="12.75" customHeight="1">
      <c r="A550" s="8" t="s">
        <v>19</v>
      </c>
      <c r="B550" s="4" t="s">
        <v>20</v>
      </c>
      <c r="C550" s="8">
        <v>75</v>
      </c>
      <c r="D550" s="8" t="s">
        <v>551</v>
      </c>
      <c r="E550" s="8" t="s">
        <v>22</v>
      </c>
      <c r="F550" s="11">
        <v>2013</v>
      </c>
      <c r="G550" s="78">
        <v>41490</v>
      </c>
      <c r="H550" s="8" t="s">
        <v>236</v>
      </c>
      <c r="I550" s="8">
        <v>995</v>
      </c>
      <c r="J550" s="8">
        <v>21</v>
      </c>
      <c r="K550" s="8">
        <f t="shared" si="0"/>
        <v>974</v>
      </c>
      <c r="L550" s="8" t="s">
        <v>23</v>
      </c>
      <c r="M550" s="8" t="s">
        <v>236</v>
      </c>
      <c r="N550" s="8" t="s">
        <v>236</v>
      </c>
      <c r="O550" s="8" t="s">
        <v>236</v>
      </c>
      <c r="P550" s="8" t="s">
        <v>236</v>
      </c>
      <c r="Q550" s="8" t="s">
        <v>511</v>
      </c>
      <c r="R550" s="8" t="s">
        <v>236</v>
      </c>
      <c r="S550" s="8" t="s">
        <v>236</v>
      </c>
      <c r="T550" s="8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:31" ht="12.75" customHeight="1">
      <c r="A551" s="8" t="s">
        <v>19</v>
      </c>
      <c r="B551" s="4" t="s">
        <v>20</v>
      </c>
      <c r="C551" s="8">
        <v>77</v>
      </c>
      <c r="D551" s="8" t="s">
        <v>552</v>
      </c>
      <c r="E551" s="8" t="s">
        <v>22</v>
      </c>
      <c r="F551" s="11">
        <v>2013</v>
      </c>
      <c r="G551" s="78">
        <v>41486</v>
      </c>
      <c r="H551" s="8" t="s">
        <v>236</v>
      </c>
      <c r="I551" s="8">
        <v>920</v>
      </c>
      <c r="J551" s="8">
        <v>21</v>
      </c>
      <c r="K551" s="8">
        <f t="shared" si="0"/>
        <v>899</v>
      </c>
      <c r="L551" s="8" t="s">
        <v>23</v>
      </c>
      <c r="M551" s="8" t="s">
        <v>236</v>
      </c>
      <c r="N551" s="8" t="s">
        <v>236</v>
      </c>
      <c r="O551" s="8" t="s">
        <v>236</v>
      </c>
      <c r="P551" s="8" t="s">
        <v>236</v>
      </c>
      <c r="Q551" s="8" t="s">
        <v>511</v>
      </c>
      <c r="R551" s="8" t="s">
        <v>236</v>
      </c>
      <c r="S551" s="8" t="s">
        <v>236</v>
      </c>
      <c r="T551" s="8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:31" ht="12.75" customHeight="1">
      <c r="A552" s="8" t="s">
        <v>19</v>
      </c>
      <c r="B552" s="4" t="s">
        <v>20</v>
      </c>
      <c r="C552" s="8">
        <v>82</v>
      </c>
      <c r="D552" s="8" t="s">
        <v>553</v>
      </c>
      <c r="E552" s="8" t="s">
        <v>22</v>
      </c>
      <c r="F552" s="11">
        <v>2013</v>
      </c>
      <c r="G552" s="78">
        <v>41487</v>
      </c>
      <c r="H552" s="8" t="s">
        <v>236</v>
      </c>
      <c r="I552" s="8">
        <v>905</v>
      </c>
      <c r="J552" s="8">
        <v>12</v>
      </c>
      <c r="K552" s="8">
        <f t="shared" si="0"/>
        <v>893</v>
      </c>
      <c r="L552" s="8" t="s">
        <v>23</v>
      </c>
      <c r="M552" s="8" t="s">
        <v>236</v>
      </c>
      <c r="N552" s="8" t="s">
        <v>236</v>
      </c>
      <c r="O552" s="8" t="s">
        <v>236</v>
      </c>
      <c r="P552" s="8" t="s">
        <v>236</v>
      </c>
      <c r="Q552" s="8" t="s">
        <v>511</v>
      </c>
      <c r="R552" s="8" t="s">
        <v>236</v>
      </c>
      <c r="S552" s="8" t="s">
        <v>236</v>
      </c>
      <c r="T552" s="8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:31" ht="12.75" customHeight="1">
      <c r="A553" s="8" t="s">
        <v>19</v>
      </c>
      <c r="B553" s="4" t="s">
        <v>20</v>
      </c>
      <c r="C553" s="8">
        <v>84</v>
      </c>
      <c r="D553" s="8" t="s">
        <v>554</v>
      </c>
      <c r="E553" s="8" t="s">
        <v>22</v>
      </c>
      <c r="F553" s="11">
        <v>2013</v>
      </c>
      <c r="G553" s="78">
        <v>41486</v>
      </c>
      <c r="H553" s="8" t="s">
        <v>236</v>
      </c>
      <c r="I553" s="8">
        <v>970</v>
      </c>
      <c r="J553" s="8">
        <v>21</v>
      </c>
      <c r="K553" s="8">
        <f t="shared" si="0"/>
        <v>949</v>
      </c>
      <c r="L553" s="8" t="s">
        <v>23</v>
      </c>
      <c r="M553" s="8" t="s">
        <v>236</v>
      </c>
      <c r="N553" s="8" t="s">
        <v>236</v>
      </c>
      <c r="O553" s="8" t="s">
        <v>236</v>
      </c>
      <c r="P553" s="8" t="s">
        <v>236</v>
      </c>
      <c r="Q553" s="8" t="s">
        <v>511</v>
      </c>
      <c r="R553" s="8" t="s">
        <v>236</v>
      </c>
      <c r="S553" s="8" t="s">
        <v>236</v>
      </c>
      <c r="T553" s="8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:31" ht="12.75" customHeight="1">
      <c r="A554" s="8" t="s">
        <v>19</v>
      </c>
      <c r="B554" s="4" t="s">
        <v>20</v>
      </c>
      <c r="C554" s="8">
        <v>86</v>
      </c>
      <c r="D554" s="8" t="s">
        <v>555</v>
      </c>
      <c r="E554" s="8" t="s">
        <v>22</v>
      </c>
      <c r="F554" s="11">
        <v>2013</v>
      </c>
      <c r="G554" s="78">
        <v>41487</v>
      </c>
      <c r="H554" s="8" t="s">
        <v>236</v>
      </c>
      <c r="I554" s="8">
        <v>940</v>
      </c>
      <c r="J554" s="8">
        <v>12</v>
      </c>
      <c r="K554" s="8">
        <f t="shared" si="0"/>
        <v>928</v>
      </c>
      <c r="L554" s="8" t="s">
        <v>23</v>
      </c>
      <c r="M554" s="8" t="s">
        <v>236</v>
      </c>
      <c r="N554" s="8" t="s">
        <v>236</v>
      </c>
      <c r="O554" s="8" t="s">
        <v>236</v>
      </c>
      <c r="P554" s="8" t="s">
        <v>236</v>
      </c>
      <c r="Q554" s="8" t="s">
        <v>511</v>
      </c>
      <c r="R554" s="8" t="s">
        <v>236</v>
      </c>
      <c r="S554" s="8" t="s">
        <v>236</v>
      </c>
      <c r="T554" s="8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:31" ht="12.75" customHeight="1">
      <c r="A555" s="8" t="s">
        <v>19</v>
      </c>
      <c r="B555" s="4" t="s">
        <v>20</v>
      </c>
      <c r="C555" s="8">
        <v>89</v>
      </c>
      <c r="D555" s="8" t="s">
        <v>556</v>
      </c>
      <c r="E555" s="8" t="s">
        <v>22</v>
      </c>
      <c r="F555" s="11">
        <v>2013</v>
      </c>
      <c r="G555" s="78">
        <v>41487</v>
      </c>
      <c r="H555" s="8" t="s">
        <v>236</v>
      </c>
      <c r="I555" s="8">
        <v>920</v>
      </c>
      <c r="J555" s="8">
        <v>12</v>
      </c>
      <c r="K555" s="8">
        <f t="shared" si="0"/>
        <v>908</v>
      </c>
      <c r="L555" s="8" t="s">
        <v>23</v>
      </c>
      <c r="M555" s="8" t="s">
        <v>236</v>
      </c>
      <c r="N555" s="8" t="s">
        <v>236</v>
      </c>
      <c r="O555" s="8" t="s">
        <v>236</v>
      </c>
      <c r="P555" s="8" t="s">
        <v>236</v>
      </c>
      <c r="Q555" s="8" t="s">
        <v>511</v>
      </c>
      <c r="R555" s="8" t="s">
        <v>236</v>
      </c>
      <c r="S555" s="8" t="s">
        <v>236</v>
      </c>
      <c r="T555" s="8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:31" ht="12.75" customHeight="1">
      <c r="A556" s="8" t="s">
        <v>19</v>
      </c>
      <c r="B556" s="93" t="s">
        <v>20</v>
      </c>
      <c r="C556" s="8">
        <v>90</v>
      </c>
      <c r="D556" s="8" t="s">
        <v>557</v>
      </c>
      <c r="E556" s="8" t="s">
        <v>22</v>
      </c>
      <c r="F556" s="11">
        <v>2013</v>
      </c>
      <c r="G556" s="78">
        <v>41487</v>
      </c>
      <c r="H556" s="8" t="s">
        <v>236</v>
      </c>
      <c r="I556" s="8">
        <v>960</v>
      </c>
      <c r="J556" s="8">
        <v>12</v>
      </c>
      <c r="K556" s="8">
        <f t="shared" si="0"/>
        <v>948</v>
      </c>
      <c r="L556" s="8" t="s">
        <v>23</v>
      </c>
      <c r="M556" s="8" t="s">
        <v>236</v>
      </c>
      <c r="N556" s="8" t="s">
        <v>236</v>
      </c>
      <c r="O556" s="8" t="s">
        <v>236</v>
      </c>
      <c r="P556" s="8" t="s">
        <v>236</v>
      </c>
      <c r="Q556" s="8" t="s">
        <v>511</v>
      </c>
      <c r="R556" s="8" t="s">
        <v>236</v>
      </c>
      <c r="S556" s="8" t="s">
        <v>236</v>
      </c>
      <c r="T556" s="8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:31" ht="12.75" customHeight="1">
      <c r="A557" s="8" t="s">
        <v>19</v>
      </c>
      <c r="B557" s="93" t="s">
        <v>20</v>
      </c>
      <c r="C557" s="8">
        <v>91</v>
      </c>
      <c r="D557" s="8" t="s">
        <v>559</v>
      </c>
      <c r="E557" s="8" t="s">
        <v>22</v>
      </c>
      <c r="F557" s="11">
        <v>2013</v>
      </c>
      <c r="G557" s="78">
        <v>41486</v>
      </c>
      <c r="H557" s="8" t="s">
        <v>236</v>
      </c>
      <c r="I557" s="8">
        <v>960</v>
      </c>
      <c r="J557" s="8">
        <v>21</v>
      </c>
      <c r="K557" s="8">
        <f t="shared" si="0"/>
        <v>939</v>
      </c>
      <c r="L557" s="8" t="s">
        <v>23</v>
      </c>
      <c r="M557" s="8" t="s">
        <v>236</v>
      </c>
      <c r="N557" s="8" t="s">
        <v>236</v>
      </c>
      <c r="O557" s="8" t="s">
        <v>236</v>
      </c>
      <c r="P557" s="8" t="s">
        <v>236</v>
      </c>
      <c r="Q557" s="8" t="s">
        <v>511</v>
      </c>
      <c r="R557" s="8" t="s">
        <v>236</v>
      </c>
      <c r="S557" s="8" t="s">
        <v>236</v>
      </c>
      <c r="T557" s="8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:31" ht="12.75" customHeight="1">
      <c r="A558" s="8" t="s">
        <v>19</v>
      </c>
      <c r="B558" s="4" t="s">
        <v>20</v>
      </c>
      <c r="C558" s="8">
        <v>92</v>
      </c>
      <c r="D558" s="8" t="s">
        <v>560</v>
      </c>
      <c r="E558" s="8" t="s">
        <v>22</v>
      </c>
      <c r="F558" s="11">
        <v>2013</v>
      </c>
      <c r="G558" s="78">
        <v>41486</v>
      </c>
      <c r="H558" s="8" t="s">
        <v>236</v>
      </c>
      <c r="I558" s="8">
        <v>980</v>
      </c>
      <c r="J558" s="8">
        <v>12</v>
      </c>
      <c r="K558" s="8">
        <f t="shared" si="0"/>
        <v>968</v>
      </c>
      <c r="L558" s="8" t="s">
        <v>23</v>
      </c>
      <c r="M558" s="8" t="s">
        <v>236</v>
      </c>
      <c r="N558" s="8" t="s">
        <v>236</v>
      </c>
      <c r="O558" s="8" t="s">
        <v>236</v>
      </c>
      <c r="P558" s="8" t="s">
        <v>236</v>
      </c>
      <c r="Q558" s="8" t="s">
        <v>511</v>
      </c>
      <c r="R558" s="8" t="s">
        <v>236</v>
      </c>
      <c r="S558" s="8" t="s">
        <v>236</v>
      </c>
      <c r="T558" s="8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:31" ht="12.75" customHeight="1">
      <c r="A559" s="8" t="s">
        <v>19</v>
      </c>
      <c r="B559" s="4" t="s">
        <v>20</v>
      </c>
      <c r="C559" s="8">
        <v>93</v>
      </c>
      <c r="D559" s="8" t="s">
        <v>561</v>
      </c>
      <c r="E559" s="8" t="s">
        <v>22</v>
      </c>
      <c r="F559" s="11">
        <v>2013</v>
      </c>
      <c r="G559" s="78">
        <v>41487</v>
      </c>
      <c r="H559" s="8" t="s">
        <v>236</v>
      </c>
      <c r="I559" s="8">
        <v>910</v>
      </c>
      <c r="J559" s="8">
        <v>12</v>
      </c>
      <c r="K559" s="8">
        <f t="shared" si="0"/>
        <v>898</v>
      </c>
      <c r="L559" s="8" t="s">
        <v>23</v>
      </c>
      <c r="M559" s="8" t="s">
        <v>236</v>
      </c>
      <c r="N559" s="8" t="s">
        <v>236</v>
      </c>
      <c r="O559" s="8" t="s">
        <v>236</v>
      </c>
      <c r="P559" s="8" t="s">
        <v>236</v>
      </c>
      <c r="Q559" s="8" t="s">
        <v>511</v>
      </c>
      <c r="R559" s="8" t="s">
        <v>236</v>
      </c>
      <c r="S559" s="8" t="s">
        <v>236</v>
      </c>
      <c r="T559" s="8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ht="12.75" customHeight="1">
      <c r="A560" s="8" t="s">
        <v>19</v>
      </c>
      <c r="B560" s="4" t="s">
        <v>20</v>
      </c>
      <c r="C560" s="8">
        <v>95</v>
      </c>
      <c r="D560" s="8" t="s">
        <v>562</v>
      </c>
      <c r="E560" s="8" t="s">
        <v>22</v>
      </c>
      <c r="F560" s="11">
        <v>2013</v>
      </c>
      <c r="G560" s="78">
        <v>41487</v>
      </c>
      <c r="H560" s="8" t="s">
        <v>236</v>
      </c>
      <c r="I560" s="8">
        <v>900</v>
      </c>
      <c r="J560" s="8">
        <v>12</v>
      </c>
      <c r="K560" s="8">
        <f t="shared" si="0"/>
        <v>888</v>
      </c>
      <c r="L560" s="8" t="s">
        <v>37</v>
      </c>
      <c r="M560" s="8" t="s">
        <v>236</v>
      </c>
      <c r="N560" s="8" t="s">
        <v>236</v>
      </c>
      <c r="O560" s="8" t="s">
        <v>236</v>
      </c>
      <c r="P560" s="8" t="s">
        <v>236</v>
      </c>
      <c r="Q560" s="8" t="s">
        <v>511</v>
      </c>
      <c r="R560" s="8" t="s">
        <v>236</v>
      </c>
      <c r="S560" s="8" t="s">
        <v>374</v>
      </c>
      <c r="T560" s="8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:31" ht="12.75" customHeight="1">
      <c r="A561" s="8" t="s">
        <v>19</v>
      </c>
      <c r="B561" s="4" t="s">
        <v>20</v>
      </c>
      <c r="C561" s="8">
        <v>97</v>
      </c>
      <c r="D561" s="8" t="s">
        <v>563</v>
      </c>
      <c r="E561" s="8" t="s">
        <v>22</v>
      </c>
      <c r="F561" s="11">
        <v>2013</v>
      </c>
      <c r="G561" s="78">
        <v>41486</v>
      </c>
      <c r="H561" s="8" t="s">
        <v>236</v>
      </c>
      <c r="I561" s="8">
        <v>855</v>
      </c>
      <c r="J561" s="8">
        <v>21</v>
      </c>
      <c r="K561" s="8">
        <f t="shared" si="0"/>
        <v>834</v>
      </c>
      <c r="L561" s="8" t="s">
        <v>23</v>
      </c>
      <c r="M561" s="8" t="s">
        <v>236</v>
      </c>
      <c r="N561" s="8" t="s">
        <v>236</v>
      </c>
      <c r="O561" s="8" t="s">
        <v>236</v>
      </c>
      <c r="P561" s="8" t="s">
        <v>236</v>
      </c>
      <c r="Q561" s="8" t="s">
        <v>511</v>
      </c>
      <c r="R561" s="8" t="s">
        <v>236</v>
      </c>
      <c r="S561" s="8" t="s">
        <v>236</v>
      </c>
      <c r="T561" s="8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spans="1:31" ht="12.75" customHeight="1">
      <c r="A562" s="8" t="s">
        <v>19</v>
      </c>
      <c r="B562" s="4" t="s">
        <v>20</v>
      </c>
      <c r="C562" s="8">
        <v>98</v>
      </c>
      <c r="D562" s="8" t="s">
        <v>564</v>
      </c>
      <c r="E562" s="8" t="s">
        <v>22</v>
      </c>
      <c r="F562" s="11">
        <v>2013</v>
      </c>
      <c r="G562" s="78">
        <v>41487</v>
      </c>
      <c r="H562" s="8" t="s">
        <v>236</v>
      </c>
      <c r="I562" s="8">
        <v>1000</v>
      </c>
      <c r="J562" s="8">
        <v>12</v>
      </c>
      <c r="K562" s="8">
        <f t="shared" si="0"/>
        <v>988</v>
      </c>
      <c r="L562" s="8" t="s">
        <v>23</v>
      </c>
      <c r="M562" s="8" t="s">
        <v>236</v>
      </c>
      <c r="N562" s="8" t="s">
        <v>236</v>
      </c>
      <c r="O562" s="8" t="s">
        <v>236</v>
      </c>
      <c r="P562" s="8" t="s">
        <v>236</v>
      </c>
      <c r="Q562" s="8" t="s">
        <v>511</v>
      </c>
      <c r="R562" s="8" t="s">
        <v>236</v>
      </c>
      <c r="S562" s="8" t="s">
        <v>236</v>
      </c>
      <c r="T562" s="8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spans="1:31" ht="12.75" customHeight="1">
      <c r="A563" s="8" t="s">
        <v>19</v>
      </c>
      <c r="B563" s="4" t="s">
        <v>20</v>
      </c>
      <c r="C563" s="8">
        <v>99</v>
      </c>
      <c r="D563" s="8" t="s">
        <v>564</v>
      </c>
      <c r="E563" s="8" t="s">
        <v>22</v>
      </c>
      <c r="F563" s="11">
        <v>2013</v>
      </c>
      <c r="G563" s="78">
        <v>41487</v>
      </c>
      <c r="H563" s="8" t="s">
        <v>236</v>
      </c>
      <c r="I563" s="8">
        <v>900</v>
      </c>
      <c r="J563" s="8">
        <v>12</v>
      </c>
      <c r="K563" s="8">
        <f t="shared" si="0"/>
        <v>888</v>
      </c>
      <c r="L563" s="8" t="s">
        <v>23</v>
      </c>
      <c r="M563" s="8" t="s">
        <v>236</v>
      </c>
      <c r="N563" s="8" t="s">
        <v>236</v>
      </c>
      <c r="O563" s="8" t="s">
        <v>236</v>
      </c>
      <c r="P563" s="8" t="s">
        <v>236</v>
      </c>
      <c r="Q563" s="8" t="s">
        <v>511</v>
      </c>
      <c r="R563" s="8" t="s">
        <v>236</v>
      </c>
      <c r="S563" s="8" t="s">
        <v>236</v>
      </c>
      <c r="T563" s="8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spans="1:31" ht="12.75" customHeight="1">
      <c r="A564" s="8" t="s">
        <v>19</v>
      </c>
      <c r="B564" s="4" t="s">
        <v>20</v>
      </c>
      <c r="C564" s="8">
        <v>100</v>
      </c>
      <c r="D564" s="8" t="s">
        <v>565</v>
      </c>
      <c r="E564" s="8" t="s">
        <v>22</v>
      </c>
      <c r="F564" s="11">
        <v>2013</v>
      </c>
      <c r="G564" s="78">
        <v>41487</v>
      </c>
      <c r="H564" s="8" t="s">
        <v>236</v>
      </c>
      <c r="I564" s="8">
        <v>850</v>
      </c>
      <c r="J564" s="8">
        <v>12</v>
      </c>
      <c r="K564" s="8">
        <f t="shared" si="0"/>
        <v>838</v>
      </c>
      <c r="L564" s="8" t="s">
        <v>23</v>
      </c>
      <c r="M564" s="8" t="s">
        <v>236</v>
      </c>
      <c r="N564" s="8" t="s">
        <v>236</v>
      </c>
      <c r="O564" s="8" t="s">
        <v>236</v>
      </c>
      <c r="P564" s="8" t="s">
        <v>236</v>
      </c>
      <c r="Q564" s="8" t="s">
        <v>511</v>
      </c>
      <c r="R564" s="8" t="s">
        <v>236</v>
      </c>
      <c r="S564" s="8" t="s">
        <v>236</v>
      </c>
      <c r="T564" s="8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:31" ht="12.75" customHeight="1">
      <c r="A565" s="8" t="s">
        <v>19</v>
      </c>
      <c r="B565" s="4" t="s">
        <v>20</v>
      </c>
      <c r="C565" s="8">
        <v>102</v>
      </c>
      <c r="D565" s="8" t="s">
        <v>566</v>
      </c>
      <c r="E565" s="8" t="s">
        <v>22</v>
      </c>
      <c r="F565" s="11">
        <v>2013</v>
      </c>
      <c r="G565" s="78">
        <v>41486</v>
      </c>
      <c r="H565" s="8" t="s">
        <v>236</v>
      </c>
      <c r="I565" s="8">
        <v>975</v>
      </c>
      <c r="J565" s="8">
        <v>21</v>
      </c>
      <c r="K565" s="8">
        <f t="shared" si="0"/>
        <v>954</v>
      </c>
      <c r="L565" s="8" t="s">
        <v>23</v>
      </c>
      <c r="M565" s="8" t="s">
        <v>236</v>
      </c>
      <c r="N565" s="8" t="s">
        <v>236</v>
      </c>
      <c r="O565" s="8" t="s">
        <v>236</v>
      </c>
      <c r="P565" s="8" t="s">
        <v>236</v>
      </c>
      <c r="Q565" s="8" t="s">
        <v>511</v>
      </c>
      <c r="R565" s="8" t="s">
        <v>236</v>
      </c>
      <c r="S565" s="8" t="s">
        <v>567</v>
      </c>
      <c r="T565" s="8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spans="1:31" ht="12.75" customHeight="1">
      <c r="A566" s="8" t="s">
        <v>19</v>
      </c>
      <c r="B566" s="4" t="s">
        <v>20</v>
      </c>
      <c r="C566" s="8">
        <v>109</v>
      </c>
      <c r="D566" s="8" t="s">
        <v>568</v>
      </c>
      <c r="E566" s="8" t="s">
        <v>22</v>
      </c>
      <c r="F566" s="11">
        <v>2013</v>
      </c>
      <c r="G566" s="78">
        <v>41490</v>
      </c>
      <c r="H566" s="8" t="s">
        <v>236</v>
      </c>
      <c r="I566" s="8">
        <v>960</v>
      </c>
      <c r="J566" s="8">
        <v>21</v>
      </c>
      <c r="K566" s="8">
        <f t="shared" si="0"/>
        <v>939</v>
      </c>
      <c r="L566" s="8" t="s">
        <v>23</v>
      </c>
      <c r="M566" s="8" t="s">
        <v>236</v>
      </c>
      <c r="N566" s="8" t="s">
        <v>236</v>
      </c>
      <c r="O566" s="8" t="s">
        <v>236</v>
      </c>
      <c r="P566" s="8" t="s">
        <v>236</v>
      </c>
      <c r="Q566" s="8" t="s">
        <v>511</v>
      </c>
      <c r="R566" s="8" t="s">
        <v>236</v>
      </c>
      <c r="S566" s="8" t="s">
        <v>236</v>
      </c>
      <c r="T566" s="8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spans="1:31" ht="12.75" customHeight="1">
      <c r="A567" s="8" t="s">
        <v>19</v>
      </c>
      <c r="B567" s="4" t="s">
        <v>20</v>
      </c>
      <c r="C567" s="8">
        <v>110</v>
      </c>
      <c r="D567" s="8" t="s">
        <v>569</v>
      </c>
      <c r="E567" s="8" t="s">
        <v>22</v>
      </c>
      <c r="F567" s="11">
        <v>2013</v>
      </c>
      <c r="G567" s="78">
        <v>41490</v>
      </c>
      <c r="H567" s="8" t="s">
        <v>236</v>
      </c>
      <c r="I567" s="8">
        <v>905</v>
      </c>
      <c r="J567" s="8">
        <v>21</v>
      </c>
      <c r="K567" s="8">
        <f t="shared" si="0"/>
        <v>884</v>
      </c>
      <c r="L567" s="8" t="s">
        <v>23</v>
      </c>
      <c r="M567" s="8" t="s">
        <v>236</v>
      </c>
      <c r="N567" s="8" t="s">
        <v>236</v>
      </c>
      <c r="O567" s="8" t="s">
        <v>236</v>
      </c>
      <c r="P567" s="8" t="s">
        <v>236</v>
      </c>
      <c r="Q567" s="8" t="s">
        <v>511</v>
      </c>
      <c r="R567" s="8" t="s">
        <v>236</v>
      </c>
      <c r="S567" s="8" t="s">
        <v>236</v>
      </c>
      <c r="T567" s="8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spans="1:31" ht="12.75" customHeight="1">
      <c r="A568" s="8" t="s">
        <v>19</v>
      </c>
      <c r="B568" s="4" t="s">
        <v>20</v>
      </c>
      <c r="C568" s="8">
        <v>111</v>
      </c>
      <c r="D568" s="8" t="s">
        <v>570</v>
      </c>
      <c r="E568" s="8" t="s">
        <v>22</v>
      </c>
      <c r="F568" s="11">
        <v>2013</v>
      </c>
      <c r="G568" s="78">
        <v>41490</v>
      </c>
      <c r="H568" s="8" t="s">
        <v>236</v>
      </c>
      <c r="I568" s="8">
        <v>900</v>
      </c>
      <c r="J568" s="8">
        <v>21</v>
      </c>
      <c r="K568" s="8">
        <f t="shared" si="0"/>
        <v>879</v>
      </c>
      <c r="L568" s="8" t="s">
        <v>37</v>
      </c>
      <c r="M568" s="8" t="s">
        <v>236</v>
      </c>
      <c r="N568" s="8" t="s">
        <v>236</v>
      </c>
      <c r="O568" s="8" t="s">
        <v>236</v>
      </c>
      <c r="P568" s="8" t="s">
        <v>236</v>
      </c>
      <c r="Q568" s="8" t="s">
        <v>511</v>
      </c>
      <c r="R568" s="8" t="s">
        <v>236</v>
      </c>
      <c r="S568" s="8" t="s">
        <v>236</v>
      </c>
      <c r="T568" s="8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spans="1:31" ht="12.75" customHeight="1">
      <c r="A569" s="8" t="s">
        <v>19</v>
      </c>
      <c r="B569" s="4" t="s">
        <v>20</v>
      </c>
      <c r="C569" s="8">
        <v>112</v>
      </c>
      <c r="D569" s="8" t="s">
        <v>571</v>
      </c>
      <c r="E569" s="8" t="s">
        <v>22</v>
      </c>
      <c r="F569" s="11">
        <v>2013</v>
      </c>
      <c r="G569" s="78">
        <v>41490</v>
      </c>
      <c r="H569" s="8" t="s">
        <v>236</v>
      </c>
      <c r="I569" s="8">
        <v>1000</v>
      </c>
      <c r="J569" s="8">
        <v>21</v>
      </c>
      <c r="K569" s="8">
        <f t="shared" si="0"/>
        <v>979</v>
      </c>
      <c r="L569" s="8" t="s">
        <v>23</v>
      </c>
      <c r="M569" s="8" t="s">
        <v>236</v>
      </c>
      <c r="N569" s="8" t="s">
        <v>236</v>
      </c>
      <c r="O569" s="8" t="s">
        <v>236</v>
      </c>
      <c r="P569" s="8" t="s">
        <v>236</v>
      </c>
      <c r="Q569" s="8" t="s">
        <v>511</v>
      </c>
      <c r="R569" s="8" t="s">
        <v>236</v>
      </c>
      <c r="S569" s="8" t="s">
        <v>236</v>
      </c>
      <c r="T569" s="8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spans="1:31" ht="12.75" customHeight="1">
      <c r="A570" s="8" t="s">
        <v>19</v>
      </c>
      <c r="B570" s="4" t="s">
        <v>20</v>
      </c>
      <c r="C570" s="8">
        <v>113</v>
      </c>
      <c r="D570" s="8" t="s">
        <v>572</v>
      </c>
      <c r="E570" s="8" t="s">
        <v>22</v>
      </c>
      <c r="F570" s="11">
        <v>2013</v>
      </c>
      <c r="G570" s="78">
        <v>41490</v>
      </c>
      <c r="H570" s="8" t="s">
        <v>236</v>
      </c>
      <c r="I570" s="8">
        <v>940</v>
      </c>
      <c r="J570" s="8">
        <v>21</v>
      </c>
      <c r="K570" s="8">
        <f t="shared" si="0"/>
        <v>919</v>
      </c>
      <c r="L570" s="8" t="s">
        <v>23</v>
      </c>
      <c r="M570" s="8" t="s">
        <v>236</v>
      </c>
      <c r="N570" s="8" t="s">
        <v>236</v>
      </c>
      <c r="O570" s="8" t="s">
        <v>236</v>
      </c>
      <c r="P570" s="8" t="s">
        <v>236</v>
      </c>
      <c r="Q570" s="8" t="s">
        <v>511</v>
      </c>
      <c r="R570" s="8" t="s">
        <v>573</v>
      </c>
      <c r="S570" s="8" t="s">
        <v>236</v>
      </c>
      <c r="T570" s="8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spans="1:31" ht="12.75" customHeight="1">
      <c r="A571" s="8" t="s">
        <v>19</v>
      </c>
      <c r="B571" s="4" t="s">
        <v>20</v>
      </c>
      <c r="C571" s="8">
        <v>114</v>
      </c>
      <c r="D571" s="8" t="s">
        <v>574</v>
      </c>
      <c r="E571" s="8" t="s">
        <v>22</v>
      </c>
      <c r="F571" s="11">
        <v>2013</v>
      </c>
      <c r="G571" s="78">
        <v>41490</v>
      </c>
      <c r="H571" s="8" t="s">
        <v>236</v>
      </c>
      <c r="I571" s="8">
        <v>970</v>
      </c>
      <c r="J571" s="8">
        <v>21</v>
      </c>
      <c r="K571" s="8">
        <f t="shared" si="0"/>
        <v>949</v>
      </c>
      <c r="L571" s="8" t="s">
        <v>23</v>
      </c>
      <c r="M571" s="8" t="s">
        <v>236</v>
      </c>
      <c r="N571" s="8" t="s">
        <v>236</v>
      </c>
      <c r="O571" s="8" t="s">
        <v>236</v>
      </c>
      <c r="P571" s="8" t="s">
        <v>236</v>
      </c>
      <c r="Q571" s="8" t="s">
        <v>511</v>
      </c>
      <c r="R571" s="8" t="s">
        <v>236</v>
      </c>
      <c r="S571" s="8" t="s">
        <v>236</v>
      </c>
      <c r="T571" s="8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spans="1:31" ht="12.75" customHeight="1">
      <c r="A572" s="8" t="s">
        <v>19</v>
      </c>
      <c r="B572" s="4" t="s">
        <v>20</v>
      </c>
      <c r="C572" s="8">
        <v>115</v>
      </c>
      <c r="D572" s="8" t="s">
        <v>575</v>
      </c>
      <c r="E572" s="8" t="s">
        <v>22</v>
      </c>
      <c r="F572" s="11">
        <v>2013</v>
      </c>
      <c r="G572" s="78">
        <v>41490</v>
      </c>
      <c r="H572" s="8" t="s">
        <v>236</v>
      </c>
      <c r="I572" s="8">
        <v>1000</v>
      </c>
      <c r="J572" s="8">
        <v>21</v>
      </c>
      <c r="K572" s="8">
        <f t="shared" si="0"/>
        <v>979</v>
      </c>
      <c r="L572" s="8" t="s">
        <v>23</v>
      </c>
      <c r="M572" s="8" t="s">
        <v>236</v>
      </c>
      <c r="N572" s="8" t="s">
        <v>236</v>
      </c>
      <c r="O572" s="8" t="s">
        <v>236</v>
      </c>
      <c r="P572" s="8" t="s">
        <v>236</v>
      </c>
      <c r="Q572" s="8" t="s">
        <v>511</v>
      </c>
      <c r="R572" s="8" t="s">
        <v>236</v>
      </c>
      <c r="S572" s="8" t="s">
        <v>236</v>
      </c>
      <c r="T572" s="8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spans="1:31" ht="12.75" customHeight="1">
      <c r="A573" s="8" t="s">
        <v>19</v>
      </c>
      <c r="B573" s="4" t="s">
        <v>20</v>
      </c>
      <c r="C573" s="8">
        <v>116</v>
      </c>
      <c r="D573" s="8" t="s">
        <v>576</v>
      </c>
      <c r="E573" s="8" t="s">
        <v>22</v>
      </c>
      <c r="F573" s="11">
        <v>2013</v>
      </c>
      <c r="G573" s="78">
        <v>41490</v>
      </c>
      <c r="H573" s="8" t="s">
        <v>236</v>
      </c>
      <c r="I573" s="8">
        <v>1000</v>
      </c>
      <c r="J573" s="8">
        <v>21</v>
      </c>
      <c r="K573" s="8">
        <f t="shared" si="0"/>
        <v>979</v>
      </c>
      <c r="L573" s="8" t="s">
        <v>23</v>
      </c>
      <c r="M573" s="8" t="s">
        <v>236</v>
      </c>
      <c r="N573" s="8" t="s">
        <v>236</v>
      </c>
      <c r="O573" s="8" t="s">
        <v>236</v>
      </c>
      <c r="P573" s="8" t="s">
        <v>236</v>
      </c>
      <c r="Q573" s="8" t="s">
        <v>511</v>
      </c>
      <c r="R573" s="8" t="s">
        <v>236</v>
      </c>
      <c r="S573" s="8" t="s">
        <v>236</v>
      </c>
      <c r="T573" s="8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spans="1:31" ht="12.75" customHeight="1">
      <c r="A574" s="8" t="s">
        <v>19</v>
      </c>
      <c r="B574" s="4" t="s">
        <v>20</v>
      </c>
      <c r="C574" s="8">
        <v>117</v>
      </c>
      <c r="D574" s="8" t="s">
        <v>577</v>
      </c>
      <c r="E574" s="8" t="s">
        <v>22</v>
      </c>
      <c r="F574" s="11">
        <v>2013</v>
      </c>
      <c r="G574" s="78">
        <v>41490</v>
      </c>
      <c r="H574" s="8" t="s">
        <v>236</v>
      </c>
      <c r="I574" s="8">
        <v>990</v>
      </c>
      <c r="J574" s="8">
        <v>21</v>
      </c>
      <c r="K574" s="8">
        <f t="shared" si="0"/>
        <v>969</v>
      </c>
      <c r="L574" s="8" t="s">
        <v>23</v>
      </c>
      <c r="M574" s="8" t="s">
        <v>236</v>
      </c>
      <c r="N574" s="8" t="s">
        <v>236</v>
      </c>
      <c r="O574" s="8" t="s">
        <v>236</v>
      </c>
      <c r="P574" s="8" t="s">
        <v>236</v>
      </c>
      <c r="Q574" s="8" t="s">
        <v>511</v>
      </c>
      <c r="R574" s="8" t="s">
        <v>236</v>
      </c>
      <c r="S574" s="8" t="s">
        <v>236</v>
      </c>
      <c r="T574" s="8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spans="1:31" ht="12.75" customHeight="1">
      <c r="A575" s="8" t="s">
        <v>19</v>
      </c>
      <c r="B575" s="4" t="s">
        <v>20</v>
      </c>
      <c r="C575" s="8">
        <v>118</v>
      </c>
      <c r="D575" s="8" t="s">
        <v>578</v>
      </c>
      <c r="E575" s="8" t="s">
        <v>22</v>
      </c>
      <c r="F575" s="11">
        <v>2013</v>
      </c>
      <c r="G575" s="78">
        <v>41490</v>
      </c>
      <c r="H575" s="8" t="s">
        <v>236</v>
      </c>
      <c r="I575" s="8">
        <v>1000</v>
      </c>
      <c r="J575" s="8">
        <v>12</v>
      </c>
      <c r="K575" s="8">
        <f t="shared" si="0"/>
        <v>988</v>
      </c>
      <c r="L575" s="8" t="s">
        <v>23</v>
      </c>
      <c r="M575" s="8" t="s">
        <v>236</v>
      </c>
      <c r="N575" s="8" t="s">
        <v>236</v>
      </c>
      <c r="O575" s="8" t="s">
        <v>236</v>
      </c>
      <c r="P575" s="8" t="s">
        <v>236</v>
      </c>
      <c r="Q575" s="8" t="s">
        <v>511</v>
      </c>
      <c r="R575" s="8" t="s">
        <v>236</v>
      </c>
      <c r="S575" s="8" t="s">
        <v>236</v>
      </c>
      <c r="T575" s="8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spans="1:31" ht="12.75" customHeight="1">
      <c r="A576" s="8" t="s">
        <v>19</v>
      </c>
      <c r="B576" s="4" t="s">
        <v>20</v>
      </c>
      <c r="C576" s="8">
        <v>119</v>
      </c>
      <c r="D576" s="8" t="s">
        <v>579</v>
      </c>
      <c r="E576" s="8" t="s">
        <v>22</v>
      </c>
      <c r="F576" s="11">
        <v>2013</v>
      </c>
      <c r="G576" s="78">
        <v>41490</v>
      </c>
      <c r="H576" s="8" t="s">
        <v>236</v>
      </c>
      <c r="I576" s="8">
        <v>990</v>
      </c>
      <c r="J576" s="8">
        <v>12</v>
      </c>
      <c r="K576" s="8">
        <f t="shared" si="0"/>
        <v>978</v>
      </c>
      <c r="L576" s="8" t="s">
        <v>37</v>
      </c>
      <c r="M576" s="8" t="s">
        <v>236</v>
      </c>
      <c r="N576" s="8" t="s">
        <v>236</v>
      </c>
      <c r="O576" s="8" t="s">
        <v>236</v>
      </c>
      <c r="P576" s="8" t="s">
        <v>236</v>
      </c>
      <c r="Q576" s="8" t="s">
        <v>511</v>
      </c>
      <c r="R576" s="8" t="s">
        <v>236</v>
      </c>
      <c r="S576" s="8" t="s">
        <v>236</v>
      </c>
      <c r="T576" s="8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spans="1:31" ht="12.75" customHeight="1">
      <c r="A577" s="8" t="s">
        <v>503</v>
      </c>
      <c r="B577" s="4" t="s">
        <v>20</v>
      </c>
      <c r="C577" s="8">
        <v>120</v>
      </c>
      <c r="D577" s="8" t="s">
        <v>580</v>
      </c>
      <c r="E577" s="8" t="s">
        <v>22</v>
      </c>
      <c r="F577" s="11">
        <v>2013</v>
      </c>
      <c r="G577" s="78">
        <v>41491</v>
      </c>
      <c r="H577" s="8" t="s">
        <v>236</v>
      </c>
      <c r="I577" s="8">
        <v>870</v>
      </c>
      <c r="J577" s="8">
        <v>12</v>
      </c>
      <c r="K577" s="8">
        <f t="shared" si="0"/>
        <v>858</v>
      </c>
      <c r="L577" s="8" t="s">
        <v>23</v>
      </c>
      <c r="M577" s="8" t="s">
        <v>236</v>
      </c>
      <c r="N577" s="8" t="s">
        <v>236</v>
      </c>
      <c r="O577" s="8" t="s">
        <v>236</v>
      </c>
      <c r="P577" s="8" t="s">
        <v>236</v>
      </c>
      <c r="Q577" s="8" t="s">
        <v>511</v>
      </c>
      <c r="R577" s="8" t="s">
        <v>236</v>
      </c>
      <c r="S577" s="8" t="s">
        <v>236</v>
      </c>
      <c r="T577" s="8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spans="1:31" ht="12.75" customHeight="1">
      <c r="A578" s="8" t="s">
        <v>503</v>
      </c>
      <c r="B578" s="4" t="s">
        <v>20</v>
      </c>
      <c r="C578" s="8">
        <v>121</v>
      </c>
      <c r="D578" s="8" t="s">
        <v>581</v>
      </c>
      <c r="E578" s="8" t="s">
        <v>22</v>
      </c>
      <c r="F578" s="11">
        <v>2013</v>
      </c>
      <c r="G578" s="78">
        <v>41491</v>
      </c>
      <c r="H578" s="8" t="s">
        <v>236</v>
      </c>
      <c r="I578" s="8">
        <v>920</v>
      </c>
      <c r="J578" s="8">
        <v>12</v>
      </c>
      <c r="K578" s="8">
        <f t="shared" si="0"/>
        <v>908</v>
      </c>
      <c r="L578" s="8" t="s">
        <v>23</v>
      </c>
      <c r="M578" s="8" t="s">
        <v>236</v>
      </c>
      <c r="N578" s="8" t="s">
        <v>236</v>
      </c>
      <c r="O578" s="8" t="s">
        <v>236</v>
      </c>
      <c r="P578" s="8" t="s">
        <v>236</v>
      </c>
      <c r="Q578" s="8" t="s">
        <v>511</v>
      </c>
      <c r="R578" s="8" t="s">
        <v>236</v>
      </c>
      <c r="S578" s="8" t="s">
        <v>236</v>
      </c>
      <c r="T578" s="8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spans="1:31" ht="12.75" customHeight="1">
      <c r="A579" s="8" t="s">
        <v>503</v>
      </c>
      <c r="B579" s="4" t="s">
        <v>20</v>
      </c>
      <c r="C579" s="8">
        <v>122</v>
      </c>
      <c r="D579" s="8" t="s">
        <v>582</v>
      </c>
      <c r="E579" s="8" t="s">
        <v>22</v>
      </c>
      <c r="F579" s="11">
        <v>2013</v>
      </c>
      <c r="G579" s="78">
        <v>41491</v>
      </c>
      <c r="H579" s="8" t="s">
        <v>236</v>
      </c>
      <c r="I579" s="8">
        <v>855</v>
      </c>
      <c r="J579" s="8">
        <v>12</v>
      </c>
      <c r="K579" s="8">
        <f t="shared" si="0"/>
        <v>843</v>
      </c>
      <c r="L579" s="8" t="s">
        <v>23</v>
      </c>
      <c r="M579" s="8" t="s">
        <v>236</v>
      </c>
      <c r="N579" s="8" t="s">
        <v>236</v>
      </c>
      <c r="O579" s="8" t="s">
        <v>236</v>
      </c>
      <c r="P579" s="8" t="s">
        <v>236</v>
      </c>
      <c r="Q579" s="8" t="s">
        <v>511</v>
      </c>
      <c r="R579" s="8" t="s">
        <v>236</v>
      </c>
      <c r="S579" s="8" t="s">
        <v>236</v>
      </c>
      <c r="T579" s="8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spans="1:31" ht="12.75" customHeight="1">
      <c r="A580" s="8" t="s">
        <v>583</v>
      </c>
      <c r="B580" s="4" t="s">
        <v>20</v>
      </c>
      <c r="C580" s="8">
        <v>123</v>
      </c>
      <c r="D580" s="8" t="s">
        <v>584</v>
      </c>
      <c r="E580" s="8" t="s">
        <v>22</v>
      </c>
      <c r="F580" s="11">
        <v>2013</v>
      </c>
      <c r="G580" s="78">
        <v>41491</v>
      </c>
      <c r="H580" s="8" t="s">
        <v>236</v>
      </c>
      <c r="I580" s="8">
        <v>970</v>
      </c>
      <c r="J580" s="8">
        <v>12</v>
      </c>
      <c r="K580" s="8">
        <f t="shared" si="0"/>
        <v>958</v>
      </c>
      <c r="L580" s="8" t="s">
        <v>23</v>
      </c>
      <c r="M580" s="8" t="s">
        <v>236</v>
      </c>
      <c r="N580" s="8" t="s">
        <v>236</v>
      </c>
      <c r="O580" s="8" t="s">
        <v>236</v>
      </c>
      <c r="P580" s="8" t="s">
        <v>236</v>
      </c>
      <c r="Q580" s="8" t="s">
        <v>511</v>
      </c>
      <c r="R580" s="8" t="s">
        <v>236</v>
      </c>
      <c r="S580" s="8" t="s">
        <v>585</v>
      </c>
      <c r="T580" s="8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spans="1:31" ht="12.75" customHeight="1">
      <c r="A581" s="8" t="s">
        <v>503</v>
      </c>
      <c r="B581" s="4" t="s">
        <v>20</v>
      </c>
      <c r="C581" s="8">
        <v>124</v>
      </c>
      <c r="D581" s="8" t="s">
        <v>586</v>
      </c>
      <c r="E581" s="8" t="s">
        <v>22</v>
      </c>
      <c r="F581" s="11">
        <v>2013</v>
      </c>
      <c r="G581" s="78">
        <v>41491</v>
      </c>
      <c r="H581" s="8" t="s">
        <v>236</v>
      </c>
      <c r="I581" s="8">
        <v>985</v>
      </c>
      <c r="J581" s="8">
        <v>12</v>
      </c>
      <c r="K581" s="8">
        <f t="shared" si="0"/>
        <v>973</v>
      </c>
      <c r="L581" s="8" t="s">
        <v>23</v>
      </c>
      <c r="M581" s="8" t="s">
        <v>236</v>
      </c>
      <c r="N581" s="8" t="s">
        <v>236</v>
      </c>
      <c r="O581" s="8" t="s">
        <v>236</v>
      </c>
      <c r="P581" s="8" t="s">
        <v>236</v>
      </c>
      <c r="Q581" s="8" t="s">
        <v>511</v>
      </c>
      <c r="R581" s="8" t="s">
        <v>236</v>
      </c>
      <c r="S581" s="8" t="s">
        <v>236</v>
      </c>
      <c r="T581" s="8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spans="1:31" ht="12.75" customHeight="1">
      <c r="A582" s="8" t="s">
        <v>583</v>
      </c>
      <c r="B582" s="4" t="s">
        <v>20</v>
      </c>
      <c r="C582" s="8">
        <v>125</v>
      </c>
      <c r="D582" s="8" t="s">
        <v>587</v>
      </c>
      <c r="E582" s="8" t="s">
        <v>22</v>
      </c>
      <c r="F582" s="11">
        <v>2013</v>
      </c>
      <c r="G582" s="78">
        <v>41491</v>
      </c>
      <c r="H582" s="8" t="s">
        <v>236</v>
      </c>
      <c r="I582" s="8">
        <v>1000</v>
      </c>
      <c r="J582" s="8">
        <v>12</v>
      </c>
      <c r="K582" s="8">
        <f t="shared" si="0"/>
        <v>988</v>
      </c>
      <c r="L582" s="8" t="s">
        <v>23</v>
      </c>
      <c r="M582" s="8" t="s">
        <v>236</v>
      </c>
      <c r="N582" s="8" t="s">
        <v>236</v>
      </c>
      <c r="O582" s="8" t="s">
        <v>236</v>
      </c>
      <c r="P582" s="8" t="s">
        <v>236</v>
      </c>
      <c r="Q582" s="8" t="s">
        <v>511</v>
      </c>
      <c r="R582" s="8" t="s">
        <v>236</v>
      </c>
      <c r="S582" s="8" t="s">
        <v>585</v>
      </c>
      <c r="T582" s="8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:31" ht="12.75" customHeight="1">
      <c r="A583" s="8" t="s">
        <v>19</v>
      </c>
      <c r="B583" s="4" t="s">
        <v>588</v>
      </c>
      <c r="C583" s="8">
        <v>1</v>
      </c>
      <c r="D583" s="8" t="s">
        <v>589</v>
      </c>
      <c r="E583" s="8" t="s">
        <v>22</v>
      </c>
      <c r="F583" s="11">
        <v>2013</v>
      </c>
      <c r="G583" s="78">
        <v>41485</v>
      </c>
      <c r="H583" s="8">
        <v>72</v>
      </c>
      <c r="I583" s="8">
        <v>163</v>
      </c>
      <c r="J583" s="8">
        <v>12</v>
      </c>
      <c r="K583" s="8">
        <f t="shared" si="0"/>
        <v>151</v>
      </c>
      <c r="L583" s="8" t="s">
        <v>236</v>
      </c>
      <c r="M583" s="8" t="s">
        <v>236</v>
      </c>
      <c r="N583" s="8" t="s">
        <v>236</v>
      </c>
      <c r="O583" s="8" t="s">
        <v>236</v>
      </c>
      <c r="P583" s="8" t="s">
        <v>236</v>
      </c>
      <c r="Q583" s="8" t="s">
        <v>24</v>
      </c>
      <c r="R583" s="8" t="s">
        <v>590</v>
      </c>
      <c r="S583" s="8" t="s">
        <v>236</v>
      </c>
      <c r="T583" s="8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spans="1:31" ht="12.75" customHeight="1">
      <c r="A584" s="8" t="s">
        <v>19</v>
      </c>
      <c r="B584" s="4" t="s">
        <v>588</v>
      </c>
      <c r="C584" s="8">
        <v>8</v>
      </c>
      <c r="D584" s="8" t="s">
        <v>591</v>
      </c>
      <c r="E584" s="8" t="s">
        <v>22</v>
      </c>
      <c r="F584" s="11">
        <v>2013</v>
      </c>
      <c r="G584" s="78">
        <v>41485</v>
      </c>
      <c r="H584" s="8">
        <v>65</v>
      </c>
      <c r="I584" s="8">
        <v>212</v>
      </c>
      <c r="J584" s="8">
        <v>12</v>
      </c>
      <c r="K584" s="8">
        <f t="shared" si="0"/>
        <v>200</v>
      </c>
      <c r="L584" s="8" t="s">
        <v>236</v>
      </c>
      <c r="M584" s="8" t="s">
        <v>236</v>
      </c>
      <c r="N584" s="8" t="s">
        <v>236</v>
      </c>
      <c r="O584" s="8" t="s">
        <v>236</v>
      </c>
      <c r="P584" s="8" t="s">
        <v>236</v>
      </c>
      <c r="Q584" s="8" t="s">
        <v>24</v>
      </c>
      <c r="R584" s="8" t="s">
        <v>590</v>
      </c>
      <c r="S584" s="8" t="s">
        <v>236</v>
      </c>
      <c r="T584" s="8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spans="1:31" ht="12.75" customHeight="1">
      <c r="A585" s="8" t="s">
        <v>19</v>
      </c>
      <c r="B585" s="4" t="s">
        <v>588</v>
      </c>
      <c r="C585" s="8">
        <v>14</v>
      </c>
      <c r="D585" s="8" t="s">
        <v>592</v>
      </c>
      <c r="E585" s="8" t="s">
        <v>22</v>
      </c>
      <c r="F585" s="11">
        <v>2013</v>
      </c>
      <c r="G585" s="78">
        <v>41485</v>
      </c>
      <c r="H585" s="8">
        <v>64</v>
      </c>
      <c r="I585" s="8">
        <v>163</v>
      </c>
      <c r="J585" s="8">
        <v>12</v>
      </c>
      <c r="K585" s="8">
        <f t="shared" si="0"/>
        <v>151</v>
      </c>
      <c r="L585" s="8" t="s">
        <v>236</v>
      </c>
      <c r="M585" s="8" t="s">
        <v>236</v>
      </c>
      <c r="N585" s="8" t="s">
        <v>236</v>
      </c>
      <c r="O585" s="8" t="s">
        <v>236</v>
      </c>
      <c r="P585" s="8" t="s">
        <v>236</v>
      </c>
      <c r="Q585" s="8" t="s">
        <v>24</v>
      </c>
      <c r="R585" s="8" t="s">
        <v>573</v>
      </c>
      <c r="S585" s="8" t="s">
        <v>236</v>
      </c>
      <c r="T585" s="8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spans="1:31" ht="12.75" customHeight="1">
      <c r="A586" s="8" t="s">
        <v>19</v>
      </c>
      <c r="B586" s="4" t="s">
        <v>588</v>
      </c>
      <c r="C586" s="8">
        <v>15</v>
      </c>
      <c r="D586" s="8" t="s">
        <v>593</v>
      </c>
      <c r="E586" s="8" t="s">
        <v>22</v>
      </c>
      <c r="F586" s="11">
        <v>2013</v>
      </c>
      <c r="G586" s="78">
        <v>41485</v>
      </c>
      <c r="H586" s="8">
        <v>62</v>
      </c>
      <c r="I586" s="8">
        <v>208</v>
      </c>
      <c r="J586" s="8">
        <v>12</v>
      </c>
      <c r="K586" s="8">
        <f t="shared" si="0"/>
        <v>196</v>
      </c>
      <c r="L586" s="8" t="s">
        <v>236</v>
      </c>
      <c r="M586" s="8" t="s">
        <v>236</v>
      </c>
      <c r="N586" s="8" t="s">
        <v>236</v>
      </c>
      <c r="O586" s="8" t="s">
        <v>236</v>
      </c>
      <c r="P586" s="8" t="s">
        <v>236</v>
      </c>
      <c r="Q586" s="8" t="s">
        <v>24</v>
      </c>
      <c r="R586" s="8" t="s">
        <v>590</v>
      </c>
      <c r="S586" s="8" t="s">
        <v>236</v>
      </c>
      <c r="T586" s="8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spans="1:31" ht="12.75" customHeight="1">
      <c r="A587" s="8" t="s">
        <v>19</v>
      </c>
      <c r="B587" s="4" t="s">
        <v>588</v>
      </c>
      <c r="C587" s="8">
        <v>18</v>
      </c>
      <c r="D587" s="8" t="s">
        <v>594</v>
      </c>
      <c r="E587" s="8" t="s">
        <v>22</v>
      </c>
      <c r="F587" s="11">
        <v>2013</v>
      </c>
      <c r="G587" s="78">
        <v>41485</v>
      </c>
      <c r="H587" s="8">
        <v>64</v>
      </c>
      <c r="I587" s="8">
        <v>173</v>
      </c>
      <c r="J587" s="8">
        <v>15</v>
      </c>
      <c r="K587" s="8">
        <f t="shared" si="0"/>
        <v>158</v>
      </c>
      <c r="L587" s="8" t="s">
        <v>236</v>
      </c>
      <c r="M587" s="8" t="s">
        <v>236</v>
      </c>
      <c r="N587" s="8" t="s">
        <v>236</v>
      </c>
      <c r="O587" s="8" t="s">
        <v>236</v>
      </c>
      <c r="P587" s="8" t="s">
        <v>236</v>
      </c>
      <c r="Q587" s="8" t="s">
        <v>24</v>
      </c>
      <c r="R587" s="8" t="s">
        <v>590</v>
      </c>
      <c r="S587" s="8" t="s">
        <v>236</v>
      </c>
      <c r="T587" s="8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spans="1:31" ht="12.75" customHeight="1">
      <c r="A588" s="8" t="s">
        <v>19</v>
      </c>
      <c r="B588" s="4" t="s">
        <v>588</v>
      </c>
      <c r="C588" s="8">
        <v>20</v>
      </c>
      <c r="D588" s="8" t="s">
        <v>595</v>
      </c>
      <c r="E588" s="8" t="s">
        <v>22</v>
      </c>
      <c r="F588" s="11">
        <v>2013</v>
      </c>
      <c r="G588" s="78">
        <v>41485</v>
      </c>
      <c r="H588" s="8">
        <v>56</v>
      </c>
      <c r="I588" s="8">
        <v>175</v>
      </c>
      <c r="J588" s="8">
        <v>15</v>
      </c>
      <c r="K588" s="8">
        <f t="shared" si="0"/>
        <v>160</v>
      </c>
      <c r="L588" s="8" t="s">
        <v>236</v>
      </c>
      <c r="M588" s="8" t="s">
        <v>236</v>
      </c>
      <c r="N588" s="8" t="s">
        <v>236</v>
      </c>
      <c r="O588" s="8" t="s">
        <v>236</v>
      </c>
      <c r="P588" s="8" t="s">
        <v>236</v>
      </c>
      <c r="Q588" s="8" t="s">
        <v>24</v>
      </c>
      <c r="R588" s="8" t="s">
        <v>573</v>
      </c>
      <c r="S588" s="8" t="s">
        <v>236</v>
      </c>
      <c r="T588" s="8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:31" ht="12.75" customHeight="1">
      <c r="A589" s="8" t="s">
        <v>19</v>
      </c>
      <c r="B589" s="4" t="s">
        <v>588</v>
      </c>
      <c r="C589" s="8">
        <v>21</v>
      </c>
      <c r="D589" s="8" t="s">
        <v>596</v>
      </c>
      <c r="E589" s="8" t="s">
        <v>22</v>
      </c>
      <c r="F589" s="11">
        <v>2013</v>
      </c>
      <c r="G589" s="78">
        <v>41485</v>
      </c>
      <c r="H589" s="8">
        <v>73</v>
      </c>
      <c r="I589" s="8">
        <v>162</v>
      </c>
      <c r="J589" s="8">
        <v>15</v>
      </c>
      <c r="K589" s="8">
        <f t="shared" si="0"/>
        <v>147</v>
      </c>
      <c r="L589" s="8" t="s">
        <v>236</v>
      </c>
      <c r="M589" s="8" t="s">
        <v>236</v>
      </c>
      <c r="N589" s="8" t="s">
        <v>236</v>
      </c>
      <c r="O589" s="8" t="s">
        <v>236</v>
      </c>
      <c r="P589" s="8" t="s">
        <v>236</v>
      </c>
      <c r="Q589" s="8" t="s">
        <v>24</v>
      </c>
      <c r="R589" s="8" t="s">
        <v>573</v>
      </c>
      <c r="S589" s="8" t="s">
        <v>236</v>
      </c>
      <c r="T589" s="8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spans="1:31" ht="12.75" customHeight="1">
      <c r="A590" s="8" t="s">
        <v>19</v>
      </c>
      <c r="B590" s="4" t="s">
        <v>588</v>
      </c>
      <c r="C590" s="8">
        <v>23</v>
      </c>
      <c r="D590" s="8" t="s">
        <v>597</v>
      </c>
      <c r="E590" s="8" t="s">
        <v>22</v>
      </c>
      <c r="F590" s="11">
        <v>2013</v>
      </c>
      <c r="G590" s="78">
        <v>41485</v>
      </c>
      <c r="H590" s="8">
        <v>64</v>
      </c>
      <c r="I590" s="8">
        <v>154</v>
      </c>
      <c r="J590" s="8">
        <v>12</v>
      </c>
      <c r="K590" s="8">
        <f t="shared" si="0"/>
        <v>142</v>
      </c>
      <c r="L590" s="8" t="s">
        <v>236</v>
      </c>
      <c r="M590" s="8" t="s">
        <v>236</v>
      </c>
      <c r="N590" s="8" t="s">
        <v>236</v>
      </c>
      <c r="O590" s="8" t="s">
        <v>236</v>
      </c>
      <c r="P590" s="8" t="s">
        <v>236</v>
      </c>
      <c r="Q590" s="8" t="s">
        <v>24</v>
      </c>
      <c r="R590" s="8" t="s">
        <v>573</v>
      </c>
      <c r="S590" s="8" t="s">
        <v>236</v>
      </c>
      <c r="T590" s="8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spans="1:31" ht="12.75" customHeight="1">
      <c r="A591" s="8" t="s">
        <v>19</v>
      </c>
      <c r="B591" s="4" t="s">
        <v>588</v>
      </c>
      <c r="C591" s="8">
        <v>24</v>
      </c>
      <c r="D591" s="8" t="s">
        <v>598</v>
      </c>
      <c r="E591" s="8" t="s">
        <v>22</v>
      </c>
      <c r="F591" s="11">
        <v>2013</v>
      </c>
      <c r="G591" s="78">
        <v>41485</v>
      </c>
      <c r="H591" s="8">
        <v>71</v>
      </c>
      <c r="I591" s="8">
        <v>200</v>
      </c>
      <c r="J591" s="8">
        <v>15</v>
      </c>
      <c r="K591" s="8">
        <f t="shared" si="0"/>
        <v>185</v>
      </c>
      <c r="L591" s="8" t="s">
        <v>236</v>
      </c>
      <c r="M591" s="8" t="s">
        <v>236</v>
      </c>
      <c r="N591" s="8" t="s">
        <v>236</v>
      </c>
      <c r="O591" s="8" t="s">
        <v>236</v>
      </c>
      <c r="P591" s="8" t="s">
        <v>236</v>
      </c>
      <c r="Q591" s="8" t="s">
        <v>24</v>
      </c>
      <c r="R591" s="8" t="s">
        <v>590</v>
      </c>
      <c r="S591" s="8" t="s">
        <v>236</v>
      </c>
      <c r="T591" s="8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spans="1:31" ht="12.75" customHeight="1">
      <c r="A592" s="8" t="s">
        <v>19</v>
      </c>
      <c r="B592" s="4" t="s">
        <v>588</v>
      </c>
      <c r="C592" s="8">
        <v>26</v>
      </c>
      <c r="D592" s="8" t="s">
        <v>526</v>
      </c>
      <c r="E592" s="8" t="s">
        <v>22</v>
      </c>
      <c r="F592" s="11">
        <v>2013</v>
      </c>
      <c r="G592" s="78">
        <v>41485</v>
      </c>
      <c r="H592" s="8">
        <v>59</v>
      </c>
      <c r="I592" s="8">
        <v>161</v>
      </c>
      <c r="J592" s="8">
        <v>12</v>
      </c>
      <c r="K592" s="8">
        <f t="shared" si="0"/>
        <v>149</v>
      </c>
      <c r="L592" s="8" t="s">
        <v>236</v>
      </c>
      <c r="M592" s="8" t="s">
        <v>236</v>
      </c>
      <c r="N592" s="8" t="s">
        <v>236</v>
      </c>
      <c r="O592" s="8" t="s">
        <v>236</v>
      </c>
      <c r="P592" s="8" t="s">
        <v>236</v>
      </c>
      <c r="Q592" s="8" t="s">
        <v>24</v>
      </c>
      <c r="R592" s="8" t="s">
        <v>573</v>
      </c>
      <c r="S592" s="8" t="s">
        <v>236</v>
      </c>
      <c r="T592" s="8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spans="1:31" ht="12.75" customHeight="1">
      <c r="A593" s="8" t="s">
        <v>19</v>
      </c>
      <c r="B593" s="4" t="s">
        <v>588</v>
      </c>
      <c r="C593" s="8">
        <v>28</v>
      </c>
      <c r="D593" s="8" t="s">
        <v>599</v>
      </c>
      <c r="E593" s="8" t="s">
        <v>22</v>
      </c>
      <c r="F593" s="11">
        <v>2013</v>
      </c>
      <c r="G593" s="78">
        <v>41485</v>
      </c>
      <c r="H593" s="8">
        <v>69</v>
      </c>
      <c r="I593" s="8">
        <v>191</v>
      </c>
      <c r="J593" s="8">
        <v>12</v>
      </c>
      <c r="K593" s="8">
        <f t="shared" si="0"/>
        <v>179</v>
      </c>
      <c r="L593" s="8" t="s">
        <v>236</v>
      </c>
      <c r="M593" s="8" t="s">
        <v>236</v>
      </c>
      <c r="N593" s="8" t="s">
        <v>236</v>
      </c>
      <c r="O593" s="8" t="s">
        <v>236</v>
      </c>
      <c r="P593" s="8" t="s">
        <v>236</v>
      </c>
      <c r="Q593" s="8" t="s">
        <v>24</v>
      </c>
      <c r="R593" s="8" t="s">
        <v>590</v>
      </c>
      <c r="S593" s="8" t="s">
        <v>236</v>
      </c>
      <c r="T593" s="8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spans="1:31" ht="12.75" customHeight="1">
      <c r="A594" s="8" t="s">
        <v>19</v>
      </c>
      <c r="B594" s="4" t="s">
        <v>588</v>
      </c>
      <c r="C594" s="8">
        <v>29</v>
      </c>
      <c r="D594" s="8" t="s">
        <v>600</v>
      </c>
      <c r="E594" s="8" t="s">
        <v>22</v>
      </c>
      <c r="F594" s="11">
        <v>2013</v>
      </c>
      <c r="G594" s="78">
        <v>41485</v>
      </c>
      <c r="H594" s="8">
        <v>79</v>
      </c>
      <c r="I594" s="8">
        <v>194</v>
      </c>
      <c r="J594" s="8">
        <v>15</v>
      </c>
      <c r="K594" s="8">
        <f t="shared" si="0"/>
        <v>179</v>
      </c>
      <c r="L594" s="8" t="s">
        <v>236</v>
      </c>
      <c r="M594" s="8" t="s">
        <v>236</v>
      </c>
      <c r="N594" s="8" t="s">
        <v>236</v>
      </c>
      <c r="O594" s="8" t="s">
        <v>236</v>
      </c>
      <c r="P594" s="8" t="s">
        <v>236</v>
      </c>
      <c r="Q594" s="8" t="s">
        <v>24</v>
      </c>
      <c r="R594" s="8" t="s">
        <v>573</v>
      </c>
      <c r="S594" s="8" t="s">
        <v>236</v>
      </c>
      <c r="T594" s="8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spans="1:31" ht="12.75" customHeight="1">
      <c r="A595" s="8" t="s">
        <v>19</v>
      </c>
      <c r="B595" s="4" t="s">
        <v>588</v>
      </c>
      <c r="C595" s="8">
        <v>32</v>
      </c>
      <c r="D595" s="8" t="s">
        <v>601</v>
      </c>
      <c r="E595" s="8" t="s">
        <v>22</v>
      </c>
      <c r="F595" s="11">
        <v>2013</v>
      </c>
      <c r="G595" s="78">
        <v>41485</v>
      </c>
      <c r="H595" s="8">
        <v>60</v>
      </c>
      <c r="I595" s="8">
        <v>139</v>
      </c>
      <c r="J595" s="8">
        <v>12</v>
      </c>
      <c r="K595" s="8">
        <f t="shared" si="0"/>
        <v>127</v>
      </c>
      <c r="L595" s="8" t="s">
        <v>236</v>
      </c>
      <c r="M595" s="8" t="s">
        <v>236</v>
      </c>
      <c r="N595" s="8" t="s">
        <v>236</v>
      </c>
      <c r="O595" s="8" t="s">
        <v>236</v>
      </c>
      <c r="P595" s="8" t="s">
        <v>236</v>
      </c>
      <c r="Q595" s="8" t="s">
        <v>24</v>
      </c>
      <c r="R595" s="8" t="s">
        <v>590</v>
      </c>
      <c r="S595" s="8" t="s">
        <v>236</v>
      </c>
      <c r="T595" s="8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spans="1:31" ht="12.75" customHeight="1">
      <c r="A596" s="8" t="s">
        <v>19</v>
      </c>
      <c r="B596" s="4" t="s">
        <v>588</v>
      </c>
      <c r="C596" s="8">
        <v>33</v>
      </c>
      <c r="D596" s="8" t="s">
        <v>602</v>
      </c>
      <c r="E596" s="8" t="s">
        <v>22</v>
      </c>
      <c r="F596" s="11">
        <v>2013</v>
      </c>
      <c r="G596" s="78">
        <v>41485</v>
      </c>
      <c r="H596" s="8">
        <v>73</v>
      </c>
      <c r="I596" s="8">
        <v>225</v>
      </c>
      <c r="J596" s="8">
        <v>15</v>
      </c>
      <c r="K596" s="8">
        <f t="shared" si="0"/>
        <v>210</v>
      </c>
      <c r="L596" s="8" t="s">
        <v>236</v>
      </c>
      <c r="M596" s="8" t="s">
        <v>236</v>
      </c>
      <c r="N596" s="8" t="s">
        <v>236</v>
      </c>
      <c r="O596" s="8" t="s">
        <v>236</v>
      </c>
      <c r="P596" s="8" t="s">
        <v>236</v>
      </c>
      <c r="Q596" s="8" t="s">
        <v>24</v>
      </c>
      <c r="R596" s="8" t="s">
        <v>573</v>
      </c>
      <c r="S596" s="8" t="s">
        <v>236</v>
      </c>
      <c r="T596" s="8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spans="1:31" ht="12.75" customHeight="1">
      <c r="A597" s="8" t="s">
        <v>19</v>
      </c>
      <c r="B597" s="4" t="s">
        <v>588</v>
      </c>
      <c r="C597" s="8">
        <v>34</v>
      </c>
      <c r="D597" s="8" t="s">
        <v>603</v>
      </c>
      <c r="E597" s="8" t="s">
        <v>22</v>
      </c>
      <c r="F597" s="11">
        <v>2013</v>
      </c>
      <c r="G597" s="78">
        <v>41485</v>
      </c>
      <c r="H597" s="8">
        <v>61</v>
      </c>
      <c r="I597" s="8">
        <v>196</v>
      </c>
      <c r="J597" s="8">
        <v>15</v>
      </c>
      <c r="K597" s="8">
        <f t="shared" si="0"/>
        <v>181</v>
      </c>
      <c r="L597" s="8" t="s">
        <v>236</v>
      </c>
      <c r="M597" s="8" t="s">
        <v>236</v>
      </c>
      <c r="N597" s="8" t="s">
        <v>236</v>
      </c>
      <c r="O597" s="8" t="s">
        <v>236</v>
      </c>
      <c r="P597" s="8" t="s">
        <v>236</v>
      </c>
      <c r="Q597" s="8" t="s">
        <v>24</v>
      </c>
      <c r="R597" s="8" t="s">
        <v>573</v>
      </c>
      <c r="S597" s="8" t="s">
        <v>236</v>
      </c>
      <c r="T597" s="8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spans="1:31" ht="12.75" customHeight="1">
      <c r="A598" s="8" t="s">
        <v>19</v>
      </c>
      <c r="B598" s="4" t="s">
        <v>588</v>
      </c>
      <c r="C598" s="8">
        <v>39</v>
      </c>
      <c r="D598" s="8" t="s">
        <v>604</v>
      </c>
      <c r="E598" s="8" t="s">
        <v>22</v>
      </c>
      <c r="F598" s="11">
        <v>2013</v>
      </c>
      <c r="G598" s="78">
        <v>41485</v>
      </c>
      <c r="H598" s="8">
        <v>58</v>
      </c>
      <c r="I598" s="8">
        <v>170</v>
      </c>
      <c r="J598" s="8">
        <v>12</v>
      </c>
      <c r="K598" s="8">
        <f t="shared" si="0"/>
        <v>158</v>
      </c>
      <c r="L598" s="8" t="s">
        <v>236</v>
      </c>
      <c r="M598" s="8" t="s">
        <v>236</v>
      </c>
      <c r="N598" s="8" t="s">
        <v>236</v>
      </c>
      <c r="O598" s="8" t="s">
        <v>236</v>
      </c>
      <c r="P598" s="8" t="s">
        <v>236</v>
      </c>
      <c r="Q598" s="8" t="s">
        <v>24</v>
      </c>
      <c r="R598" s="8" t="s">
        <v>590</v>
      </c>
      <c r="S598" s="8" t="s">
        <v>236</v>
      </c>
      <c r="T598" s="8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:31" ht="12.75" customHeight="1">
      <c r="A599" s="95" t="s">
        <v>19</v>
      </c>
      <c r="B599" s="96" t="s">
        <v>588</v>
      </c>
      <c r="C599" s="95">
        <v>41</v>
      </c>
      <c r="D599" s="95" t="s">
        <v>605</v>
      </c>
      <c r="E599" s="95" t="s">
        <v>22</v>
      </c>
      <c r="F599" s="97">
        <v>2013</v>
      </c>
      <c r="G599" s="98">
        <v>41485</v>
      </c>
      <c r="H599" s="95">
        <v>76</v>
      </c>
      <c r="I599" s="95">
        <v>181</v>
      </c>
      <c r="J599" s="95">
        <v>12</v>
      </c>
      <c r="K599" s="95">
        <f t="shared" si="0"/>
        <v>169</v>
      </c>
      <c r="L599" s="95" t="s">
        <v>236</v>
      </c>
      <c r="M599" s="95" t="s">
        <v>236</v>
      </c>
      <c r="N599" s="95" t="s">
        <v>236</v>
      </c>
      <c r="O599" s="95" t="s">
        <v>236</v>
      </c>
      <c r="P599" s="95" t="s">
        <v>236</v>
      </c>
      <c r="Q599" s="8" t="s">
        <v>24</v>
      </c>
      <c r="R599" s="95" t="s">
        <v>590</v>
      </c>
      <c r="S599" s="95" t="s">
        <v>607</v>
      </c>
      <c r="T599" s="8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spans="1:31" ht="12.75" customHeight="1">
      <c r="A600" s="95" t="s">
        <v>19</v>
      </c>
      <c r="B600" s="96" t="s">
        <v>588</v>
      </c>
      <c r="C600" s="95">
        <v>42</v>
      </c>
      <c r="D600" s="95" t="s">
        <v>605</v>
      </c>
      <c r="E600" s="95" t="s">
        <v>22</v>
      </c>
      <c r="F600" s="97">
        <v>2013</v>
      </c>
      <c r="G600" s="98">
        <v>41487</v>
      </c>
      <c r="H600" s="95">
        <v>60</v>
      </c>
      <c r="I600" s="95">
        <v>160</v>
      </c>
      <c r="J600" s="95">
        <v>12</v>
      </c>
      <c r="K600" s="95">
        <f t="shared" si="0"/>
        <v>148</v>
      </c>
      <c r="L600" s="95" t="s">
        <v>236</v>
      </c>
      <c r="M600" s="95" t="s">
        <v>236</v>
      </c>
      <c r="N600" s="95" t="s">
        <v>236</v>
      </c>
      <c r="O600" s="95" t="s">
        <v>236</v>
      </c>
      <c r="P600" s="95" t="s">
        <v>236</v>
      </c>
      <c r="Q600" s="8" t="s">
        <v>24</v>
      </c>
      <c r="R600" s="95" t="s">
        <v>236</v>
      </c>
      <c r="S600" s="95" t="s">
        <v>608</v>
      </c>
      <c r="T600" s="8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spans="1:31" ht="12.75" customHeight="1">
      <c r="A601" s="8" t="s">
        <v>19</v>
      </c>
      <c r="B601" s="4" t="s">
        <v>588</v>
      </c>
      <c r="C601" s="8">
        <v>45</v>
      </c>
      <c r="D601" s="8" t="s">
        <v>609</v>
      </c>
      <c r="E601" s="8" t="s">
        <v>22</v>
      </c>
      <c r="F601" s="11">
        <v>2013</v>
      </c>
      <c r="G601" s="78">
        <v>41485</v>
      </c>
      <c r="H601" s="8">
        <v>58</v>
      </c>
      <c r="I601" s="8">
        <v>170</v>
      </c>
      <c r="J601" s="8">
        <v>12</v>
      </c>
      <c r="K601" s="8">
        <f t="shared" si="0"/>
        <v>158</v>
      </c>
      <c r="L601" s="8" t="s">
        <v>236</v>
      </c>
      <c r="M601" s="8" t="s">
        <v>236</v>
      </c>
      <c r="N601" s="8" t="s">
        <v>236</v>
      </c>
      <c r="O601" s="8" t="s">
        <v>236</v>
      </c>
      <c r="P601" s="8" t="s">
        <v>236</v>
      </c>
      <c r="Q601" s="8" t="s">
        <v>24</v>
      </c>
      <c r="R601" s="8" t="s">
        <v>573</v>
      </c>
      <c r="S601" s="8" t="s">
        <v>236</v>
      </c>
      <c r="T601" s="8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spans="1:31" ht="12.75" customHeight="1">
      <c r="A602" s="8" t="s">
        <v>19</v>
      </c>
      <c r="B602" s="4" t="s">
        <v>588</v>
      </c>
      <c r="C602" s="8">
        <v>46</v>
      </c>
      <c r="D602" s="8" t="s">
        <v>610</v>
      </c>
      <c r="E602" s="8" t="s">
        <v>22</v>
      </c>
      <c r="F602" s="11">
        <v>2013</v>
      </c>
      <c r="G602" s="78">
        <v>41485</v>
      </c>
      <c r="H602" s="8">
        <v>63</v>
      </c>
      <c r="I602" s="8">
        <v>144</v>
      </c>
      <c r="J602" s="8">
        <v>12</v>
      </c>
      <c r="K602" s="8">
        <f t="shared" si="0"/>
        <v>132</v>
      </c>
      <c r="L602" s="8" t="s">
        <v>236</v>
      </c>
      <c r="M602" s="8" t="s">
        <v>236</v>
      </c>
      <c r="N602" s="8" t="s">
        <v>236</v>
      </c>
      <c r="O602" s="8" t="s">
        <v>236</v>
      </c>
      <c r="P602" s="8" t="s">
        <v>236</v>
      </c>
      <c r="Q602" s="8" t="s">
        <v>24</v>
      </c>
      <c r="R602" s="8" t="s">
        <v>590</v>
      </c>
      <c r="S602" s="8" t="s">
        <v>236</v>
      </c>
      <c r="T602" s="8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spans="1:31" ht="12.75" customHeight="1">
      <c r="A603" s="8" t="s">
        <v>19</v>
      </c>
      <c r="B603" s="4" t="s">
        <v>588</v>
      </c>
      <c r="C603" s="8">
        <v>47</v>
      </c>
      <c r="D603" s="8" t="s">
        <v>611</v>
      </c>
      <c r="E603" s="8" t="s">
        <v>22</v>
      </c>
      <c r="F603" s="11">
        <v>2013</v>
      </c>
      <c r="G603" s="78">
        <v>41485</v>
      </c>
      <c r="H603" s="8">
        <v>66</v>
      </c>
      <c r="I603" s="8">
        <v>179</v>
      </c>
      <c r="J603" s="8">
        <v>12</v>
      </c>
      <c r="K603" s="8">
        <f t="shared" si="0"/>
        <v>167</v>
      </c>
      <c r="L603" s="8" t="s">
        <v>236</v>
      </c>
      <c r="M603" s="8" t="s">
        <v>236</v>
      </c>
      <c r="N603" s="8" t="s">
        <v>236</v>
      </c>
      <c r="O603" s="8" t="s">
        <v>236</v>
      </c>
      <c r="P603" s="8" t="s">
        <v>236</v>
      </c>
      <c r="Q603" s="8" t="s">
        <v>24</v>
      </c>
      <c r="R603" s="8" t="s">
        <v>590</v>
      </c>
      <c r="S603" s="8" t="s">
        <v>236</v>
      </c>
      <c r="T603" s="8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spans="1:31" ht="12.75" customHeight="1">
      <c r="A604" s="8" t="s">
        <v>19</v>
      </c>
      <c r="B604" s="4" t="s">
        <v>588</v>
      </c>
      <c r="C604" s="8">
        <v>48</v>
      </c>
      <c r="D604" s="8" t="s">
        <v>612</v>
      </c>
      <c r="E604" s="8" t="s">
        <v>22</v>
      </c>
      <c r="F604" s="11">
        <v>2013</v>
      </c>
      <c r="G604" s="78">
        <v>41485</v>
      </c>
      <c r="H604" s="8">
        <v>62</v>
      </c>
      <c r="I604" s="8">
        <v>172</v>
      </c>
      <c r="J604" s="8">
        <v>12</v>
      </c>
      <c r="K604" s="8">
        <f t="shared" si="0"/>
        <v>160</v>
      </c>
      <c r="L604" s="8" t="s">
        <v>236</v>
      </c>
      <c r="M604" s="8" t="s">
        <v>236</v>
      </c>
      <c r="N604" s="8" t="s">
        <v>236</v>
      </c>
      <c r="O604" s="8" t="s">
        <v>236</v>
      </c>
      <c r="P604" s="8" t="s">
        <v>236</v>
      </c>
      <c r="Q604" s="8" t="s">
        <v>24</v>
      </c>
      <c r="R604" s="8" t="s">
        <v>573</v>
      </c>
      <c r="S604" s="8" t="s">
        <v>236</v>
      </c>
      <c r="T604" s="8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spans="1:31" ht="12.75" customHeight="1">
      <c r="A605" s="8" t="s">
        <v>19</v>
      </c>
      <c r="B605" s="4" t="s">
        <v>588</v>
      </c>
      <c r="C605" s="8">
        <v>51</v>
      </c>
      <c r="D605" s="8" t="s">
        <v>613</v>
      </c>
      <c r="E605" s="8" t="s">
        <v>22</v>
      </c>
      <c r="F605" s="11">
        <v>2013</v>
      </c>
      <c r="G605" s="78">
        <v>41487</v>
      </c>
      <c r="H605" s="8">
        <v>66</v>
      </c>
      <c r="I605" s="8">
        <v>166</v>
      </c>
      <c r="J605" s="8">
        <v>12</v>
      </c>
      <c r="K605" s="8">
        <f t="shared" si="0"/>
        <v>154</v>
      </c>
      <c r="L605" s="8" t="s">
        <v>236</v>
      </c>
      <c r="M605" s="8" t="s">
        <v>236</v>
      </c>
      <c r="N605" s="8" t="s">
        <v>236</v>
      </c>
      <c r="O605" s="8" t="s">
        <v>236</v>
      </c>
      <c r="P605" s="8" t="s">
        <v>236</v>
      </c>
      <c r="Q605" s="8" t="s">
        <v>24</v>
      </c>
      <c r="R605" s="8" t="s">
        <v>590</v>
      </c>
      <c r="S605" s="8" t="s">
        <v>236</v>
      </c>
      <c r="T605" s="8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spans="1:31" ht="12.75" customHeight="1">
      <c r="A606" s="8" t="s">
        <v>19</v>
      </c>
      <c r="B606" s="4" t="s">
        <v>588</v>
      </c>
      <c r="C606" s="8">
        <v>52</v>
      </c>
      <c r="D606" s="8" t="s">
        <v>614</v>
      </c>
      <c r="E606" s="8" t="s">
        <v>22</v>
      </c>
      <c r="F606" s="11">
        <v>2013</v>
      </c>
      <c r="G606" s="78">
        <v>41486</v>
      </c>
      <c r="H606" s="8">
        <v>82</v>
      </c>
      <c r="I606" s="8">
        <v>240</v>
      </c>
      <c r="J606" s="8">
        <v>21</v>
      </c>
      <c r="K606" s="8">
        <f t="shared" si="0"/>
        <v>219</v>
      </c>
      <c r="L606" s="8" t="s">
        <v>236</v>
      </c>
      <c r="M606" s="8" t="s">
        <v>236</v>
      </c>
      <c r="N606" s="8" t="s">
        <v>236</v>
      </c>
      <c r="O606" s="8" t="s">
        <v>236</v>
      </c>
      <c r="P606" s="8" t="s">
        <v>236</v>
      </c>
      <c r="Q606" s="8" t="s">
        <v>24</v>
      </c>
      <c r="R606" s="8" t="s">
        <v>573</v>
      </c>
      <c r="S606" s="8" t="s">
        <v>236</v>
      </c>
      <c r="T606" s="8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spans="1:31" ht="12.75" customHeight="1">
      <c r="A607" s="8" t="s">
        <v>19</v>
      </c>
      <c r="B607" s="4" t="s">
        <v>588</v>
      </c>
      <c r="C607" s="8">
        <v>55</v>
      </c>
      <c r="D607" s="8" t="s">
        <v>615</v>
      </c>
      <c r="E607" s="8" t="s">
        <v>22</v>
      </c>
      <c r="F607" s="11">
        <v>2013</v>
      </c>
      <c r="G607" s="78">
        <v>41486</v>
      </c>
      <c r="H607" s="8">
        <v>72</v>
      </c>
      <c r="I607" s="8">
        <v>173</v>
      </c>
      <c r="J607" s="8">
        <v>21</v>
      </c>
      <c r="K607" s="8">
        <f t="shared" si="0"/>
        <v>152</v>
      </c>
      <c r="L607" s="8" t="s">
        <v>236</v>
      </c>
      <c r="M607" s="8" t="s">
        <v>236</v>
      </c>
      <c r="N607" s="8" t="s">
        <v>236</v>
      </c>
      <c r="O607" s="8" t="s">
        <v>236</v>
      </c>
      <c r="P607" s="8" t="s">
        <v>236</v>
      </c>
      <c r="Q607" s="8" t="s">
        <v>24</v>
      </c>
      <c r="R607" s="8" t="s">
        <v>573</v>
      </c>
      <c r="S607" s="8" t="s">
        <v>236</v>
      </c>
      <c r="T607" s="8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spans="1:31" ht="12.75" customHeight="1">
      <c r="A608" s="8" t="s">
        <v>19</v>
      </c>
      <c r="B608" s="4" t="s">
        <v>588</v>
      </c>
      <c r="C608" s="8">
        <v>56</v>
      </c>
      <c r="D608" s="8" t="s">
        <v>617</v>
      </c>
      <c r="E608" s="8" t="s">
        <v>22</v>
      </c>
      <c r="F608" s="11">
        <v>2013</v>
      </c>
      <c r="G608" s="78">
        <v>41487</v>
      </c>
      <c r="H608" s="8">
        <v>60</v>
      </c>
      <c r="I608" s="8">
        <v>166</v>
      </c>
      <c r="J608" s="8">
        <v>12</v>
      </c>
      <c r="K608" s="8">
        <f t="shared" si="0"/>
        <v>154</v>
      </c>
      <c r="L608" s="8" t="s">
        <v>236</v>
      </c>
      <c r="M608" s="8" t="s">
        <v>236</v>
      </c>
      <c r="N608" s="8" t="s">
        <v>236</v>
      </c>
      <c r="O608" s="8" t="s">
        <v>236</v>
      </c>
      <c r="P608" s="8" t="s">
        <v>236</v>
      </c>
      <c r="Q608" s="8" t="s">
        <v>24</v>
      </c>
      <c r="R608" s="8" t="s">
        <v>573</v>
      </c>
      <c r="S608" s="8" t="s">
        <v>236</v>
      </c>
      <c r="T608" s="8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spans="1:31" ht="12.75" customHeight="1">
      <c r="A609" s="8" t="s">
        <v>19</v>
      </c>
      <c r="B609" s="4" t="s">
        <v>588</v>
      </c>
      <c r="C609" s="8">
        <v>57</v>
      </c>
      <c r="D609" s="8" t="s">
        <v>618</v>
      </c>
      <c r="E609" s="8" t="s">
        <v>22</v>
      </c>
      <c r="F609" s="11">
        <v>2013</v>
      </c>
      <c r="G609" s="78">
        <v>41487</v>
      </c>
      <c r="H609" s="8">
        <v>61</v>
      </c>
      <c r="I609" s="8">
        <v>172</v>
      </c>
      <c r="J609" s="8">
        <v>15</v>
      </c>
      <c r="K609" s="8">
        <f t="shared" si="0"/>
        <v>157</v>
      </c>
      <c r="L609" s="8" t="s">
        <v>236</v>
      </c>
      <c r="M609" s="8" t="s">
        <v>236</v>
      </c>
      <c r="N609" s="8" t="s">
        <v>236</v>
      </c>
      <c r="O609" s="8" t="s">
        <v>236</v>
      </c>
      <c r="P609" s="8" t="s">
        <v>236</v>
      </c>
      <c r="Q609" s="8" t="s">
        <v>24</v>
      </c>
      <c r="R609" s="8" t="s">
        <v>590</v>
      </c>
      <c r="S609" s="8" t="s">
        <v>236</v>
      </c>
      <c r="T609" s="8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spans="1:31" ht="12.75" customHeight="1">
      <c r="A610" s="8" t="s">
        <v>19</v>
      </c>
      <c r="B610" s="4" t="s">
        <v>588</v>
      </c>
      <c r="C610" s="8">
        <v>61</v>
      </c>
      <c r="D610" s="8" t="s">
        <v>543</v>
      </c>
      <c r="E610" s="8" t="s">
        <v>22</v>
      </c>
      <c r="F610" s="11">
        <v>2013</v>
      </c>
      <c r="G610" s="78">
        <v>41486</v>
      </c>
      <c r="H610" s="8">
        <v>87</v>
      </c>
      <c r="I610" s="8">
        <v>202</v>
      </c>
      <c r="J610" s="8">
        <v>21</v>
      </c>
      <c r="K610" s="8">
        <f t="shared" si="0"/>
        <v>181</v>
      </c>
      <c r="L610" s="8" t="s">
        <v>236</v>
      </c>
      <c r="M610" s="8" t="s">
        <v>236</v>
      </c>
      <c r="N610" s="8" t="s">
        <v>236</v>
      </c>
      <c r="O610" s="8" t="s">
        <v>236</v>
      </c>
      <c r="P610" s="8" t="s">
        <v>236</v>
      </c>
      <c r="Q610" s="8" t="s">
        <v>24</v>
      </c>
      <c r="R610" s="8" t="s">
        <v>573</v>
      </c>
      <c r="S610" s="8" t="s">
        <v>236</v>
      </c>
      <c r="T610" s="8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spans="1:31" ht="12.75" customHeight="1">
      <c r="A611" s="8" t="s">
        <v>19</v>
      </c>
      <c r="B611" s="4" t="s">
        <v>588</v>
      </c>
      <c r="C611" s="8">
        <v>64</v>
      </c>
      <c r="D611" s="8" t="s">
        <v>545</v>
      </c>
      <c r="E611" s="8" t="s">
        <v>22</v>
      </c>
      <c r="F611" s="11">
        <v>2013</v>
      </c>
      <c r="G611" s="78">
        <v>41486</v>
      </c>
      <c r="H611" s="8">
        <v>74</v>
      </c>
      <c r="I611" s="8">
        <v>172</v>
      </c>
      <c r="J611" s="8">
        <v>21</v>
      </c>
      <c r="K611" s="8">
        <f t="shared" si="0"/>
        <v>151</v>
      </c>
      <c r="L611" s="8" t="s">
        <v>236</v>
      </c>
      <c r="M611" s="8" t="s">
        <v>236</v>
      </c>
      <c r="N611" s="8" t="s">
        <v>236</v>
      </c>
      <c r="O611" s="8" t="s">
        <v>236</v>
      </c>
      <c r="P611" s="8" t="s">
        <v>236</v>
      </c>
      <c r="Q611" s="8" t="s">
        <v>24</v>
      </c>
      <c r="R611" s="8" t="s">
        <v>590</v>
      </c>
      <c r="S611" s="8" t="s">
        <v>236</v>
      </c>
      <c r="T611" s="8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spans="1:31" ht="12.75" customHeight="1">
      <c r="A612" s="8" t="s">
        <v>19</v>
      </c>
      <c r="B612" s="4" t="s">
        <v>588</v>
      </c>
      <c r="C612" s="8">
        <v>67</v>
      </c>
      <c r="D612" s="8" t="s">
        <v>619</v>
      </c>
      <c r="E612" s="8" t="s">
        <v>22</v>
      </c>
      <c r="F612" s="11">
        <v>2013</v>
      </c>
      <c r="G612" s="78">
        <v>41486</v>
      </c>
      <c r="H612" s="8">
        <v>74</v>
      </c>
      <c r="I612" s="8">
        <v>209</v>
      </c>
      <c r="J612" s="8">
        <v>21</v>
      </c>
      <c r="K612" s="8">
        <f t="shared" si="0"/>
        <v>188</v>
      </c>
      <c r="L612" s="8" t="s">
        <v>236</v>
      </c>
      <c r="M612" s="8" t="s">
        <v>236</v>
      </c>
      <c r="N612" s="8" t="s">
        <v>236</v>
      </c>
      <c r="O612" s="8" t="s">
        <v>236</v>
      </c>
      <c r="P612" s="8" t="s">
        <v>236</v>
      </c>
      <c r="Q612" s="8" t="s">
        <v>24</v>
      </c>
      <c r="R612" s="8" t="s">
        <v>573</v>
      </c>
      <c r="S612" s="8" t="s">
        <v>236</v>
      </c>
      <c r="T612" s="8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spans="1:31" ht="12.75" customHeight="1">
      <c r="A613" s="8" t="s">
        <v>19</v>
      </c>
      <c r="B613" s="4" t="s">
        <v>588</v>
      </c>
      <c r="C613" s="8">
        <v>69</v>
      </c>
      <c r="D613" s="8" t="s">
        <v>620</v>
      </c>
      <c r="E613" s="8" t="s">
        <v>22</v>
      </c>
      <c r="F613" s="11">
        <v>2013</v>
      </c>
      <c r="G613" s="78">
        <v>41486</v>
      </c>
      <c r="H613" s="8">
        <v>62</v>
      </c>
      <c r="I613" s="8">
        <v>220</v>
      </c>
      <c r="J613" s="8">
        <v>21</v>
      </c>
      <c r="K613" s="8">
        <f t="shared" si="0"/>
        <v>199</v>
      </c>
      <c r="L613" s="8" t="s">
        <v>236</v>
      </c>
      <c r="M613" s="8" t="s">
        <v>236</v>
      </c>
      <c r="N613" s="8" t="s">
        <v>236</v>
      </c>
      <c r="O613" s="8" t="s">
        <v>236</v>
      </c>
      <c r="P613" s="8" t="s">
        <v>236</v>
      </c>
      <c r="Q613" s="8" t="s">
        <v>24</v>
      </c>
      <c r="R613" s="8" t="s">
        <v>590</v>
      </c>
      <c r="S613" s="8" t="s">
        <v>236</v>
      </c>
      <c r="T613" s="8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spans="1:31" ht="12.75" customHeight="1">
      <c r="A614" s="8" t="s">
        <v>19</v>
      </c>
      <c r="B614" s="4" t="s">
        <v>588</v>
      </c>
      <c r="C614" s="8">
        <v>70</v>
      </c>
      <c r="D614" s="8" t="s">
        <v>621</v>
      </c>
      <c r="E614" s="8" t="s">
        <v>22</v>
      </c>
      <c r="F614" s="11">
        <v>2013</v>
      </c>
      <c r="G614" s="78">
        <v>41486</v>
      </c>
      <c r="H614" s="8">
        <v>70</v>
      </c>
      <c r="I614" s="8">
        <v>189</v>
      </c>
      <c r="J614" s="8">
        <v>21</v>
      </c>
      <c r="K614" s="8">
        <f t="shared" si="0"/>
        <v>168</v>
      </c>
      <c r="L614" s="8" t="s">
        <v>236</v>
      </c>
      <c r="M614" s="8" t="s">
        <v>236</v>
      </c>
      <c r="N614" s="8" t="s">
        <v>236</v>
      </c>
      <c r="O614" s="8" t="s">
        <v>236</v>
      </c>
      <c r="P614" s="8" t="s">
        <v>236</v>
      </c>
      <c r="Q614" s="8" t="s">
        <v>24</v>
      </c>
      <c r="R614" s="8" t="s">
        <v>590</v>
      </c>
      <c r="S614" s="8" t="s">
        <v>236</v>
      </c>
      <c r="T614" s="8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spans="1:31" ht="12.75" customHeight="1">
      <c r="A615" s="8" t="s">
        <v>19</v>
      </c>
      <c r="B615" s="4" t="s">
        <v>588</v>
      </c>
      <c r="C615" s="8">
        <v>71</v>
      </c>
      <c r="D615" s="8" t="s">
        <v>622</v>
      </c>
      <c r="E615" s="8" t="s">
        <v>22</v>
      </c>
      <c r="F615" s="11">
        <v>2013</v>
      </c>
      <c r="G615" s="78">
        <v>41486</v>
      </c>
      <c r="H615" s="8">
        <v>74</v>
      </c>
      <c r="I615" s="8">
        <v>180</v>
      </c>
      <c r="J615" s="8">
        <v>21</v>
      </c>
      <c r="K615" s="8">
        <f t="shared" si="0"/>
        <v>159</v>
      </c>
      <c r="L615" s="8" t="s">
        <v>236</v>
      </c>
      <c r="M615" s="8" t="s">
        <v>236</v>
      </c>
      <c r="N615" s="8" t="s">
        <v>236</v>
      </c>
      <c r="O615" s="8" t="s">
        <v>236</v>
      </c>
      <c r="P615" s="8" t="s">
        <v>236</v>
      </c>
      <c r="Q615" s="8" t="s">
        <v>24</v>
      </c>
      <c r="R615" s="8" t="s">
        <v>573</v>
      </c>
      <c r="S615" s="8" t="s">
        <v>236</v>
      </c>
      <c r="T615" s="8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spans="1:31" ht="12.75" customHeight="1">
      <c r="A616" s="8" t="s">
        <v>19</v>
      </c>
      <c r="B616" s="4" t="s">
        <v>588</v>
      </c>
      <c r="C616" s="8">
        <v>72</v>
      </c>
      <c r="D616" s="8" t="s">
        <v>623</v>
      </c>
      <c r="E616" s="8" t="s">
        <v>22</v>
      </c>
      <c r="F616" s="11">
        <v>2013</v>
      </c>
      <c r="G616" s="78">
        <v>41486</v>
      </c>
      <c r="H616" s="8">
        <v>64</v>
      </c>
      <c r="I616" s="8">
        <v>153</v>
      </c>
      <c r="J616" s="8">
        <v>21</v>
      </c>
      <c r="K616" s="8">
        <f t="shared" si="0"/>
        <v>132</v>
      </c>
      <c r="L616" s="8" t="s">
        <v>236</v>
      </c>
      <c r="M616" s="8" t="s">
        <v>236</v>
      </c>
      <c r="N616" s="8" t="s">
        <v>236</v>
      </c>
      <c r="O616" s="8" t="s">
        <v>236</v>
      </c>
      <c r="P616" s="8" t="s">
        <v>236</v>
      </c>
      <c r="Q616" s="8" t="s">
        <v>24</v>
      </c>
      <c r="R616" s="8" t="s">
        <v>573</v>
      </c>
      <c r="S616" s="8" t="s">
        <v>236</v>
      </c>
      <c r="T616" s="8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spans="1:31" ht="12.75" customHeight="1">
      <c r="A617" s="8" t="s">
        <v>19</v>
      </c>
      <c r="B617" s="8" t="s">
        <v>588</v>
      </c>
      <c r="C617" s="8">
        <v>76</v>
      </c>
      <c r="D617" s="8" t="s">
        <v>551</v>
      </c>
      <c r="E617" s="8" t="s">
        <v>22</v>
      </c>
      <c r="F617" s="11">
        <v>2013</v>
      </c>
      <c r="G617" s="78">
        <v>41486</v>
      </c>
      <c r="H617" s="8">
        <v>62</v>
      </c>
      <c r="I617" s="8">
        <v>170</v>
      </c>
      <c r="J617" s="8">
        <v>21</v>
      </c>
      <c r="K617" s="8">
        <f t="shared" si="0"/>
        <v>149</v>
      </c>
      <c r="L617" s="8" t="s">
        <v>236</v>
      </c>
      <c r="M617" s="8" t="s">
        <v>236</v>
      </c>
      <c r="N617" s="8" t="s">
        <v>236</v>
      </c>
      <c r="O617" s="8" t="s">
        <v>236</v>
      </c>
      <c r="P617" s="8" t="s">
        <v>236</v>
      </c>
      <c r="Q617" s="8" t="s">
        <v>24</v>
      </c>
      <c r="R617" s="8" t="s">
        <v>573</v>
      </c>
      <c r="S617" s="8" t="s">
        <v>236</v>
      </c>
      <c r="T617" s="8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spans="1:31" ht="12.75" customHeight="1">
      <c r="A618" s="8" t="s">
        <v>19</v>
      </c>
      <c r="B618" s="8" t="s">
        <v>588</v>
      </c>
      <c r="C618" s="8">
        <v>78</v>
      </c>
      <c r="D618" s="8" t="s">
        <v>624</v>
      </c>
      <c r="E618" s="8" t="s">
        <v>22</v>
      </c>
      <c r="F618" s="11">
        <v>2013</v>
      </c>
      <c r="G618" s="78">
        <v>41487</v>
      </c>
      <c r="H618" s="8">
        <v>57</v>
      </c>
      <c r="I618" s="8">
        <v>182</v>
      </c>
      <c r="J618" s="8">
        <v>14</v>
      </c>
      <c r="K618" s="8">
        <f t="shared" si="0"/>
        <v>168</v>
      </c>
      <c r="L618" s="8" t="s">
        <v>236</v>
      </c>
      <c r="M618" s="8" t="s">
        <v>236</v>
      </c>
      <c r="N618" s="8" t="s">
        <v>236</v>
      </c>
      <c r="O618" s="8" t="s">
        <v>236</v>
      </c>
      <c r="P618" s="8" t="s">
        <v>236</v>
      </c>
      <c r="Q618" s="8" t="s">
        <v>24</v>
      </c>
      <c r="R618" s="8" t="s">
        <v>590</v>
      </c>
      <c r="S618" s="8" t="s">
        <v>236</v>
      </c>
      <c r="T618" s="8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spans="1:31" ht="12.75" customHeight="1">
      <c r="A619" s="8" t="s">
        <v>19</v>
      </c>
      <c r="B619" s="8" t="s">
        <v>588</v>
      </c>
      <c r="C619" s="8">
        <v>79</v>
      </c>
      <c r="D619" s="8" t="s">
        <v>625</v>
      </c>
      <c r="E619" s="8" t="s">
        <v>22</v>
      </c>
      <c r="F619" s="11">
        <v>2013</v>
      </c>
      <c r="G619" s="78">
        <v>41487</v>
      </c>
      <c r="H619" s="8">
        <v>62</v>
      </c>
      <c r="I619" s="8">
        <v>180</v>
      </c>
      <c r="J619" s="8">
        <v>15</v>
      </c>
      <c r="K619" s="8">
        <f t="shared" si="0"/>
        <v>165</v>
      </c>
      <c r="L619" s="8" t="s">
        <v>236</v>
      </c>
      <c r="M619" s="8" t="s">
        <v>236</v>
      </c>
      <c r="N619" s="8" t="s">
        <v>236</v>
      </c>
      <c r="O619" s="8" t="s">
        <v>236</v>
      </c>
      <c r="P619" s="8" t="s">
        <v>236</v>
      </c>
      <c r="Q619" s="8" t="s">
        <v>24</v>
      </c>
      <c r="R619" s="8" t="s">
        <v>573</v>
      </c>
      <c r="S619" s="8" t="s">
        <v>236</v>
      </c>
      <c r="T619" s="8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spans="1:31" ht="12.75" customHeight="1">
      <c r="A620" s="8" t="s">
        <v>19</v>
      </c>
      <c r="B620" s="8" t="s">
        <v>588</v>
      </c>
      <c r="C620" s="8">
        <v>80</v>
      </c>
      <c r="D620" s="8" t="s">
        <v>626</v>
      </c>
      <c r="E620" s="8" t="s">
        <v>22</v>
      </c>
      <c r="F620" s="11">
        <v>2013</v>
      </c>
      <c r="G620" s="78">
        <v>41486</v>
      </c>
      <c r="H620" s="8">
        <v>68</v>
      </c>
      <c r="I620" s="8">
        <v>214</v>
      </c>
      <c r="J620" s="8">
        <v>21</v>
      </c>
      <c r="K620" s="8">
        <f t="shared" si="0"/>
        <v>193</v>
      </c>
      <c r="L620" s="8" t="s">
        <v>236</v>
      </c>
      <c r="M620" s="8" t="s">
        <v>236</v>
      </c>
      <c r="N620" s="8" t="s">
        <v>236</v>
      </c>
      <c r="O620" s="8" t="s">
        <v>236</v>
      </c>
      <c r="P620" s="8" t="s">
        <v>236</v>
      </c>
      <c r="Q620" s="8" t="s">
        <v>24</v>
      </c>
      <c r="R620" s="8" t="s">
        <v>573</v>
      </c>
      <c r="S620" s="8" t="s">
        <v>236</v>
      </c>
      <c r="T620" s="8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spans="1:31" ht="12.75" customHeight="1">
      <c r="A621" s="8" t="s">
        <v>19</v>
      </c>
      <c r="B621" s="8" t="s">
        <v>588</v>
      </c>
      <c r="C621" s="8">
        <v>81</v>
      </c>
      <c r="D621" s="8" t="s">
        <v>627</v>
      </c>
      <c r="E621" s="8" t="s">
        <v>22</v>
      </c>
      <c r="F621" s="11">
        <v>2013</v>
      </c>
      <c r="G621" s="78">
        <v>41486</v>
      </c>
      <c r="H621" s="8">
        <v>60</v>
      </c>
      <c r="I621" s="8">
        <v>184</v>
      </c>
      <c r="J621" s="8">
        <v>21</v>
      </c>
      <c r="K621" s="8">
        <f t="shared" si="0"/>
        <v>163</v>
      </c>
      <c r="L621" s="8" t="s">
        <v>236</v>
      </c>
      <c r="M621" s="8" t="s">
        <v>236</v>
      </c>
      <c r="N621" s="8" t="s">
        <v>236</v>
      </c>
      <c r="O621" s="8" t="s">
        <v>236</v>
      </c>
      <c r="P621" s="8" t="s">
        <v>236</v>
      </c>
      <c r="Q621" s="8" t="s">
        <v>24</v>
      </c>
      <c r="R621" s="8" t="s">
        <v>628</v>
      </c>
      <c r="S621" s="8" t="s">
        <v>236</v>
      </c>
      <c r="T621" s="8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spans="1:31" ht="12.75" customHeight="1">
      <c r="A622" s="8" t="s">
        <v>19</v>
      </c>
      <c r="B622" s="8" t="s">
        <v>588</v>
      </c>
      <c r="C622" s="8">
        <v>83</v>
      </c>
      <c r="D622" s="8" t="s">
        <v>629</v>
      </c>
      <c r="E622" s="8" t="s">
        <v>22</v>
      </c>
      <c r="F622" s="11">
        <v>2013</v>
      </c>
      <c r="G622" s="78">
        <v>41486</v>
      </c>
      <c r="H622" s="8">
        <v>65</v>
      </c>
      <c r="I622" s="8">
        <v>199</v>
      </c>
      <c r="J622" s="8">
        <v>21</v>
      </c>
      <c r="K622" s="8">
        <f t="shared" si="0"/>
        <v>178</v>
      </c>
      <c r="L622" s="8" t="s">
        <v>236</v>
      </c>
      <c r="M622" s="8" t="s">
        <v>236</v>
      </c>
      <c r="N622" s="8" t="s">
        <v>236</v>
      </c>
      <c r="O622" s="8" t="s">
        <v>236</v>
      </c>
      <c r="P622" s="8" t="s">
        <v>236</v>
      </c>
      <c r="Q622" s="8" t="s">
        <v>24</v>
      </c>
      <c r="R622" s="8" t="s">
        <v>590</v>
      </c>
      <c r="S622" s="8" t="s">
        <v>236</v>
      </c>
      <c r="T622" s="8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spans="1:31" ht="12.75" customHeight="1">
      <c r="A623" s="8" t="s">
        <v>19</v>
      </c>
      <c r="B623" s="8" t="s">
        <v>588</v>
      </c>
      <c r="C623" s="8">
        <v>85</v>
      </c>
      <c r="D623" s="8" t="s">
        <v>630</v>
      </c>
      <c r="E623" s="8" t="s">
        <v>22</v>
      </c>
      <c r="F623" s="11">
        <v>2013</v>
      </c>
      <c r="G623" s="78">
        <v>41487</v>
      </c>
      <c r="H623" s="8">
        <v>67</v>
      </c>
      <c r="I623" s="8">
        <v>176</v>
      </c>
      <c r="J623" s="8">
        <v>15</v>
      </c>
      <c r="K623" s="8">
        <f t="shared" si="0"/>
        <v>161</v>
      </c>
      <c r="L623" s="8" t="s">
        <v>236</v>
      </c>
      <c r="M623" s="8" t="s">
        <v>236</v>
      </c>
      <c r="N623" s="8" t="s">
        <v>236</v>
      </c>
      <c r="O623" s="8" t="s">
        <v>236</v>
      </c>
      <c r="P623" s="8" t="s">
        <v>236</v>
      </c>
      <c r="Q623" s="8" t="s">
        <v>24</v>
      </c>
      <c r="R623" s="8" t="s">
        <v>573</v>
      </c>
      <c r="S623" s="8" t="s">
        <v>236</v>
      </c>
      <c r="T623" s="8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spans="1:31" ht="12.75" customHeight="1">
      <c r="A624" s="8" t="s">
        <v>19</v>
      </c>
      <c r="B624" s="8" t="s">
        <v>588</v>
      </c>
      <c r="C624" s="8">
        <v>87</v>
      </c>
      <c r="D624" s="8" t="s">
        <v>631</v>
      </c>
      <c r="E624" s="8" t="s">
        <v>22</v>
      </c>
      <c r="F624" s="11">
        <v>2013</v>
      </c>
      <c r="G624" s="78">
        <v>41487</v>
      </c>
      <c r="H624" s="8">
        <v>67</v>
      </c>
      <c r="I624" s="8">
        <v>138</v>
      </c>
      <c r="J624" s="8">
        <v>12</v>
      </c>
      <c r="K624" s="8">
        <f t="shared" si="0"/>
        <v>126</v>
      </c>
      <c r="L624" s="8" t="s">
        <v>236</v>
      </c>
      <c r="M624" s="8" t="s">
        <v>236</v>
      </c>
      <c r="N624" s="8" t="s">
        <v>236</v>
      </c>
      <c r="O624" s="8" t="s">
        <v>236</v>
      </c>
      <c r="P624" s="8" t="s">
        <v>236</v>
      </c>
      <c r="Q624" s="8" t="s">
        <v>24</v>
      </c>
      <c r="R624" s="8" t="s">
        <v>628</v>
      </c>
      <c r="S624" s="8" t="s">
        <v>236</v>
      </c>
      <c r="T624" s="8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spans="1:31" ht="12.75" customHeight="1">
      <c r="A625" s="8" t="s">
        <v>19</v>
      </c>
      <c r="B625" s="8" t="s">
        <v>588</v>
      </c>
      <c r="C625" s="8">
        <v>88</v>
      </c>
      <c r="D625" s="8" t="s">
        <v>632</v>
      </c>
      <c r="E625" s="8" t="s">
        <v>22</v>
      </c>
      <c r="F625" s="11">
        <v>2013</v>
      </c>
      <c r="G625" s="78">
        <v>41487</v>
      </c>
      <c r="H625" s="8">
        <v>58</v>
      </c>
      <c r="I625" s="8">
        <v>170</v>
      </c>
      <c r="J625" s="8">
        <v>15</v>
      </c>
      <c r="K625" s="8">
        <f t="shared" si="0"/>
        <v>155</v>
      </c>
      <c r="L625" s="8" t="s">
        <v>236</v>
      </c>
      <c r="M625" s="8" t="s">
        <v>236</v>
      </c>
      <c r="N625" s="8" t="s">
        <v>236</v>
      </c>
      <c r="O625" s="8" t="s">
        <v>236</v>
      </c>
      <c r="P625" s="8" t="s">
        <v>236</v>
      </c>
      <c r="Q625" s="8" t="s">
        <v>24</v>
      </c>
      <c r="R625" s="8" t="s">
        <v>628</v>
      </c>
      <c r="S625" s="8" t="s">
        <v>236</v>
      </c>
      <c r="T625" s="8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spans="1:31" ht="12.75" customHeight="1">
      <c r="A626" s="8" t="s">
        <v>19</v>
      </c>
      <c r="B626" s="8" t="s">
        <v>588</v>
      </c>
      <c r="C626" s="8">
        <v>94</v>
      </c>
      <c r="D626" s="8" t="s">
        <v>633</v>
      </c>
      <c r="E626" s="8" t="s">
        <v>22</v>
      </c>
      <c r="F626" s="11">
        <v>2013</v>
      </c>
      <c r="G626" s="78">
        <v>41487</v>
      </c>
      <c r="H626" s="8">
        <v>61</v>
      </c>
      <c r="I626" s="8">
        <v>180</v>
      </c>
      <c r="J626" s="8">
        <v>14</v>
      </c>
      <c r="K626" s="8">
        <f t="shared" si="0"/>
        <v>166</v>
      </c>
      <c r="L626" s="8" t="s">
        <v>236</v>
      </c>
      <c r="M626" s="8" t="s">
        <v>236</v>
      </c>
      <c r="N626" s="8" t="s">
        <v>236</v>
      </c>
      <c r="O626" s="8" t="s">
        <v>236</v>
      </c>
      <c r="P626" s="8" t="s">
        <v>236</v>
      </c>
      <c r="Q626" s="8" t="s">
        <v>24</v>
      </c>
      <c r="R626" s="8" t="s">
        <v>590</v>
      </c>
      <c r="S626" s="8" t="s">
        <v>236</v>
      </c>
      <c r="T626" s="8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spans="1:31" ht="12.75" customHeight="1">
      <c r="A627" s="8" t="s">
        <v>19</v>
      </c>
      <c r="B627" s="8" t="s">
        <v>588</v>
      </c>
      <c r="C627" s="8">
        <v>96</v>
      </c>
      <c r="D627" s="8" t="s">
        <v>635</v>
      </c>
      <c r="E627" s="8" t="s">
        <v>22</v>
      </c>
      <c r="F627" s="11">
        <v>2013</v>
      </c>
      <c r="G627" s="78">
        <v>41487</v>
      </c>
      <c r="H627" s="8">
        <v>54</v>
      </c>
      <c r="I627" s="8">
        <v>178</v>
      </c>
      <c r="J627" s="8">
        <v>15</v>
      </c>
      <c r="K627" s="8">
        <f t="shared" si="0"/>
        <v>163</v>
      </c>
      <c r="L627" s="8" t="s">
        <v>236</v>
      </c>
      <c r="M627" s="8" t="s">
        <v>236</v>
      </c>
      <c r="N627" s="8" t="s">
        <v>236</v>
      </c>
      <c r="O627" s="8" t="s">
        <v>236</v>
      </c>
      <c r="P627" s="8" t="s">
        <v>236</v>
      </c>
      <c r="Q627" s="8" t="s">
        <v>24</v>
      </c>
      <c r="R627" s="8" t="s">
        <v>628</v>
      </c>
      <c r="S627" s="8" t="s">
        <v>236</v>
      </c>
      <c r="T627" s="8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spans="1:31" ht="12.75" customHeight="1">
      <c r="A628" s="8" t="s">
        <v>19</v>
      </c>
      <c r="B628" s="8" t="s">
        <v>588</v>
      </c>
      <c r="C628" s="8">
        <v>101</v>
      </c>
      <c r="D628" s="8" t="s">
        <v>636</v>
      </c>
      <c r="E628" s="8" t="s">
        <v>22</v>
      </c>
      <c r="F628" s="11">
        <v>2013</v>
      </c>
      <c r="G628" s="78">
        <v>41487</v>
      </c>
      <c r="H628" s="8">
        <v>67</v>
      </c>
      <c r="I628" s="8">
        <v>198</v>
      </c>
      <c r="J628" s="8">
        <v>12</v>
      </c>
      <c r="K628" s="8">
        <f t="shared" si="0"/>
        <v>186</v>
      </c>
      <c r="L628" s="8" t="s">
        <v>236</v>
      </c>
      <c r="M628" s="8" t="s">
        <v>236</v>
      </c>
      <c r="N628" s="8" t="s">
        <v>236</v>
      </c>
      <c r="O628" s="8" t="s">
        <v>236</v>
      </c>
      <c r="P628" s="8" t="s">
        <v>236</v>
      </c>
      <c r="Q628" s="8" t="s">
        <v>24</v>
      </c>
      <c r="R628" s="8" t="s">
        <v>573</v>
      </c>
      <c r="S628" s="8" t="s">
        <v>236</v>
      </c>
      <c r="T628" s="8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spans="1:31" ht="12.75" customHeight="1">
      <c r="A629" s="8" t="s">
        <v>19</v>
      </c>
      <c r="B629" s="8" t="s">
        <v>588</v>
      </c>
      <c r="C629" s="8">
        <v>103</v>
      </c>
      <c r="D629" s="8" t="s">
        <v>638</v>
      </c>
      <c r="E629" s="8" t="s">
        <v>22</v>
      </c>
      <c r="F629" s="11">
        <v>2013</v>
      </c>
      <c r="G629" s="78">
        <v>41487</v>
      </c>
      <c r="H629" s="8">
        <v>51</v>
      </c>
      <c r="I629" s="8">
        <v>192</v>
      </c>
      <c r="J629" s="8">
        <v>14</v>
      </c>
      <c r="K629" s="8">
        <f t="shared" si="0"/>
        <v>178</v>
      </c>
      <c r="L629" s="8" t="s">
        <v>236</v>
      </c>
      <c r="M629" s="8" t="s">
        <v>236</v>
      </c>
      <c r="N629" s="8" t="s">
        <v>236</v>
      </c>
      <c r="O629" s="8" t="s">
        <v>236</v>
      </c>
      <c r="P629" s="8" t="s">
        <v>236</v>
      </c>
      <c r="Q629" s="8" t="s">
        <v>24</v>
      </c>
      <c r="R629" s="8" t="s">
        <v>573</v>
      </c>
      <c r="S629" s="8" t="s">
        <v>236</v>
      </c>
      <c r="T629" s="8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spans="1:31" ht="12.75" customHeight="1">
      <c r="A630" s="8" t="s">
        <v>19</v>
      </c>
      <c r="B630" s="8" t="s">
        <v>588</v>
      </c>
      <c r="C630" s="8">
        <v>104</v>
      </c>
      <c r="D630" s="8" t="s">
        <v>639</v>
      </c>
      <c r="E630" s="8" t="s">
        <v>22</v>
      </c>
      <c r="F630" s="11">
        <v>2013</v>
      </c>
      <c r="G630" s="78">
        <v>41487</v>
      </c>
      <c r="H630" s="8">
        <v>62</v>
      </c>
      <c r="I630" s="8">
        <v>162</v>
      </c>
      <c r="J630" s="8">
        <v>14</v>
      </c>
      <c r="K630" s="8">
        <f t="shared" si="0"/>
        <v>148</v>
      </c>
      <c r="L630" s="8" t="s">
        <v>236</v>
      </c>
      <c r="M630" s="8" t="s">
        <v>236</v>
      </c>
      <c r="N630" s="8" t="s">
        <v>236</v>
      </c>
      <c r="O630" s="8" t="s">
        <v>236</v>
      </c>
      <c r="P630" s="8" t="s">
        <v>236</v>
      </c>
      <c r="Q630" s="8" t="s">
        <v>24</v>
      </c>
      <c r="R630" s="8" t="s">
        <v>573</v>
      </c>
      <c r="S630" s="8" t="s">
        <v>236</v>
      </c>
      <c r="T630" s="8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spans="1:31" ht="12.75" customHeight="1">
      <c r="A631" s="8" t="s">
        <v>19</v>
      </c>
      <c r="B631" s="8" t="s">
        <v>588</v>
      </c>
      <c r="C631" s="8">
        <v>105</v>
      </c>
      <c r="D631" s="8" t="s">
        <v>640</v>
      </c>
      <c r="E631" s="8" t="s">
        <v>22</v>
      </c>
      <c r="F631" s="11">
        <v>2013</v>
      </c>
      <c r="G631" s="78">
        <v>41487</v>
      </c>
      <c r="H631" s="8">
        <v>58</v>
      </c>
      <c r="I631" s="8">
        <v>220</v>
      </c>
      <c r="J631" s="8">
        <v>14</v>
      </c>
      <c r="K631" s="8">
        <f t="shared" si="0"/>
        <v>206</v>
      </c>
      <c r="L631" s="8" t="s">
        <v>236</v>
      </c>
      <c r="M631" s="8" t="s">
        <v>236</v>
      </c>
      <c r="N631" s="8" t="s">
        <v>236</v>
      </c>
      <c r="O631" s="8" t="s">
        <v>236</v>
      </c>
      <c r="P631" s="8" t="s">
        <v>236</v>
      </c>
      <c r="Q631" s="8" t="s">
        <v>24</v>
      </c>
      <c r="R631" s="8" t="s">
        <v>573</v>
      </c>
      <c r="S631" s="8" t="s">
        <v>236</v>
      </c>
      <c r="T631" s="8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spans="1:31" ht="12.75" customHeight="1">
      <c r="A632" s="8" t="s">
        <v>19</v>
      </c>
      <c r="B632" s="8" t="s">
        <v>588</v>
      </c>
      <c r="C632" s="8">
        <v>106</v>
      </c>
      <c r="D632" s="8" t="s">
        <v>641</v>
      </c>
      <c r="E632" s="8" t="s">
        <v>22</v>
      </c>
      <c r="F632" s="11">
        <v>2013</v>
      </c>
      <c r="G632" s="78">
        <v>41487</v>
      </c>
      <c r="H632" s="8">
        <v>68</v>
      </c>
      <c r="I632" s="8">
        <v>196</v>
      </c>
      <c r="J632" s="8">
        <v>14</v>
      </c>
      <c r="K632" s="8">
        <f t="shared" si="0"/>
        <v>182</v>
      </c>
      <c r="L632" s="8" t="s">
        <v>236</v>
      </c>
      <c r="M632" s="8" t="s">
        <v>236</v>
      </c>
      <c r="N632" s="8" t="s">
        <v>236</v>
      </c>
      <c r="O632" s="8" t="s">
        <v>236</v>
      </c>
      <c r="P632" s="8" t="s">
        <v>236</v>
      </c>
      <c r="Q632" s="8" t="s">
        <v>24</v>
      </c>
      <c r="R632" s="8" t="s">
        <v>573</v>
      </c>
      <c r="S632" s="8" t="s">
        <v>236</v>
      </c>
      <c r="T632" s="8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spans="1:31" ht="12.75" customHeight="1">
      <c r="A633" s="8" t="s">
        <v>19</v>
      </c>
      <c r="B633" s="8" t="s">
        <v>588</v>
      </c>
      <c r="C633" s="8">
        <v>107</v>
      </c>
      <c r="D633" s="8" t="s">
        <v>642</v>
      </c>
      <c r="E633" s="8" t="s">
        <v>22</v>
      </c>
      <c r="F633" s="11">
        <v>2013</v>
      </c>
      <c r="G633" s="78">
        <v>41487</v>
      </c>
      <c r="H633" s="8">
        <v>56</v>
      </c>
      <c r="I633" s="8">
        <v>182</v>
      </c>
      <c r="J633" s="8">
        <v>14</v>
      </c>
      <c r="K633" s="8">
        <f t="shared" si="0"/>
        <v>168</v>
      </c>
      <c r="L633" s="8" t="s">
        <v>236</v>
      </c>
      <c r="M633" s="8" t="s">
        <v>236</v>
      </c>
      <c r="N633" s="8" t="s">
        <v>236</v>
      </c>
      <c r="O633" s="8" t="s">
        <v>236</v>
      </c>
      <c r="P633" s="8" t="s">
        <v>236</v>
      </c>
      <c r="Q633" s="8" t="s">
        <v>24</v>
      </c>
      <c r="R633" s="8" t="s">
        <v>628</v>
      </c>
      <c r="S633" s="8" t="s">
        <v>236</v>
      </c>
      <c r="T633" s="8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spans="1:31" ht="12.75" customHeight="1">
      <c r="A634" s="8" t="s">
        <v>19</v>
      </c>
      <c r="B634" s="8" t="s">
        <v>588</v>
      </c>
      <c r="C634" s="8">
        <v>108</v>
      </c>
      <c r="D634" s="8" t="s">
        <v>643</v>
      </c>
      <c r="E634" s="8" t="s">
        <v>22</v>
      </c>
      <c r="F634" s="11">
        <v>2013</v>
      </c>
      <c r="G634" s="78">
        <v>41487</v>
      </c>
      <c r="H634" s="8">
        <v>71</v>
      </c>
      <c r="I634" s="8">
        <v>180</v>
      </c>
      <c r="J634" s="8">
        <v>14</v>
      </c>
      <c r="K634" s="8">
        <f t="shared" si="0"/>
        <v>166</v>
      </c>
      <c r="L634" s="8" t="s">
        <v>236</v>
      </c>
      <c r="M634" s="8" t="s">
        <v>236</v>
      </c>
      <c r="N634" s="8" t="s">
        <v>236</v>
      </c>
      <c r="O634" s="8" t="s">
        <v>236</v>
      </c>
      <c r="P634" s="8" t="s">
        <v>236</v>
      </c>
      <c r="Q634" s="8" t="s">
        <v>24</v>
      </c>
      <c r="R634" s="8" t="s">
        <v>573</v>
      </c>
      <c r="S634" s="8" t="s">
        <v>236</v>
      </c>
      <c r="T634" s="8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spans="1:31" ht="12.75" customHeight="1">
      <c r="A635" s="4" t="s">
        <v>23</v>
      </c>
      <c r="B635" s="4">
        <v>2013</v>
      </c>
      <c r="C635" s="8"/>
      <c r="D635" s="8"/>
      <c r="E635" s="8"/>
      <c r="F635" s="11"/>
      <c r="G635" s="78"/>
      <c r="H635" s="8"/>
      <c r="I635" s="8"/>
      <c r="J635" s="8"/>
      <c r="K635" s="8">
        <f>AVERAGE(K583:K634)</f>
        <v>166.19230769230768</v>
      </c>
      <c r="L635" s="4" t="s">
        <v>370</v>
      </c>
      <c r="M635" s="4" t="s">
        <v>644</v>
      </c>
      <c r="N635" s="8"/>
      <c r="O635" s="8"/>
      <c r="P635" s="8"/>
      <c r="Q635" s="8"/>
      <c r="R635" s="8"/>
      <c r="S635" s="8"/>
      <c r="T635" s="8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spans="1:31" ht="12.75" customHeight="1">
      <c r="A636" s="8" t="s">
        <v>19</v>
      </c>
      <c r="B636" s="8" t="s">
        <v>20</v>
      </c>
      <c r="C636" s="8">
        <v>1</v>
      </c>
      <c r="D636" s="8" t="s">
        <v>645</v>
      </c>
      <c r="E636" s="8" t="s">
        <v>22</v>
      </c>
      <c r="F636" s="11">
        <v>2012</v>
      </c>
      <c r="G636" s="78">
        <v>41120</v>
      </c>
      <c r="H636" s="8" t="s">
        <v>236</v>
      </c>
      <c r="I636" s="8">
        <v>960</v>
      </c>
      <c r="J636" s="8">
        <v>45</v>
      </c>
      <c r="K636" s="8">
        <f t="shared" ref="K636:K637" si="1">I636-J636</f>
        <v>915</v>
      </c>
      <c r="L636" s="8" t="s">
        <v>23</v>
      </c>
      <c r="M636" s="8" t="s">
        <v>236</v>
      </c>
      <c r="N636" s="8" t="s">
        <v>236</v>
      </c>
      <c r="O636" s="8" t="s">
        <v>236</v>
      </c>
      <c r="P636" s="8" t="s">
        <v>236</v>
      </c>
      <c r="Q636" s="8" t="s">
        <v>511</v>
      </c>
      <c r="R636" s="8" t="s">
        <v>236</v>
      </c>
      <c r="S636" s="8" t="s">
        <v>236</v>
      </c>
      <c r="T636" s="8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spans="1:31" ht="12.75" customHeight="1">
      <c r="A637" s="8" t="s">
        <v>19</v>
      </c>
      <c r="B637" s="8" t="s">
        <v>20</v>
      </c>
      <c r="C637" s="8">
        <v>2</v>
      </c>
      <c r="D637" s="8" t="s">
        <v>646</v>
      </c>
      <c r="E637" s="8" t="s">
        <v>22</v>
      </c>
      <c r="F637" s="11">
        <v>2012</v>
      </c>
      <c r="G637" s="78">
        <v>41118</v>
      </c>
      <c r="H637" s="8" t="s">
        <v>236</v>
      </c>
      <c r="I637" s="8">
        <v>960</v>
      </c>
      <c r="J637" s="8">
        <v>9</v>
      </c>
      <c r="K637" s="8">
        <f t="shared" si="1"/>
        <v>951</v>
      </c>
      <c r="L637" s="8" t="s">
        <v>23</v>
      </c>
      <c r="M637" s="8" t="s">
        <v>236</v>
      </c>
      <c r="N637" s="8" t="s">
        <v>236</v>
      </c>
      <c r="O637" s="8" t="s">
        <v>236</v>
      </c>
      <c r="P637" s="8" t="s">
        <v>236</v>
      </c>
      <c r="Q637" s="8" t="s">
        <v>511</v>
      </c>
      <c r="R637" s="8" t="s">
        <v>236</v>
      </c>
      <c r="S637" s="8" t="s">
        <v>236</v>
      </c>
      <c r="T637" s="8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spans="1:31" ht="12.75" customHeight="1">
      <c r="A638" s="8" t="s">
        <v>19</v>
      </c>
      <c r="B638" s="8" t="s">
        <v>20</v>
      </c>
      <c r="C638" s="8">
        <v>3</v>
      </c>
      <c r="D638" s="8" t="s">
        <v>647</v>
      </c>
      <c r="E638" s="8" t="s">
        <v>22</v>
      </c>
      <c r="F638" s="11">
        <v>2012</v>
      </c>
      <c r="G638" s="78">
        <v>41118</v>
      </c>
      <c r="H638" s="8" t="s">
        <v>236</v>
      </c>
      <c r="I638" s="8">
        <v>1020</v>
      </c>
      <c r="J638" s="8">
        <v>9</v>
      </c>
      <c r="K638" s="8">
        <v>1011</v>
      </c>
      <c r="L638" s="8" t="s">
        <v>23</v>
      </c>
      <c r="M638" s="8" t="s">
        <v>236</v>
      </c>
      <c r="N638" s="8" t="s">
        <v>236</v>
      </c>
      <c r="O638" s="8" t="s">
        <v>236</v>
      </c>
      <c r="P638" s="8" t="s">
        <v>236</v>
      </c>
      <c r="Q638" s="8" t="s">
        <v>511</v>
      </c>
      <c r="R638" s="8" t="s">
        <v>236</v>
      </c>
      <c r="S638" s="8" t="s">
        <v>236</v>
      </c>
      <c r="T638" s="8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spans="1:31" ht="12.75" customHeight="1">
      <c r="A639" s="8" t="s">
        <v>19</v>
      </c>
      <c r="B639" s="8" t="s">
        <v>20</v>
      </c>
      <c r="C639" s="8">
        <v>7</v>
      </c>
      <c r="D639" s="8" t="s">
        <v>648</v>
      </c>
      <c r="E639" s="8" t="s">
        <v>22</v>
      </c>
      <c r="F639" s="11">
        <v>2012</v>
      </c>
      <c r="G639" s="78">
        <v>41118</v>
      </c>
      <c r="H639" s="8" t="s">
        <v>236</v>
      </c>
      <c r="I639" s="8">
        <v>940</v>
      </c>
      <c r="J639" s="8">
        <v>45</v>
      </c>
      <c r="K639" s="8">
        <v>895</v>
      </c>
      <c r="L639" s="8" t="s">
        <v>23</v>
      </c>
      <c r="M639" s="8" t="s">
        <v>236</v>
      </c>
      <c r="N639" s="8" t="s">
        <v>236</v>
      </c>
      <c r="O639" s="8" t="s">
        <v>236</v>
      </c>
      <c r="P639" s="8" t="s">
        <v>236</v>
      </c>
      <c r="Q639" s="8" t="s">
        <v>511</v>
      </c>
      <c r="R639" s="8" t="s">
        <v>236</v>
      </c>
      <c r="S639" s="8" t="s">
        <v>236</v>
      </c>
      <c r="T639" s="8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spans="1:31" ht="12.75" customHeight="1">
      <c r="A640" s="8" t="s">
        <v>19</v>
      </c>
      <c r="B640" s="8" t="s">
        <v>20</v>
      </c>
      <c r="C640" s="8">
        <v>10</v>
      </c>
      <c r="D640" s="8" t="s">
        <v>649</v>
      </c>
      <c r="E640" s="8" t="s">
        <v>22</v>
      </c>
      <c r="F640" s="11">
        <v>2012</v>
      </c>
      <c r="G640" s="78">
        <v>41118</v>
      </c>
      <c r="H640" s="8" t="s">
        <v>236</v>
      </c>
      <c r="I640" s="8">
        <v>1000</v>
      </c>
      <c r="J640" s="8">
        <v>45</v>
      </c>
      <c r="K640" s="8">
        <v>955</v>
      </c>
      <c r="L640" s="8" t="s">
        <v>37</v>
      </c>
      <c r="M640" s="8" t="s">
        <v>236</v>
      </c>
      <c r="N640" s="8" t="s">
        <v>236</v>
      </c>
      <c r="O640" s="8" t="s">
        <v>236</v>
      </c>
      <c r="P640" s="8" t="s">
        <v>236</v>
      </c>
      <c r="Q640" s="8" t="s">
        <v>511</v>
      </c>
      <c r="R640" s="8" t="s">
        <v>236</v>
      </c>
      <c r="S640" s="8" t="s">
        <v>236</v>
      </c>
      <c r="T640" s="8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spans="1:31" ht="12.75" customHeight="1">
      <c r="A641" s="8" t="s">
        <v>19</v>
      </c>
      <c r="B641" s="8" t="s">
        <v>20</v>
      </c>
      <c r="C641" s="8">
        <v>19</v>
      </c>
      <c r="D641" s="8" t="s">
        <v>650</v>
      </c>
      <c r="E641" s="8" t="s">
        <v>22</v>
      </c>
      <c r="F641" s="11">
        <v>2012</v>
      </c>
      <c r="G641" s="78">
        <v>41118</v>
      </c>
      <c r="H641" s="8" t="s">
        <v>236</v>
      </c>
      <c r="I641" s="8">
        <v>1040</v>
      </c>
      <c r="J641" s="8">
        <v>45</v>
      </c>
      <c r="K641" s="8">
        <v>995</v>
      </c>
      <c r="L641" s="8" t="s">
        <v>23</v>
      </c>
      <c r="M641" s="8" t="s">
        <v>236</v>
      </c>
      <c r="N641" s="8" t="s">
        <v>236</v>
      </c>
      <c r="O641" s="8" t="s">
        <v>236</v>
      </c>
      <c r="P641" s="8" t="s">
        <v>236</v>
      </c>
      <c r="Q641" s="8" t="s">
        <v>511</v>
      </c>
      <c r="R641" s="8" t="s">
        <v>236</v>
      </c>
      <c r="S641" s="8" t="s">
        <v>236</v>
      </c>
      <c r="T641" s="8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spans="1:31" ht="12.75" customHeight="1">
      <c r="A642" s="8" t="s">
        <v>19</v>
      </c>
      <c r="B642" s="8" t="s">
        <v>20</v>
      </c>
      <c r="C642" s="8">
        <v>20</v>
      </c>
      <c r="D642" s="8" t="s">
        <v>651</v>
      </c>
      <c r="E642" s="8" t="s">
        <v>22</v>
      </c>
      <c r="F642" s="11">
        <v>2012</v>
      </c>
      <c r="G642" s="78">
        <v>41118</v>
      </c>
      <c r="H642" s="8" t="s">
        <v>236</v>
      </c>
      <c r="I642" s="8">
        <v>1010</v>
      </c>
      <c r="J642" s="8">
        <v>45</v>
      </c>
      <c r="K642" s="8">
        <v>965</v>
      </c>
      <c r="L642" s="8" t="s">
        <v>23</v>
      </c>
      <c r="M642" s="8" t="s">
        <v>236</v>
      </c>
      <c r="N642" s="8" t="s">
        <v>236</v>
      </c>
      <c r="O642" s="8" t="s">
        <v>236</v>
      </c>
      <c r="P642" s="8" t="s">
        <v>236</v>
      </c>
      <c r="Q642" s="8" t="s">
        <v>511</v>
      </c>
      <c r="R642" s="8" t="s">
        <v>236</v>
      </c>
      <c r="S642" s="8" t="s">
        <v>236</v>
      </c>
      <c r="T642" s="8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spans="1:31" ht="12.75" customHeight="1">
      <c r="A643" s="8" t="s">
        <v>19</v>
      </c>
      <c r="B643" s="8" t="s">
        <v>20</v>
      </c>
      <c r="C643" s="8">
        <v>21</v>
      </c>
      <c r="D643" s="8" t="s">
        <v>652</v>
      </c>
      <c r="E643" s="8" t="s">
        <v>22</v>
      </c>
      <c r="F643" s="11">
        <v>2012</v>
      </c>
      <c r="G643" s="78">
        <v>41118</v>
      </c>
      <c r="H643" s="8" t="s">
        <v>236</v>
      </c>
      <c r="I643" s="8">
        <v>1090</v>
      </c>
      <c r="J643" s="8">
        <v>45</v>
      </c>
      <c r="K643" s="8">
        <v>1045</v>
      </c>
      <c r="L643" s="8" t="s">
        <v>37</v>
      </c>
      <c r="M643" s="8" t="s">
        <v>236</v>
      </c>
      <c r="N643" s="8" t="s">
        <v>236</v>
      </c>
      <c r="O643" s="8" t="s">
        <v>236</v>
      </c>
      <c r="P643" s="8" t="s">
        <v>236</v>
      </c>
      <c r="Q643" s="8" t="s">
        <v>511</v>
      </c>
      <c r="R643" s="8" t="s">
        <v>236</v>
      </c>
      <c r="S643" s="8" t="s">
        <v>236</v>
      </c>
      <c r="T643" s="8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spans="1:31" ht="12.75" customHeight="1">
      <c r="A644" s="8" t="s">
        <v>19</v>
      </c>
      <c r="B644" s="8" t="s">
        <v>20</v>
      </c>
      <c r="C644" s="8">
        <v>22</v>
      </c>
      <c r="D644" s="8" t="s">
        <v>653</v>
      </c>
      <c r="E644" s="8" t="s">
        <v>22</v>
      </c>
      <c r="F644" s="11">
        <v>2012</v>
      </c>
      <c r="G644" s="78">
        <v>41118</v>
      </c>
      <c r="H644" s="8" t="s">
        <v>236</v>
      </c>
      <c r="I644" s="8">
        <v>900</v>
      </c>
      <c r="J644" s="8">
        <v>9</v>
      </c>
      <c r="K644" s="8">
        <v>891</v>
      </c>
      <c r="L644" s="8" t="s">
        <v>37</v>
      </c>
      <c r="M644" s="8" t="s">
        <v>236</v>
      </c>
      <c r="N644" s="8" t="s">
        <v>236</v>
      </c>
      <c r="O644" s="8" t="s">
        <v>236</v>
      </c>
      <c r="P644" s="8" t="s">
        <v>236</v>
      </c>
      <c r="Q644" s="8" t="s">
        <v>511</v>
      </c>
      <c r="R644" s="8" t="s">
        <v>236</v>
      </c>
      <c r="S644" s="8" t="s">
        <v>236</v>
      </c>
      <c r="T644" s="8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spans="1:31" ht="12.75" customHeight="1">
      <c r="A645" s="8" t="s">
        <v>19</v>
      </c>
      <c r="B645" s="8" t="s">
        <v>20</v>
      </c>
      <c r="C645" s="8">
        <v>25</v>
      </c>
      <c r="D645" s="8" t="s">
        <v>654</v>
      </c>
      <c r="E645" s="8" t="s">
        <v>22</v>
      </c>
      <c r="F645" s="11">
        <v>2012</v>
      </c>
      <c r="G645" s="78">
        <v>41118</v>
      </c>
      <c r="H645" s="8" t="s">
        <v>236</v>
      </c>
      <c r="I645" s="8">
        <v>1000</v>
      </c>
      <c r="J645" s="8">
        <v>45</v>
      </c>
      <c r="K645" s="8">
        <v>955</v>
      </c>
      <c r="L645" s="8" t="s">
        <v>23</v>
      </c>
      <c r="M645" s="8" t="s">
        <v>236</v>
      </c>
      <c r="N645" s="8" t="s">
        <v>236</v>
      </c>
      <c r="O645" s="8" t="s">
        <v>236</v>
      </c>
      <c r="P645" s="8" t="s">
        <v>236</v>
      </c>
      <c r="Q645" s="8" t="s">
        <v>511</v>
      </c>
      <c r="R645" s="8" t="s">
        <v>236</v>
      </c>
      <c r="S645" s="8" t="s">
        <v>236</v>
      </c>
      <c r="T645" s="8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spans="1:31" ht="12.75" customHeight="1">
      <c r="A646" s="8" t="s">
        <v>19</v>
      </c>
      <c r="B646" s="8" t="s">
        <v>20</v>
      </c>
      <c r="C646" s="8">
        <v>26</v>
      </c>
      <c r="D646" s="8" t="s">
        <v>655</v>
      </c>
      <c r="E646" s="8" t="s">
        <v>22</v>
      </c>
      <c r="F646" s="11">
        <v>2012</v>
      </c>
      <c r="G646" s="78">
        <v>41118</v>
      </c>
      <c r="H646" s="8" t="s">
        <v>236</v>
      </c>
      <c r="I646" s="8">
        <v>980</v>
      </c>
      <c r="J646" s="8">
        <v>9</v>
      </c>
      <c r="K646" s="8">
        <v>971</v>
      </c>
      <c r="L646" s="8" t="s">
        <v>23</v>
      </c>
      <c r="M646" s="8" t="s">
        <v>236</v>
      </c>
      <c r="N646" s="8" t="s">
        <v>236</v>
      </c>
      <c r="O646" s="8" t="s">
        <v>236</v>
      </c>
      <c r="P646" s="8" t="s">
        <v>236</v>
      </c>
      <c r="Q646" s="8" t="s">
        <v>511</v>
      </c>
      <c r="R646" s="8" t="s">
        <v>236</v>
      </c>
      <c r="S646" s="8" t="s">
        <v>236</v>
      </c>
      <c r="T646" s="8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spans="1:31" ht="12.75" customHeight="1">
      <c r="A647" s="8" t="s">
        <v>19</v>
      </c>
      <c r="B647" s="8" t="s">
        <v>20</v>
      </c>
      <c r="C647" s="8">
        <v>30</v>
      </c>
      <c r="D647" s="8" t="s">
        <v>656</v>
      </c>
      <c r="E647" s="8" t="s">
        <v>22</v>
      </c>
      <c r="F647" s="11">
        <v>2012</v>
      </c>
      <c r="G647" s="78">
        <v>41118</v>
      </c>
      <c r="H647" s="8" t="s">
        <v>236</v>
      </c>
      <c r="I647" s="8">
        <v>880</v>
      </c>
      <c r="J647" s="8">
        <v>9</v>
      </c>
      <c r="K647" s="8">
        <v>871</v>
      </c>
      <c r="L647" s="8" t="s">
        <v>23</v>
      </c>
      <c r="M647" s="8" t="s">
        <v>236</v>
      </c>
      <c r="N647" s="8" t="s">
        <v>236</v>
      </c>
      <c r="O647" s="8" t="s">
        <v>236</v>
      </c>
      <c r="P647" s="8" t="s">
        <v>236</v>
      </c>
      <c r="Q647" s="8" t="s">
        <v>511</v>
      </c>
      <c r="R647" s="8" t="s">
        <v>236</v>
      </c>
      <c r="S647" s="8" t="s">
        <v>236</v>
      </c>
      <c r="T647" s="8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spans="1:31" ht="12.75" customHeight="1">
      <c r="A648" s="8" t="s">
        <v>19</v>
      </c>
      <c r="B648" s="8" t="s">
        <v>20</v>
      </c>
      <c r="C648" s="8">
        <v>31</v>
      </c>
      <c r="D648" s="8" t="s">
        <v>657</v>
      </c>
      <c r="E648" s="8" t="s">
        <v>22</v>
      </c>
      <c r="F648" s="11">
        <v>2012</v>
      </c>
      <c r="G648" s="78">
        <v>41118</v>
      </c>
      <c r="H648" s="8" t="s">
        <v>236</v>
      </c>
      <c r="I648" s="8">
        <v>990</v>
      </c>
      <c r="J648" s="8">
        <v>9</v>
      </c>
      <c r="K648" s="8">
        <v>981</v>
      </c>
      <c r="L648" s="8" t="s">
        <v>23</v>
      </c>
      <c r="M648" s="8" t="s">
        <v>236</v>
      </c>
      <c r="N648" s="8" t="s">
        <v>236</v>
      </c>
      <c r="O648" s="8" t="s">
        <v>236</v>
      </c>
      <c r="P648" s="8" t="s">
        <v>236</v>
      </c>
      <c r="Q648" s="8" t="s">
        <v>511</v>
      </c>
      <c r="R648" s="8" t="s">
        <v>236</v>
      </c>
      <c r="S648" s="8" t="s">
        <v>236</v>
      </c>
      <c r="T648" s="8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spans="1:31" ht="12.75" customHeight="1">
      <c r="A649" s="8" t="s">
        <v>19</v>
      </c>
      <c r="B649" s="8" t="s">
        <v>20</v>
      </c>
      <c r="C649" s="8">
        <v>36</v>
      </c>
      <c r="D649" s="8" t="s">
        <v>658</v>
      </c>
      <c r="E649" s="8" t="s">
        <v>22</v>
      </c>
      <c r="F649" s="11">
        <v>2012</v>
      </c>
      <c r="G649" s="78">
        <v>41118</v>
      </c>
      <c r="H649" s="8" t="s">
        <v>236</v>
      </c>
      <c r="I649" s="8">
        <v>940</v>
      </c>
      <c r="J649" s="8">
        <v>9</v>
      </c>
      <c r="K649" s="8">
        <v>931</v>
      </c>
      <c r="L649" s="8" t="s">
        <v>23</v>
      </c>
      <c r="M649" s="8" t="s">
        <v>236</v>
      </c>
      <c r="N649" s="8" t="s">
        <v>236</v>
      </c>
      <c r="O649" s="8" t="s">
        <v>236</v>
      </c>
      <c r="P649" s="8" t="s">
        <v>236</v>
      </c>
      <c r="Q649" s="8" t="s">
        <v>511</v>
      </c>
      <c r="R649" s="8" t="s">
        <v>236</v>
      </c>
      <c r="S649" s="8" t="s">
        <v>236</v>
      </c>
      <c r="T649" s="8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spans="1:31" ht="12.75" customHeight="1">
      <c r="A650" s="8" t="s">
        <v>19</v>
      </c>
      <c r="B650" s="8" t="s">
        <v>20</v>
      </c>
      <c r="C650" s="8">
        <v>37</v>
      </c>
      <c r="D650" s="8" t="s">
        <v>659</v>
      </c>
      <c r="E650" s="8" t="s">
        <v>22</v>
      </c>
      <c r="F650" s="11">
        <v>2012</v>
      </c>
      <c r="G650" s="78">
        <v>41118</v>
      </c>
      <c r="H650" s="8" t="s">
        <v>236</v>
      </c>
      <c r="I650" s="8">
        <v>980</v>
      </c>
      <c r="J650" s="8">
        <v>45</v>
      </c>
      <c r="K650" s="8">
        <v>935</v>
      </c>
      <c r="L650" s="8" t="s">
        <v>23</v>
      </c>
      <c r="M650" s="8" t="s">
        <v>236</v>
      </c>
      <c r="N650" s="8" t="s">
        <v>236</v>
      </c>
      <c r="O650" s="8" t="s">
        <v>236</v>
      </c>
      <c r="P650" s="8" t="s">
        <v>236</v>
      </c>
      <c r="Q650" s="8" t="s">
        <v>511</v>
      </c>
      <c r="R650" s="8" t="s">
        <v>236</v>
      </c>
      <c r="S650" s="8" t="s">
        <v>236</v>
      </c>
      <c r="T650" s="8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spans="1:31" ht="12.75" customHeight="1">
      <c r="A651" s="8" t="s">
        <v>19</v>
      </c>
      <c r="B651" s="8" t="s">
        <v>20</v>
      </c>
      <c r="C651" s="8">
        <v>39</v>
      </c>
      <c r="D651" s="8" t="s">
        <v>660</v>
      </c>
      <c r="E651" s="8" t="s">
        <v>22</v>
      </c>
      <c r="F651" s="11">
        <v>2012</v>
      </c>
      <c r="G651" s="78">
        <v>41118</v>
      </c>
      <c r="H651" s="8" t="s">
        <v>236</v>
      </c>
      <c r="I651" s="8">
        <v>1010</v>
      </c>
      <c r="J651" s="8">
        <v>45</v>
      </c>
      <c r="K651" s="8">
        <v>965</v>
      </c>
      <c r="L651" s="8" t="s">
        <v>23</v>
      </c>
      <c r="M651" s="8" t="s">
        <v>236</v>
      </c>
      <c r="N651" s="8" t="s">
        <v>236</v>
      </c>
      <c r="O651" s="8" t="s">
        <v>236</v>
      </c>
      <c r="P651" s="8" t="s">
        <v>236</v>
      </c>
      <c r="Q651" s="8" t="s">
        <v>511</v>
      </c>
      <c r="R651" s="8" t="s">
        <v>236</v>
      </c>
      <c r="S651" s="8" t="s">
        <v>236</v>
      </c>
      <c r="T651" s="8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spans="1:31" ht="12.75" customHeight="1">
      <c r="A652" s="8" t="s">
        <v>19</v>
      </c>
      <c r="B652" s="8" t="s">
        <v>20</v>
      </c>
      <c r="C652" s="8">
        <v>40</v>
      </c>
      <c r="D652" s="8" t="s">
        <v>661</v>
      </c>
      <c r="E652" s="8" t="s">
        <v>22</v>
      </c>
      <c r="F652" s="11">
        <v>2012</v>
      </c>
      <c r="G652" s="78">
        <v>41118</v>
      </c>
      <c r="H652" s="8" t="s">
        <v>236</v>
      </c>
      <c r="I652" s="8">
        <v>950</v>
      </c>
      <c r="J652" s="8">
        <v>9</v>
      </c>
      <c r="K652" s="8">
        <v>941</v>
      </c>
      <c r="L652" s="8" t="s">
        <v>23</v>
      </c>
      <c r="M652" s="8" t="s">
        <v>236</v>
      </c>
      <c r="N652" s="8" t="s">
        <v>236</v>
      </c>
      <c r="O652" s="8" t="s">
        <v>236</v>
      </c>
      <c r="P652" s="8" t="s">
        <v>236</v>
      </c>
      <c r="Q652" s="8" t="s">
        <v>511</v>
      </c>
      <c r="R652" s="8" t="s">
        <v>236</v>
      </c>
      <c r="S652" s="8" t="s">
        <v>236</v>
      </c>
      <c r="T652" s="8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spans="1:31" ht="12.75" customHeight="1">
      <c r="A653" s="8" t="s">
        <v>19</v>
      </c>
      <c r="B653" s="8" t="s">
        <v>20</v>
      </c>
      <c r="C653" s="8">
        <v>42</v>
      </c>
      <c r="D653" s="8" t="s">
        <v>662</v>
      </c>
      <c r="E653" s="8" t="s">
        <v>22</v>
      </c>
      <c r="F653" s="11">
        <v>2012</v>
      </c>
      <c r="G653" s="78">
        <v>41118</v>
      </c>
      <c r="H653" s="8" t="s">
        <v>236</v>
      </c>
      <c r="I653" s="8">
        <v>980</v>
      </c>
      <c r="J653" s="8">
        <v>9</v>
      </c>
      <c r="K653" s="8">
        <v>971</v>
      </c>
      <c r="L653" s="8" t="s">
        <v>23</v>
      </c>
      <c r="M653" s="8" t="s">
        <v>236</v>
      </c>
      <c r="N653" s="8" t="s">
        <v>236</v>
      </c>
      <c r="O653" s="8" t="s">
        <v>236</v>
      </c>
      <c r="P653" s="8" t="s">
        <v>236</v>
      </c>
      <c r="Q653" s="8" t="s">
        <v>511</v>
      </c>
      <c r="R653" s="8" t="s">
        <v>236</v>
      </c>
      <c r="S653" s="8" t="s">
        <v>236</v>
      </c>
      <c r="T653" s="8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spans="1:31" ht="12.75" customHeight="1">
      <c r="A654" s="8" t="s">
        <v>19</v>
      </c>
      <c r="B654" s="8" t="s">
        <v>20</v>
      </c>
      <c r="C654" s="8">
        <v>43</v>
      </c>
      <c r="D654" s="8" t="s">
        <v>663</v>
      </c>
      <c r="E654" s="8" t="s">
        <v>22</v>
      </c>
      <c r="F654" s="11">
        <v>2012</v>
      </c>
      <c r="G654" s="78">
        <v>41118</v>
      </c>
      <c r="H654" s="8" t="s">
        <v>236</v>
      </c>
      <c r="I654" s="8">
        <v>990</v>
      </c>
      <c r="J654" s="8">
        <v>9</v>
      </c>
      <c r="K654" s="8">
        <v>981</v>
      </c>
      <c r="L654" s="8" t="s">
        <v>23</v>
      </c>
      <c r="M654" s="8" t="s">
        <v>236</v>
      </c>
      <c r="N654" s="8" t="s">
        <v>236</v>
      </c>
      <c r="O654" s="8" t="s">
        <v>236</v>
      </c>
      <c r="P654" s="8" t="s">
        <v>236</v>
      </c>
      <c r="Q654" s="8" t="s">
        <v>511</v>
      </c>
      <c r="R654" s="8" t="s">
        <v>236</v>
      </c>
      <c r="S654" s="8" t="s">
        <v>236</v>
      </c>
      <c r="T654" s="8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spans="1:31" ht="12.75" customHeight="1">
      <c r="A655" s="8" t="s">
        <v>19</v>
      </c>
      <c r="B655" s="8" t="s">
        <v>20</v>
      </c>
      <c r="C655" s="8">
        <v>58</v>
      </c>
      <c r="D655" s="8" t="s">
        <v>664</v>
      </c>
      <c r="E655" s="8" t="s">
        <v>22</v>
      </c>
      <c r="F655" s="11">
        <v>2012</v>
      </c>
      <c r="G655" s="78">
        <v>41118</v>
      </c>
      <c r="H655" s="8" t="s">
        <v>236</v>
      </c>
      <c r="I655" s="8">
        <v>920</v>
      </c>
      <c r="J655" s="8">
        <v>9</v>
      </c>
      <c r="K655" s="8">
        <v>911</v>
      </c>
      <c r="L655" s="8" t="s">
        <v>23</v>
      </c>
      <c r="M655" s="8" t="s">
        <v>236</v>
      </c>
      <c r="N655" s="8" t="s">
        <v>236</v>
      </c>
      <c r="O655" s="8" t="s">
        <v>236</v>
      </c>
      <c r="P655" s="8" t="s">
        <v>236</v>
      </c>
      <c r="Q655" s="8" t="s">
        <v>511</v>
      </c>
      <c r="R655" s="8" t="s">
        <v>236</v>
      </c>
      <c r="S655" s="8" t="s">
        <v>236</v>
      </c>
      <c r="T655" s="8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spans="1:31" ht="12.75" customHeight="1">
      <c r="A656" s="8" t="s">
        <v>19</v>
      </c>
      <c r="B656" s="8" t="s">
        <v>20</v>
      </c>
      <c r="C656" s="8">
        <v>60</v>
      </c>
      <c r="D656" s="8" t="s">
        <v>665</v>
      </c>
      <c r="E656" s="8" t="s">
        <v>22</v>
      </c>
      <c r="F656" s="11">
        <v>2012</v>
      </c>
      <c r="G656" s="78">
        <v>41118</v>
      </c>
      <c r="H656" s="8" t="s">
        <v>236</v>
      </c>
      <c r="I656" s="8">
        <v>920</v>
      </c>
      <c r="J656" s="8">
        <v>9</v>
      </c>
      <c r="K656" s="8">
        <v>911</v>
      </c>
      <c r="L656" s="8" t="s">
        <v>23</v>
      </c>
      <c r="M656" s="8" t="s">
        <v>236</v>
      </c>
      <c r="N656" s="8" t="s">
        <v>236</v>
      </c>
      <c r="O656" s="8" t="s">
        <v>236</v>
      </c>
      <c r="P656" s="8" t="s">
        <v>236</v>
      </c>
      <c r="Q656" s="8" t="s">
        <v>511</v>
      </c>
      <c r="R656" s="8" t="s">
        <v>236</v>
      </c>
      <c r="S656" s="8" t="s">
        <v>236</v>
      </c>
      <c r="T656" s="8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spans="1:31" ht="12.75" customHeight="1">
      <c r="A657" s="8" t="s">
        <v>19</v>
      </c>
      <c r="B657" s="8" t="s">
        <v>20</v>
      </c>
      <c r="C657" s="8">
        <v>64</v>
      </c>
      <c r="D657" s="8" t="s">
        <v>667</v>
      </c>
      <c r="E657" s="8" t="s">
        <v>22</v>
      </c>
      <c r="F657" s="11">
        <v>2012</v>
      </c>
      <c r="G657" s="78">
        <v>41118</v>
      </c>
      <c r="H657" s="8" t="s">
        <v>236</v>
      </c>
      <c r="I657" s="8">
        <v>900</v>
      </c>
      <c r="J657" s="8">
        <v>45</v>
      </c>
      <c r="K657" s="8">
        <v>855</v>
      </c>
      <c r="L657" s="8" t="s">
        <v>23</v>
      </c>
      <c r="M657" s="8" t="s">
        <v>236</v>
      </c>
      <c r="N657" s="8" t="s">
        <v>236</v>
      </c>
      <c r="O657" s="8" t="s">
        <v>236</v>
      </c>
      <c r="P657" s="8" t="s">
        <v>236</v>
      </c>
      <c r="Q657" s="8" t="s">
        <v>511</v>
      </c>
      <c r="R657" s="8" t="s">
        <v>236</v>
      </c>
      <c r="S657" s="8" t="s">
        <v>236</v>
      </c>
      <c r="T657" s="8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spans="1:31" ht="12.75" customHeight="1">
      <c r="A658" s="8" t="s">
        <v>19</v>
      </c>
      <c r="B658" s="8" t="s">
        <v>20</v>
      </c>
      <c r="C658" s="8">
        <v>66</v>
      </c>
      <c r="D658" s="8" t="s">
        <v>668</v>
      </c>
      <c r="E658" s="8" t="s">
        <v>22</v>
      </c>
      <c r="F658" s="11">
        <v>2012</v>
      </c>
      <c r="G658" s="78">
        <v>41119</v>
      </c>
      <c r="H658" s="8" t="s">
        <v>236</v>
      </c>
      <c r="I658" s="8">
        <v>1065</v>
      </c>
      <c r="J658" s="8">
        <v>45</v>
      </c>
      <c r="K658" s="8">
        <v>1020</v>
      </c>
      <c r="L658" s="8" t="s">
        <v>23</v>
      </c>
      <c r="M658" s="8" t="s">
        <v>236</v>
      </c>
      <c r="N658" s="8" t="s">
        <v>236</v>
      </c>
      <c r="O658" s="8" t="s">
        <v>236</v>
      </c>
      <c r="P658" s="8" t="s">
        <v>236</v>
      </c>
      <c r="Q658" s="8" t="s">
        <v>511</v>
      </c>
      <c r="R658" s="8" t="s">
        <v>236</v>
      </c>
      <c r="S658" s="8" t="s">
        <v>236</v>
      </c>
      <c r="T658" s="8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spans="1:31" ht="12.75" customHeight="1">
      <c r="A659" s="8" t="s">
        <v>19</v>
      </c>
      <c r="B659" s="8" t="s">
        <v>20</v>
      </c>
      <c r="C659" s="8">
        <v>71</v>
      </c>
      <c r="D659" s="8" t="s">
        <v>669</v>
      </c>
      <c r="E659" s="8" t="s">
        <v>22</v>
      </c>
      <c r="F659" s="11">
        <v>2012</v>
      </c>
      <c r="G659" s="78">
        <v>41118</v>
      </c>
      <c r="H659" s="8" t="s">
        <v>236</v>
      </c>
      <c r="I659" s="8">
        <v>850</v>
      </c>
      <c r="J659" s="8">
        <v>9</v>
      </c>
      <c r="K659" s="8">
        <v>841</v>
      </c>
      <c r="L659" s="8" t="s">
        <v>37</v>
      </c>
      <c r="M659" s="8" t="s">
        <v>236</v>
      </c>
      <c r="N659" s="8" t="s">
        <v>236</v>
      </c>
      <c r="O659" s="8" t="s">
        <v>236</v>
      </c>
      <c r="P659" s="8" t="s">
        <v>236</v>
      </c>
      <c r="Q659" s="8" t="s">
        <v>511</v>
      </c>
      <c r="R659" s="8" t="s">
        <v>236</v>
      </c>
      <c r="S659" s="8" t="s">
        <v>236</v>
      </c>
      <c r="T659" s="8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spans="1:31" ht="12.75" customHeight="1">
      <c r="A660" s="8" t="s">
        <v>19</v>
      </c>
      <c r="B660" s="8" t="s">
        <v>20</v>
      </c>
      <c r="C660" s="8">
        <v>72</v>
      </c>
      <c r="D660" s="8" t="s">
        <v>670</v>
      </c>
      <c r="E660" s="8" t="s">
        <v>22</v>
      </c>
      <c r="F660" s="11">
        <v>2012</v>
      </c>
      <c r="G660" s="78">
        <v>41118</v>
      </c>
      <c r="H660" s="8" t="s">
        <v>236</v>
      </c>
      <c r="I660" s="8">
        <v>940</v>
      </c>
      <c r="J660" s="8">
        <v>45</v>
      </c>
      <c r="K660" s="8">
        <v>895</v>
      </c>
      <c r="L660" s="8" t="s">
        <v>23</v>
      </c>
      <c r="M660" s="8" t="s">
        <v>236</v>
      </c>
      <c r="N660" s="8" t="s">
        <v>236</v>
      </c>
      <c r="O660" s="8" t="s">
        <v>236</v>
      </c>
      <c r="P660" s="8" t="s">
        <v>236</v>
      </c>
      <c r="Q660" s="8" t="s">
        <v>511</v>
      </c>
      <c r="R660" s="8" t="s">
        <v>236</v>
      </c>
      <c r="S660" s="8" t="s">
        <v>236</v>
      </c>
      <c r="T660" s="8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spans="1:31" ht="12.75" customHeight="1">
      <c r="A661" s="8" t="s">
        <v>19</v>
      </c>
      <c r="B661" s="8" t="s">
        <v>20</v>
      </c>
      <c r="C661" s="8">
        <v>76</v>
      </c>
      <c r="D661" s="8" t="s">
        <v>671</v>
      </c>
      <c r="E661" s="8" t="s">
        <v>22</v>
      </c>
      <c r="F661" s="11">
        <v>2012</v>
      </c>
      <c r="G661" s="78">
        <v>41118</v>
      </c>
      <c r="H661" s="8" t="s">
        <v>236</v>
      </c>
      <c r="I661" s="8">
        <v>980</v>
      </c>
      <c r="J661" s="8">
        <v>45</v>
      </c>
      <c r="K661" s="8">
        <v>935</v>
      </c>
      <c r="L661" s="8" t="s">
        <v>23</v>
      </c>
      <c r="M661" s="8" t="s">
        <v>236</v>
      </c>
      <c r="N661" s="8" t="s">
        <v>236</v>
      </c>
      <c r="O661" s="8" t="s">
        <v>236</v>
      </c>
      <c r="P661" s="8" t="s">
        <v>236</v>
      </c>
      <c r="Q661" s="8" t="s">
        <v>511</v>
      </c>
      <c r="R661" s="8" t="s">
        <v>236</v>
      </c>
      <c r="S661" s="8" t="s">
        <v>236</v>
      </c>
      <c r="T661" s="8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spans="1:31" ht="12.75" customHeight="1">
      <c r="A662" s="8" t="s">
        <v>19</v>
      </c>
      <c r="B662" s="8" t="s">
        <v>20</v>
      </c>
      <c r="C662" s="8">
        <v>78</v>
      </c>
      <c r="D662" s="8" t="s">
        <v>672</v>
      </c>
      <c r="E662" s="8" t="s">
        <v>22</v>
      </c>
      <c r="F662" s="11">
        <v>2012</v>
      </c>
      <c r="G662" s="78">
        <v>41119</v>
      </c>
      <c r="H662" s="8" t="s">
        <v>236</v>
      </c>
      <c r="I662" s="8">
        <v>990</v>
      </c>
      <c r="J662" s="8">
        <v>45</v>
      </c>
      <c r="K662" s="8">
        <v>945</v>
      </c>
      <c r="L662" s="8" t="s">
        <v>23</v>
      </c>
      <c r="M662" s="8" t="s">
        <v>236</v>
      </c>
      <c r="N662" s="8" t="s">
        <v>236</v>
      </c>
      <c r="O662" s="8" t="s">
        <v>236</v>
      </c>
      <c r="P662" s="8" t="s">
        <v>236</v>
      </c>
      <c r="Q662" s="8" t="s">
        <v>511</v>
      </c>
      <c r="R662" s="8" t="s">
        <v>236</v>
      </c>
      <c r="S662" s="8" t="s">
        <v>236</v>
      </c>
      <c r="T662" s="8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spans="1:31" ht="12.75" customHeight="1">
      <c r="A663" s="8" t="s">
        <v>19</v>
      </c>
      <c r="B663" s="8" t="s">
        <v>20</v>
      </c>
      <c r="C663" s="8">
        <v>81</v>
      </c>
      <c r="D663" s="8" t="s">
        <v>673</v>
      </c>
      <c r="E663" s="8" t="s">
        <v>22</v>
      </c>
      <c r="F663" s="11">
        <v>2012</v>
      </c>
      <c r="G663" s="78">
        <v>41118</v>
      </c>
      <c r="H663" s="8" t="s">
        <v>236</v>
      </c>
      <c r="I663" s="8">
        <v>940</v>
      </c>
      <c r="J663" s="8">
        <v>45</v>
      </c>
      <c r="K663" s="8">
        <v>895</v>
      </c>
      <c r="L663" s="8" t="s">
        <v>23</v>
      </c>
      <c r="M663" s="8" t="s">
        <v>236</v>
      </c>
      <c r="N663" s="8" t="s">
        <v>236</v>
      </c>
      <c r="O663" s="8" t="s">
        <v>236</v>
      </c>
      <c r="P663" s="8" t="s">
        <v>236</v>
      </c>
      <c r="Q663" s="8" t="s">
        <v>511</v>
      </c>
      <c r="R663" s="8" t="s">
        <v>236</v>
      </c>
      <c r="S663" s="8" t="s">
        <v>236</v>
      </c>
      <c r="T663" s="8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spans="1:31" ht="12.75" customHeight="1">
      <c r="A664" s="8" t="s">
        <v>19</v>
      </c>
      <c r="B664" s="8" t="s">
        <v>20</v>
      </c>
      <c r="C664" s="8">
        <v>82</v>
      </c>
      <c r="D664" s="8" t="s">
        <v>674</v>
      </c>
      <c r="E664" s="8" t="s">
        <v>22</v>
      </c>
      <c r="F664" s="11">
        <v>2012</v>
      </c>
      <c r="G664" s="78">
        <v>41118</v>
      </c>
      <c r="H664" s="8" t="s">
        <v>236</v>
      </c>
      <c r="I664" s="8">
        <v>865</v>
      </c>
      <c r="J664" s="8">
        <v>45</v>
      </c>
      <c r="K664" s="8">
        <v>820</v>
      </c>
      <c r="L664" s="8" t="s">
        <v>23</v>
      </c>
      <c r="M664" s="8" t="s">
        <v>236</v>
      </c>
      <c r="N664" s="8" t="s">
        <v>236</v>
      </c>
      <c r="O664" s="8" t="s">
        <v>236</v>
      </c>
      <c r="P664" s="8" t="s">
        <v>236</v>
      </c>
      <c r="Q664" s="8" t="s">
        <v>511</v>
      </c>
      <c r="R664" s="8" t="s">
        <v>236</v>
      </c>
      <c r="S664" s="8" t="s">
        <v>236</v>
      </c>
      <c r="T664" s="8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spans="1:31" ht="12.75" customHeight="1">
      <c r="A665" s="8" t="s">
        <v>19</v>
      </c>
      <c r="B665" s="8" t="s">
        <v>20</v>
      </c>
      <c r="C665" s="8">
        <v>83</v>
      </c>
      <c r="D665" s="8" t="s">
        <v>675</v>
      </c>
      <c r="E665" s="8" t="s">
        <v>22</v>
      </c>
      <c r="F665" s="11">
        <v>2012</v>
      </c>
      <c r="G665" s="78">
        <v>41118</v>
      </c>
      <c r="H665" s="8" t="s">
        <v>236</v>
      </c>
      <c r="I665" s="8">
        <v>900</v>
      </c>
      <c r="J665" s="8">
        <v>45</v>
      </c>
      <c r="K665" s="8">
        <v>855</v>
      </c>
      <c r="L665" s="8" t="s">
        <v>23</v>
      </c>
      <c r="M665" s="8" t="s">
        <v>236</v>
      </c>
      <c r="N665" s="8" t="s">
        <v>236</v>
      </c>
      <c r="O665" s="8" t="s">
        <v>236</v>
      </c>
      <c r="P665" s="8" t="s">
        <v>236</v>
      </c>
      <c r="Q665" s="8" t="s">
        <v>511</v>
      </c>
      <c r="R665" s="8" t="s">
        <v>236</v>
      </c>
      <c r="S665" s="8" t="s">
        <v>236</v>
      </c>
      <c r="T665" s="8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spans="1:31" ht="12.75" customHeight="1">
      <c r="A666" s="8" t="s">
        <v>19</v>
      </c>
      <c r="B666" s="8" t="s">
        <v>20</v>
      </c>
      <c r="C666" s="8">
        <v>84</v>
      </c>
      <c r="D666" s="8" t="s">
        <v>676</v>
      </c>
      <c r="E666" s="8" t="s">
        <v>22</v>
      </c>
      <c r="F666" s="11">
        <v>2012</v>
      </c>
      <c r="G666" s="78">
        <v>41118</v>
      </c>
      <c r="H666" s="8" t="s">
        <v>236</v>
      </c>
      <c r="I666" s="8">
        <v>900</v>
      </c>
      <c r="J666" s="8">
        <v>45</v>
      </c>
      <c r="K666" s="8">
        <v>855</v>
      </c>
      <c r="L666" s="8" t="s">
        <v>23</v>
      </c>
      <c r="M666" s="8" t="s">
        <v>236</v>
      </c>
      <c r="N666" s="8" t="s">
        <v>236</v>
      </c>
      <c r="O666" s="8" t="s">
        <v>236</v>
      </c>
      <c r="P666" s="8" t="s">
        <v>236</v>
      </c>
      <c r="Q666" s="8" t="s">
        <v>511</v>
      </c>
      <c r="R666" s="8" t="s">
        <v>236</v>
      </c>
      <c r="S666" s="8" t="s">
        <v>236</v>
      </c>
      <c r="T666" s="8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spans="1:31" ht="12.75" customHeight="1">
      <c r="A667" s="8" t="s">
        <v>19</v>
      </c>
      <c r="B667" s="8" t="s">
        <v>20</v>
      </c>
      <c r="C667" s="8">
        <v>88</v>
      </c>
      <c r="D667" s="8" t="s">
        <v>677</v>
      </c>
      <c r="E667" s="8" t="s">
        <v>22</v>
      </c>
      <c r="F667" s="11">
        <v>2012</v>
      </c>
      <c r="G667" s="78">
        <v>41119</v>
      </c>
      <c r="H667" s="8" t="s">
        <v>236</v>
      </c>
      <c r="I667" s="8">
        <v>845</v>
      </c>
      <c r="J667" s="8">
        <v>45</v>
      </c>
      <c r="K667" s="8">
        <v>800</v>
      </c>
      <c r="L667" s="8" t="s">
        <v>37</v>
      </c>
      <c r="M667" s="8" t="s">
        <v>236</v>
      </c>
      <c r="N667" s="8" t="s">
        <v>236</v>
      </c>
      <c r="O667" s="8" t="s">
        <v>236</v>
      </c>
      <c r="P667" s="8" t="s">
        <v>236</v>
      </c>
      <c r="Q667" s="8" t="s">
        <v>511</v>
      </c>
      <c r="R667" s="8" t="s">
        <v>236</v>
      </c>
      <c r="S667" s="8" t="s">
        <v>236</v>
      </c>
      <c r="T667" s="8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spans="1:31" ht="12.75" customHeight="1">
      <c r="A668" s="8" t="s">
        <v>19</v>
      </c>
      <c r="B668" s="8" t="s">
        <v>20</v>
      </c>
      <c r="C668" s="8">
        <v>89</v>
      </c>
      <c r="D668" s="8" t="s">
        <v>678</v>
      </c>
      <c r="E668" s="8" t="s">
        <v>22</v>
      </c>
      <c r="F668" s="11">
        <v>2012</v>
      </c>
      <c r="G668" s="78">
        <v>41118</v>
      </c>
      <c r="H668" s="8" t="s">
        <v>236</v>
      </c>
      <c r="I668" s="8">
        <v>990</v>
      </c>
      <c r="J668" s="8">
        <v>45</v>
      </c>
      <c r="K668" s="8">
        <v>945</v>
      </c>
      <c r="L668" s="8" t="s">
        <v>23</v>
      </c>
      <c r="M668" s="8" t="s">
        <v>236</v>
      </c>
      <c r="N668" s="8" t="s">
        <v>236</v>
      </c>
      <c r="O668" s="8" t="s">
        <v>236</v>
      </c>
      <c r="P668" s="8" t="s">
        <v>236</v>
      </c>
      <c r="Q668" s="8" t="s">
        <v>511</v>
      </c>
      <c r="R668" s="8" t="s">
        <v>236</v>
      </c>
      <c r="S668" s="8" t="s">
        <v>236</v>
      </c>
      <c r="T668" s="8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spans="1:31" ht="12.75" customHeight="1">
      <c r="A669" s="8" t="s">
        <v>19</v>
      </c>
      <c r="B669" s="8" t="s">
        <v>20</v>
      </c>
      <c r="C669" s="8">
        <v>91</v>
      </c>
      <c r="D669" s="8" t="s">
        <v>679</v>
      </c>
      <c r="E669" s="8" t="s">
        <v>22</v>
      </c>
      <c r="F669" s="11">
        <v>2012</v>
      </c>
      <c r="G669" s="78">
        <v>41118</v>
      </c>
      <c r="H669" s="8" t="s">
        <v>236</v>
      </c>
      <c r="I669" s="8">
        <v>930</v>
      </c>
      <c r="J669" s="8">
        <v>9</v>
      </c>
      <c r="K669" s="8">
        <v>921</v>
      </c>
      <c r="L669" s="8" t="s">
        <v>23</v>
      </c>
      <c r="M669" s="8" t="s">
        <v>236</v>
      </c>
      <c r="N669" s="8" t="s">
        <v>236</v>
      </c>
      <c r="O669" s="8" t="s">
        <v>236</v>
      </c>
      <c r="P669" s="8" t="s">
        <v>236</v>
      </c>
      <c r="Q669" s="8" t="s">
        <v>511</v>
      </c>
      <c r="R669" s="8" t="s">
        <v>236</v>
      </c>
      <c r="S669" s="8" t="s">
        <v>236</v>
      </c>
      <c r="T669" s="8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spans="1:31" ht="12.75" customHeight="1">
      <c r="A670" s="8" t="s">
        <v>19</v>
      </c>
      <c r="B670" s="8" t="s">
        <v>20</v>
      </c>
      <c r="C670" s="8">
        <v>95</v>
      </c>
      <c r="D670" s="8" t="s">
        <v>680</v>
      </c>
      <c r="E670" s="8" t="s">
        <v>22</v>
      </c>
      <c r="F670" s="11">
        <v>2012</v>
      </c>
      <c r="G670" s="78">
        <v>41118</v>
      </c>
      <c r="H670" s="8" t="s">
        <v>236</v>
      </c>
      <c r="I670" s="8">
        <v>860</v>
      </c>
      <c r="J670" s="8">
        <v>45</v>
      </c>
      <c r="K670" s="8">
        <v>815</v>
      </c>
      <c r="L670" s="8" t="s">
        <v>37</v>
      </c>
      <c r="M670" s="8" t="s">
        <v>236</v>
      </c>
      <c r="N670" s="8" t="s">
        <v>236</v>
      </c>
      <c r="O670" s="8" t="s">
        <v>236</v>
      </c>
      <c r="P670" s="8" t="s">
        <v>236</v>
      </c>
      <c r="Q670" s="8" t="s">
        <v>511</v>
      </c>
      <c r="R670" s="8" t="s">
        <v>236</v>
      </c>
      <c r="S670" s="8" t="s">
        <v>236</v>
      </c>
      <c r="T670" s="8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spans="1:31" ht="12.75" customHeight="1">
      <c r="A671" s="8" t="s">
        <v>19</v>
      </c>
      <c r="B671" s="8" t="s">
        <v>20</v>
      </c>
      <c r="C671" s="8">
        <v>98</v>
      </c>
      <c r="D671" s="8" t="s">
        <v>681</v>
      </c>
      <c r="E671" s="8" t="s">
        <v>22</v>
      </c>
      <c r="F671" s="11">
        <v>2012</v>
      </c>
      <c r="G671" s="78">
        <v>41119</v>
      </c>
      <c r="H671" s="8" t="s">
        <v>236</v>
      </c>
      <c r="I671" s="8">
        <v>960</v>
      </c>
      <c r="J671" s="8">
        <v>45</v>
      </c>
      <c r="K671" s="8">
        <v>915</v>
      </c>
      <c r="L671" s="8" t="s">
        <v>23</v>
      </c>
      <c r="M671" s="8" t="s">
        <v>236</v>
      </c>
      <c r="N671" s="8" t="s">
        <v>236</v>
      </c>
      <c r="O671" s="8" t="s">
        <v>236</v>
      </c>
      <c r="P671" s="8" t="s">
        <v>236</v>
      </c>
      <c r="Q671" s="8" t="s">
        <v>511</v>
      </c>
      <c r="R671" s="8" t="s">
        <v>236</v>
      </c>
      <c r="S671" s="8" t="s">
        <v>236</v>
      </c>
      <c r="T671" s="8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spans="1:31" ht="12.75" customHeight="1">
      <c r="A672" s="8" t="s">
        <v>19</v>
      </c>
      <c r="B672" s="8" t="s">
        <v>20</v>
      </c>
      <c r="C672" s="8">
        <v>99</v>
      </c>
      <c r="D672" s="8" t="s">
        <v>682</v>
      </c>
      <c r="E672" s="8" t="s">
        <v>22</v>
      </c>
      <c r="F672" s="11">
        <v>2012</v>
      </c>
      <c r="G672" s="78">
        <v>41119</v>
      </c>
      <c r="H672" s="8" t="s">
        <v>236</v>
      </c>
      <c r="I672" s="8">
        <v>1000</v>
      </c>
      <c r="J672" s="8">
        <v>45</v>
      </c>
      <c r="K672" s="8">
        <v>955</v>
      </c>
      <c r="L672" s="8" t="s">
        <v>23</v>
      </c>
      <c r="M672" s="8" t="s">
        <v>236</v>
      </c>
      <c r="N672" s="8" t="s">
        <v>236</v>
      </c>
      <c r="O672" s="8" t="s">
        <v>236</v>
      </c>
      <c r="P672" s="8" t="s">
        <v>236</v>
      </c>
      <c r="Q672" s="8" t="s">
        <v>511</v>
      </c>
      <c r="R672" s="8" t="s">
        <v>236</v>
      </c>
      <c r="S672" s="8" t="s">
        <v>236</v>
      </c>
      <c r="T672" s="8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spans="1:31" ht="12.75" customHeight="1">
      <c r="A673" s="8" t="s">
        <v>19</v>
      </c>
      <c r="B673" s="8" t="s">
        <v>20</v>
      </c>
      <c r="C673" s="8">
        <v>100</v>
      </c>
      <c r="D673" s="8" t="s">
        <v>683</v>
      </c>
      <c r="E673" s="8" t="s">
        <v>22</v>
      </c>
      <c r="F673" s="11">
        <v>2012</v>
      </c>
      <c r="G673" s="78">
        <v>41118</v>
      </c>
      <c r="H673" s="8" t="s">
        <v>236</v>
      </c>
      <c r="I673" s="8">
        <v>1050</v>
      </c>
      <c r="J673" s="8">
        <v>45</v>
      </c>
      <c r="K673" s="8">
        <v>1005</v>
      </c>
      <c r="L673" s="8" t="s">
        <v>23</v>
      </c>
      <c r="M673" s="8" t="s">
        <v>236</v>
      </c>
      <c r="N673" s="8" t="s">
        <v>236</v>
      </c>
      <c r="O673" s="8" t="s">
        <v>236</v>
      </c>
      <c r="P673" s="8" t="s">
        <v>236</v>
      </c>
      <c r="Q673" s="8" t="s">
        <v>511</v>
      </c>
      <c r="R673" s="8" t="s">
        <v>236</v>
      </c>
      <c r="S673" s="8" t="s">
        <v>236</v>
      </c>
      <c r="T673" s="8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spans="1:31" ht="12.75" customHeight="1">
      <c r="A674" s="8" t="s">
        <v>19</v>
      </c>
      <c r="B674" s="8" t="s">
        <v>20</v>
      </c>
      <c r="C674" s="8">
        <v>102</v>
      </c>
      <c r="D674" s="8" t="s">
        <v>684</v>
      </c>
      <c r="E674" s="8" t="s">
        <v>22</v>
      </c>
      <c r="F674" s="11">
        <v>2012</v>
      </c>
      <c r="G674" s="78">
        <v>41120</v>
      </c>
      <c r="H674" s="8" t="s">
        <v>236</v>
      </c>
      <c r="I674" s="8">
        <v>920</v>
      </c>
      <c r="J674" s="8">
        <v>45</v>
      </c>
      <c r="K674" s="8">
        <f t="shared" ref="K674:K690" si="2">I674-J674</f>
        <v>875</v>
      </c>
      <c r="L674" s="8" t="s">
        <v>23</v>
      </c>
      <c r="M674" s="8" t="s">
        <v>236</v>
      </c>
      <c r="N674" s="8" t="s">
        <v>236</v>
      </c>
      <c r="O674" s="8" t="s">
        <v>236</v>
      </c>
      <c r="P674" s="8" t="s">
        <v>236</v>
      </c>
      <c r="Q674" s="8" t="s">
        <v>511</v>
      </c>
      <c r="R674" s="8" t="s">
        <v>236</v>
      </c>
      <c r="S674" s="8" t="s">
        <v>236</v>
      </c>
      <c r="T674" s="8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spans="1:31" ht="12.75" customHeight="1">
      <c r="A675" s="8" t="s">
        <v>19</v>
      </c>
      <c r="B675" s="8" t="s">
        <v>20</v>
      </c>
      <c r="C675" s="8">
        <v>105</v>
      </c>
      <c r="D675" s="8" t="s">
        <v>685</v>
      </c>
      <c r="E675" s="8" t="s">
        <v>22</v>
      </c>
      <c r="F675" s="11">
        <v>2012</v>
      </c>
      <c r="G675" s="78">
        <v>41120</v>
      </c>
      <c r="H675" s="8" t="s">
        <v>236</v>
      </c>
      <c r="I675" s="8">
        <v>1070</v>
      </c>
      <c r="J675" s="8">
        <v>22</v>
      </c>
      <c r="K675" s="8">
        <f t="shared" si="2"/>
        <v>1048</v>
      </c>
      <c r="L675" s="8" t="s">
        <v>23</v>
      </c>
      <c r="M675" s="8" t="s">
        <v>236</v>
      </c>
      <c r="N675" s="8" t="s">
        <v>236</v>
      </c>
      <c r="O675" s="8" t="s">
        <v>236</v>
      </c>
      <c r="P675" s="8" t="s">
        <v>236</v>
      </c>
      <c r="Q675" s="8" t="s">
        <v>511</v>
      </c>
      <c r="R675" s="8" t="s">
        <v>236</v>
      </c>
      <c r="S675" s="8" t="s">
        <v>236</v>
      </c>
      <c r="T675" s="8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spans="1:31" ht="12.75" customHeight="1">
      <c r="A676" s="8" t="s">
        <v>19</v>
      </c>
      <c r="B676" s="8" t="s">
        <v>20</v>
      </c>
      <c r="C676" s="8">
        <v>106</v>
      </c>
      <c r="D676" s="8" t="s">
        <v>686</v>
      </c>
      <c r="E676" s="8" t="s">
        <v>22</v>
      </c>
      <c r="F676" s="11">
        <v>2012</v>
      </c>
      <c r="G676" s="78">
        <v>41119</v>
      </c>
      <c r="H676" s="8" t="s">
        <v>236</v>
      </c>
      <c r="I676" s="8">
        <v>1040</v>
      </c>
      <c r="J676" s="8">
        <v>45</v>
      </c>
      <c r="K676" s="8">
        <f t="shared" si="2"/>
        <v>995</v>
      </c>
      <c r="L676" s="8" t="s">
        <v>23</v>
      </c>
      <c r="M676" s="8" t="s">
        <v>236</v>
      </c>
      <c r="N676" s="8" t="s">
        <v>236</v>
      </c>
      <c r="O676" s="8" t="s">
        <v>236</v>
      </c>
      <c r="P676" s="8" t="s">
        <v>236</v>
      </c>
      <c r="Q676" s="8" t="s">
        <v>511</v>
      </c>
      <c r="R676" s="8" t="s">
        <v>236</v>
      </c>
      <c r="S676" s="8" t="s">
        <v>236</v>
      </c>
      <c r="T676" s="8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spans="1:31" ht="12.75" customHeight="1">
      <c r="A677" s="8" t="s">
        <v>19</v>
      </c>
      <c r="B677" s="8" t="s">
        <v>20</v>
      </c>
      <c r="C677" s="8">
        <v>107</v>
      </c>
      <c r="D677" s="8" t="s">
        <v>687</v>
      </c>
      <c r="E677" s="8" t="s">
        <v>22</v>
      </c>
      <c r="F677" s="11">
        <v>2012</v>
      </c>
      <c r="G677" s="78">
        <v>41119</v>
      </c>
      <c r="H677" s="8" t="s">
        <v>236</v>
      </c>
      <c r="I677" s="8">
        <v>1020</v>
      </c>
      <c r="J677" s="8">
        <v>9</v>
      </c>
      <c r="K677" s="8">
        <f t="shared" si="2"/>
        <v>1011</v>
      </c>
      <c r="L677" s="8" t="s">
        <v>23</v>
      </c>
      <c r="M677" s="8" t="s">
        <v>236</v>
      </c>
      <c r="N677" s="8" t="s">
        <v>236</v>
      </c>
      <c r="O677" s="8" t="s">
        <v>236</v>
      </c>
      <c r="P677" s="8" t="s">
        <v>236</v>
      </c>
      <c r="Q677" s="8" t="s">
        <v>511</v>
      </c>
      <c r="R677" s="8" t="s">
        <v>236</v>
      </c>
      <c r="S677" s="8" t="s">
        <v>236</v>
      </c>
      <c r="T677" s="8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spans="1:31" ht="12.75" customHeight="1">
      <c r="A678" s="8" t="s">
        <v>19</v>
      </c>
      <c r="B678" s="8" t="s">
        <v>20</v>
      </c>
      <c r="C678" s="8">
        <v>108</v>
      </c>
      <c r="D678" s="8" t="s">
        <v>688</v>
      </c>
      <c r="E678" s="8" t="s">
        <v>22</v>
      </c>
      <c r="F678" s="11">
        <v>2012</v>
      </c>
      <c r="G678" s="78">
        <v>41119</v>
      </c>
      <c r="H678" s="8" t="s">
        <v>236</v>
      </c>
      <c r="I678" s="8">
        <v>1000</v>
      </c>
      <c r="J678" s="8">
        <v>9</v>
      </c>
      <c r="K678" s="8">
        <f t="shared" si="2"/>
        <v>991</v>
      </c>
      <c r="L678" s="8" t="s">
        <v>23</v>
      </c>
      <c r="M678" s="8" t="s">
        <v>236</v>
      </c>
      <c r="N678" s="8" t="s">
        <v>236</v>
      </c>
      <c r="O678" s="8" t="s">
        <v>236</v>
      </c>
      <c r="P678" s="8" t="s">
        <v>236</v>
      </c>
      <c r="Q678" s="8" t="s">
        <v>511</v>
      </c>
      <c r="R678" s="8" t="s">
        <v>236</v>
      </c>
      <c r="S678" s="8" t="s">
        <v>236</v>
      </c>
      <c r="T678" s="8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spans="1:31" ht="12.75" customHeight="1">
      <c r="A679" s="8" t="s">
        <v>19</v>
      </c>
      <c r="B679" s="8" t="s">
        <v>20</v>
      </c>
      <c r="C679" s="8">
        <v>109</v>
      </c>
      <c r="D679" s="8" t="s">
        <v>689</v>
      </c>
      <c r="E679" s="8" t="s">
        <v>22</v>
      </c>
      <c r="F679" s="11">
        <v>2012</v>
      </c>
      <c r="G679" s="78">
        <v>41120</v>
      </c>
      <c r="H679" s="8" t="s">
        <v>236</v>
      </c>
      <c r="I679" s="8">
        <v>1050</v>
      </c>
      <c r="J679" s="8">
        <v>45</v>
      </c>
      <c r="K679" s="8">
        <f t="shared" si="2"/>
        <v>1005</v>
      </c>
      <c r="L679" s="8" t="s">
        <v>23</v>
      </c>
      <c r="M679" s="8" t="s">
        <v>236</v>
      </c>
      <c r="N679" s="8" t="s">
        <v>236</v>
      </c>
      <c r="O679" s="8" t="s">
        <v>236</v>
      </c>
      <c r="P679" s="8" t="s">
        <v>236</v>
      </c>
      <c r="Q679" s="8" t="s">
        <v>511</v>
      </c>
      <c r="R679" s="8" t="s">
        <v>236</v>
      </c>
      <c r="S679" s="8" t="s">
        <v>236</v>
      </c>
      <c r="T679" s="8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spans="1:31" ht="12.75" customHeight="1">
      <c r="A680" s="8" t="s">
        <v>19</v>
      </c>
      <c r="B680" s="8" t="s">
        <v>20</v>
      </c>
      <c r="C680" s="8">
        <v>110</v>
      </c>
      <c r="D680" s="8" t="s">
        <v>690</v>
      </c>
      <c r="E680" s="8" t="s">
        <v>22</v>
      </c>
      <c r="F680" s="11">
        <v>2012</v>
      </c>
      <c r="G680" s="78">
        <v>41119</v>
      </c>
      <c r="H680" s="8" t="s">
        <v>236</v>
      </c>
      <c r="I680" s="8">
        <v>930</v>
      </c>
      <c r="J680" s="8">
        <v>45</v>
      </c>
      <c r="K680" s="8">
        <f t="shared" si="2"/>
        <v>885</v>
      </c>
      <c r="L680" s="8" t="s">
        <v>23</v>
      </c>
      <c r="M680" s="8" t="s">
        <v>236</v>
      </c>
      <c r="N680" s="8" t="s">
        <v>236</v>
      </c>
      <c r="O680" s="8" t="s">
        <v>236</v>
      </c>
      <c r="P680" s="8" t="s">
        <v>236</v>
      </c>
      <c r="Q680" s="8" t="s">
        <v>511</v>
      </c>
      <c r="R680" s="8" t="s">
        <v>236</v>
      </c>
      <c r="S680" s="8" t="s">
        <v>236</v>
      </c>
      <c r="T680" s="8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spans="1:31" ht="12.75" customHeight="1">
      <c r="A681" s="8" t="s">
        <v>19</v>
      </c>
      <c r="B681" s="8" t="s">
        <v>20</v>
      </c>
      <c r="C681" s="8">
        <v>111</v>
      </c>
      <c r="D681" s="8" t="s">
        <v>691</v>
      </c>
      <c r="E681" s="8" t="s">
        <v>22</v>
      </c>
      <c r="F681" s="11">
        <v>2012</v>
      </c>
      <c r="G681" s="78">
        <v>41120</v>
      </c>
      <c r="H681" s="8" t="s">
        <v>236</v>
      </c>
      <c r="I681" s="8">
        <v>910</v>
      </c>
      <c r="J681" s="8">
        <v>45</v>
      </c>
      <c r="K681" s="8">
        <f t="shared" si="2"/>
        <v>865</v>
      </c>
      <c r="L681" s="8" t="s">
        <v>23</v>
      </c>
      <c r="M681" s="8" t="s">
        <v>236</v>
      </c>
      <c r="N681" s="8" t="s">
        <v>236</v>
      </c>
      <c r="O681" s="8" t="s">
        <v>236</v>
      </c>
      <c r="P681" s="8" t="s">
        <v>236</v>
      </c>
      <c r="Q681" s="8" t="s">
        <v>511</v>
      </c>
      <c r="R681" s="8" t="s">
        <v>236</v>
      </c>
      <c r="S681" s="8" t="s">
        <v>236</v>
      </c>
      <c r="T681" s="8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spans="1:31" ht="12.75" customHeight="1">
      <c r="A682" s="8" t="s">
        <v>19</v>
      </c>
      <c r="B682" s="8" t="s">
        <v>20</v>
      </c>
      <c r="C682" s="8">
        <v>112</v>
      </c>
      <c r="D682" s="8" t="s">
        <v>692</v>
      </c>
      <c r="E682" s="8" t="s">
        <v>22</v>
      </c>
      <c r="F682" s="11">
        <v>2012</v>
      </c>
      <c r="G682" s="78">
        <v>41119</v>
      </c>
      <c r="H682" s="8" t="s">
        <v>236</v>
      </c>
      <c r="I682" s="8">
        <v>890</v>
      </c>
      <c r="J682" s="8">
        <v>10</v>
      </c>
      <c r="K682" s="8">
        <f t="shared" si="2"/>
        <v>880</v>
      </c>
      <c r="L682" s="8" t="s">
        <v>37</v>
      </c>
      <c r="M682" s="8" t="s">
        <v>236</v>
      </c>
      <c r="N682" s="8" t="s">
        <v>236</v>
      </c>
      <c r="O682" s="8" t="s">
        <v>236</v>
      </c>
      <c r="P682" s="8" t="s">
        <v>236</v>
      </c>
      <c r="Q682" s="8" t="s">
        <v>511</v>
      </c>
      <c r="R682" s="8" t="s">
        <v>236</v>
      </c>
      <c r="S682" s="8" t="s">
        <v>236</v>
      </c>
      <c r="T682" s="8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spans="1:31" ht="12.75" customHeight="1">
      <c r="A683" s="8" t="s">
        <v>19</v>
      </c>
      <c r="B683" s="8" t="s">
        <v>20</v>
      </c>
      <c r="C683" s="8">
        <v>113</v>
      </c>
      <c r="D683" s="8" t="s">
        <v>693</v>
      </c>
      <c r="E683" s="8" t="s">
        <v>22</v>
      </c>
      <c r="F683" s="11">
        <v>2012</v>
      </c>
      <c r="G683" s="78">
        <v>41119</v>
      </c>
      <c r="H683" s="8" t="s">
        <v>236</v>
      </c>
      <c r="I683" s="8">
        <v>940</v>
      </c>
      <c r="J683" s="8">
        <v>9</v>
      </c>
      <c r="K683" s="8">
        <f t="shared" si="2"/>
        <v>931</v>
      </c>
      <c r="L683" s="8" t="s">
        <v>23</v>
      </c>
      <c r="M683" s="8" t="s">
        <v>236</v>
      </c>
      <c r="N683" s="8" t="s">
        <v>236</v>
      </c>
      <c r="O683" s="8" t="s">
        <v>236</v>
      </c>
      <c r="P683" s="8" t="s">
        <v>236</v>
      </c>
      <c r="Q683" s="8" t="s">
        <v>511</v>
      </c>
      <c r="R683" s="8" t="s">
        <v>236</v>
      </c>
      <c r="S683" s="8" t="s">
        <v>236</v>
      </c>
      <c r="T683" s="8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spans="1:31" ht="12.75" customHeight="1">
      <c r="A684" s="8" t="s">
        <v>19</v>
      </c>
      <c r="B684" s="8" t="s">
        <v>20</v>
      </c>
      <c r="C684" s="8">
        <v>114</v>
      </c>
      <c r="D684" s="8" t="s">
        <v>694</v>
      </c>
      <c r="E684" s="8" t="s">
        <v>22</v>
      </c>
      <c r="F684" s="11">
        <v>2012</v>
      </c>
      <c r="G684" s="78">
        <v>41119</v>
      </c>
      <c r="H684" s="8" t="s">
        <v>236</v>
      </c>
      <c r="I684" s="8">
        <v>1060</v>
      </c>
      <c r="J684" s="8">
        <v>9</v>
      </c>
      <c r="K684" s="8">
        <f t="shared" si="2"/>
        <v>1051</v>
      </c>
      <c r="L684" s="8" t="s">
        <v>23</v>
      </c>
      <c r="M684" s="8" t="s">
        <v>236</v>
      </c>
      <c r="N684" s="8" t="s">
        <v>236</v>
      </c>
      <c r="O684" s="8" t="s">
        <v>236</v>
      </c>
      <c r="P684" s="8" t="s">
        <v>236</v>
      </c>
      <c r="Q684" s="8" t="s">
        <v>511</v>
      </c>
      <c r="R684" s="8" t="s">
        <v>236</v>
      </c>
      <c r="S684" s="8" t="s">
        <v>236</v>
      </c>
      <c r="T684" s="8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spans="1:31" ht="12.75" customHeight="1">
      <c r="A685" s="8" t="s">
        <v>19</v>
      </c>
      <c r="B685" s="8" t="s">
        <v>20</v>
      </c>
      <c r="C685" s="8">
        <v>115</v>
      </c>
      <c r="D685" s="8" t="s">
        <v>694</v>
      </c>
      <c r="E685" s="8" t="s">
        <v>22</v>
      </c>
      <c r="F685" s="11">
        <v>2012</v>
      </c>
      <c r="G685" s="78">
        <v>41119</v>
      </c>
      <c r="H685" s="8" t="s">
        <v>236</v>
      </c>
      <c r="I685" s="8">
        <v>920</v>
      </c>
      <c r="J685" s="8">
        <v>9</v>
      </c>
      <c r="K685" s="8">
        <f t="shared" si="2"/>
        <v>911</v>
      </c>
      <c r="L685" s="8" t="s">
        <v>23</v>
      </c>
      <c r="M685" s="8" t="s">
        <v>236</v>
      </c>
      <c r="N685" s="8" t="s">
        <v>236</v>
      </c>
      <c r="O685" s="8" t="s">
        <v>236</v>
      </c>
      <c r="P685" s="8" t="s">
        <v>236</v>
      </c>
      <c r="Q685" s="8" t="s">
        <v>511</v>
      </c>
      <c r="R685" s="8" t="s">
        <v>236</v>
      </c>
      <c r="S685" s="8" t="s">
        <v>236</v>
      </c>
      <c r="T685" s="8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spans="1:31" ht="12.75" customHeight="1">
      <c r="A686" s="8" t="s">
        <v>19</v>
      </c>
      <c r="B686" s="8" t="s">
        <v>20</v>
      </c>
      <c r="C686" s="8">
        <v>116</v>
      </c>
      <c r="D686" s="8" t="s">
        <v>695</v>
      </c>
      <c r="E686" s="8" t="s">
        <v>22</v>
      </c>
      <c r="F686" s="11">
        <v>2012</v>
      </c>
      <c r="G686" s="78">
        <v>41120</v>
      </c>
      <c r="H686" s="8" t="s">
        <v>236</v>
      </c>
      <c r="I686" s="8">
        <v>920</v>
      </c>
      <c r="J686" s="8">
        <v>45</v>
      </c>
      <c r="K686" s="8">
        <f t="shared" si="2"/>
        <v>875</v>
      </c>
      <c r="L686" s="8" t="s">
        <v>23</v>
      </c>
      <c r="M686" s="8" t="s">
        <v>236</v>
      </c>
      <c r="N686" s="8" t="s">
        <v>236</v>
      </c>
      <c r="O686" s="8" t="s">
        <v>236</v>
      </c>
      <c r="P686" s="8" t="s">
        <v>236</v>
      </c>
      <c r="Q686" s="8" t="s">
        <v>511</v>
      </c>
      <c r="R686" s="8" t="s">
        <v>236</v>
      </c>
      <c r="S686" s="8" t="s">
        <v>236</v>
      </c>
      <c r="T686" s="8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spans="1:31" ht="12.75" customHeight="1">
      <c r="A687" s="8" t="s">
        <v>19</v>
      </c>
      <c r="B687" s="8" t="s">
        <v>20</v>
      </c>
      <c r="C687" s="8">
        <v>117</v>
      </c>
      <c r="D687" s="8" t="s">
        <v>696</v>
      </c>
      <c r="E687" s="8" t="s">
        <v>22</v>
      </c>
      <c r="F687" s="11">
        <v>2012</v>
      </c>
      <c r="G687" s="78">
        <v>41119</v>
      </c>
      <c r="H687" s="8" t="s">
        <v>236</v>
      </c>
      <c r="I687" s="8">
        <v>1010</v>
      </c>
      <c r="J687" s="8">
        <v>9</v>
      </c>
      <c r="K687" s="8">
        <f t="shared" si="2"/>
        <v>1001</v>
      </c>
      <c r="L687" s="8" t="s">
        <v>23</v>
      </c>
      <c r="M687" s="8" t="s">
        <v>236</v>
      </c>
      <c r="N687" s="8" t="s">
        <v>236</v>
      </c>
      <c r="O687" s="8" t="s">
        <v>236</v>
      </c>
      <c r="P687" s="8" t="s">
        <v>236</v>
      </c>
      <c r="Q687" s="8" t="s">
        <v>511</v>
      </c>
      <c r="R687" s="8" t="s">
        <v>236</v>
      </c>
      <c r="S687" s="8" t="s">
        <v>236</v>
      </c>
      <c r="T687" s="8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spans="1:31" ht="12.75" customHeight="1">
      <c r="A688" s="8" t="s">
        <v>19</v>
      </c>
      <c r="B688" s="8" t="s">
        <v>20</v>
      </c>
      <c r="C688" s="8">
        <v>118</v>
      </c>
      <c r="D688" s="8" t="s">
        <v>698</v>
      </c>
      <c r="E688" s="8" t="s">
        <v>22</v>
      </c>
      <c r="F688" s="11">
        <v>2012</v>
      </c>
      <c r="G688" s="78">
        <v>41120</v>
      </c>
      <c r="H688" s="8" t="s">
        <v>236</v>
      </c>
      <c r="I688" s="8">
        <v>900</v>
      </c>
      <c r="J688" s="8">
        <v>45</v>
      </c>
      <c r="K688" s="8">
        <f t="shared" si="2"/>
        <v>855</v>
      </c>
      <c r="L688" s="8" t="s">
        <v>23</v>
      </c>
      <c r="M688" s="8" t="s">
        <v>236</v>
      </c>
      <c r="N688" s="8" t="s">
        <v>236</v>
      </c>
      <c r="O688" s="8" t="s">
        <v>236</v>
      </c>
      <c r="P688" s="8" t="s">
        <v>236</v>
      </c>
      <c r="Q688" s="8" t="s">
        <v>511</v>
      </c>
      <c r="R688" s="8" t="s">
        <v>236</v>
      </c>
      <c r="S688" s="8" t="s">
        <v>236</v>
      </c>
      <c r="T688" s="8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spans="1:31" ht="12.75" customHeight="1">
      <c r="A689" s="8" t="s">
        <v>19</v>
      </c>
      <c r="B689" s="8" t="s">
        <v>20</v>
      </c>
      <c r="C689" s="8">
        <v>119</v>
      </c>
      <c r="D689" s="8" t="s">
        <v>699</v>
      </c>
      <c r="E689" s="8" t="s">
        <v>22</v>
      </c>
      <c r="F689" s="11">
        <v>2012</v>
      </c>
      <c r="G689" s="78">
        <v>41119</v>
      </c>
      <c r="H689" s="8" t="s">
        <v>236</v>
      </c>
      <c r="I689" s="8">
        <v>1040</v>
      </c>
      <c r="J689" s="8">
        <v>9</v>
      </c>
      <c r="K689" s="8">
        <f t="shared" si="2"/>
        <v>1031</v>
      </c>
      <c r="L689" s="8" t="s">
        <v>37</v>
      </c>
      <c r="M689" s="8" t="s">
        <v>236</v>
      </c>
      <c r="N689" s="8" t="s">
        <v>236</v>
      </c>
      <c r="O689" s="8" t="s">
        <v>236</v>
      </c>
      <c r="P689" s="8" t="s">
        <v>236</v>
      </c>
      <c r="Q689" s="8" t="s">
        <v>511</v>
      </c>
      <c r="R689" s="8" t="s">
        <v>236</v>
      </c>
      <c r="S689" s="8" t="s">
        <v>236</v>
      </c>
      <c r="T689" s="8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spans="1:31" ht="12.75" customHeight="1">
      <c r="A690" s="8" t="s">
        <v>19</v>
      </c>
      <c r="B690" s="8" t="s">
        <v>20</v>
      </c>
      <c r="C690" s="8">
        <v>120</v>
      </c>
      <c r="D690" s="8" t="s">
        <v>700</v>
      </c>
      <c r="E690" s="8" t="s">
        <v>22</v>
      </c>
      <c r="F690" s="11">
        <v>2012</v>
      </c>
      <c r="G690" s="78">
        <v>41119</v>
      </c>
      <c r="H690" s="8" t="s">
        <v>236</v>
      </c>
      <c r="I690" s="8">
        <v>1020</v>
      </c>
      <c r="J690" s="8">
        <v>9</v>
      </c>
      <c r="K690" s="8">
        <f t="shared" si="2"/>
        <v>1011</v>
      </c>
      <c r="L690" s="8" t="s">
        <v>37</v>
      </c>
      <c r="M690" s="8" t="s">
        <v>236</v>
      </c>
      <c r="N690" s="8" t="s">
        <v>236</v>
      </c>
      <c r="O690" s="8" t="s">
        <v>236</v>
      </c>
      <c r="P690" s="8" t="s">
        <v>236</v>
      </c>
      <c r="Q690" s="8" t="s">
        <v>511</v>
      </c>
      <c r="R690" s="8" t="s">
        <v>236</v>
      </c>
      <c r="S690" s="8" t="s">
        <v>236</v>
      </c>
      <c r="T690" s="8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spans="1:31" ht="12.75" customHeight="1">
      <c r="A691" s="8" t="s">
        <v>19</v>
      </c>
      <c r="B691" s="8" t="s">
        <v>20</v>
      </c>
      <c r="C691" s="8">
        <v>121</v>
      </c>
      <c r="D691" s="8" t="s">
        <v>701</v>
      </c>
      <c r="E691" s="8" t="s">
        <v>22</v>
      </c>
      <c r="F691" s="11">
        <v>2012</v>
      </c>
      <c r="G691" s="78">
        <v>41119</v>
      </c>
      <c r="H691" s="8" t="s">
        <v>236</v>
      </c>
      <c r="I691" s="8">
        <v>1010</v>
      </c>
      <c r="J691" s="8">
        <v>45</v>
      </c>
      <c r="K691" s="8">
        <v>965</v>
      </c>
      <c r="L691" s="8" t="s">
        <v>23</v>
      </c>
      <c r="M691" s="8" t="s">
        <v>236</v>
      </c>
      <c r="N691" s="8" t="s">
        <v>236</v>
      </c>
      <c r="O691" s="8" t="s">
        <v>236</v>
      </c>
      <c r="P691" s="8" t="s">
        <v>236</v>
      </c>
      <c r="Q691" s="8" t="s">
        <v>511</v>
      </c>
      <c r="R691" s="8" t="s">
        <v>236</v>
      </c>
      <c r="S691" s="8" t="s">
        <v>236</v>
      </c>
      <c r="T691" s="8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spans="1:31" ht="12.75" customHeight="1">
      <c r="A692" s="8" t="s">
        <v>19</v>
      </c>
      <c r="B692" s="8" t="s">
        <v>20</v>
      </c>
      <c r="C692" s="8">
        <v>122</v>
      </c>
      <c r="D692" s="8" t="s">
        <v>702</v>
      </c>
      <c r="E692" s="8" t="s">
        <v>22</v>
      </c>
      <c r="F692" s="11">
        <v>2012</v>
      </c>
      <c r="G692" s="78">
        <v>41119</v>
      </c>
      <c r="H692" s="8" t="s">
        <v>236</v>
      </c>
      <c r="I692" s="8">
        <v>1000</v>
      </c>
      <c r="J692" s="8">
        <v>9</v>
      </c>
      <c r="K692" s="8">
        <f t="shared" ref="K692:K714" si="3">I692-J692</f>
        <v>991</v>
      </c>
      <c r="L692" s="8" t="s">
        <v>37</v>
      </c>
      <c r="M692" s="8" t="s">
        <v>236</v>
      </c>
      <c r="N692" s="8" t="s">
        <v>236</v>
      </c>
      <c r="O692" s="8" t="s">
        <v>236</v>
      </c>
      <c r="P692" s="8" t="s">
        <v>236</v>
      </c>
      <c r="Q692" s="8" t="s">
        <v>511</v>
      </c>
      <c r="R692" s="8" t="s">
        <v>236</v>
      </c>
      <c r="S692" s="8" t="s">
        <v>236</v>
      </c>
      <c r="T692" s="8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spans="1:31" ht="12.75" customHeight="1">
      <c r="A693" s="8" t="s">
        <v>19</v>
      </c>
      <c r="B693" s="8" t="s">
        <v>20</v>
      </c>
      <c r="C693" s="8">
        <v>123</v>
      </c>
      <c r="D693" s="8" t="s">
        <v>703</v>
      </c>
      <c r="E693" s="8" t="s">
        <v>22</v>
      </c>
      <c r="F693" s="11">
        <v>2012</v>
      </c>
      <c r="G693" s="78">
        <v>41119</v>
      </c>
      <c r="H693" s="8" t="s">
        <v>236</v>
      </c>
      <c r="I693" s="8">
        <v>960</v>
      </c>
      <c r="J693" s="8">
        <v>9</v>
      </c>
      <c r="K693" s="8">
        <f t="shared" si="3"/>
        <v>951</v>
      </c>
      <c r="L693" s="8" t="s">
        <v>23</v>
      </c>
      <c r="M693" s="8" t="s">
        <v>236</v>
      </c>
      <c r="N693" s="8" t="s">
        <v>236</v>
      </c>
      <c r="O693" s="8" t="s">
        <v>236</v>
      </c>
      <c r="P693" s="8" t="s">
        <v>236</v>
      </c>
      <c r="Q693" s="8" t="s">
        <v>511</v>
      </c>
      <c r="R693" s="8" t="s">
        <v>236</v>
      </c>
      <c r="S693" s="8" t="s">
        <v>236</v>
      </c>
      <c r="T693" s="8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spans="1:31" ht="12.75" customHeight="1">
      <c r="A694" s="8" t="s">
        <v>19</v>
      </c>
      <c r="B694" s="8" t="s">
        <v>20</v>
      </c>
      <c r="C694" s="8">
        <v>124</v>
      </c>
      <c r="D694" s="8" t="s">
        <v>704</v>
      </c>
      <c r="E694" s="8" t="s">
        <v>22</v>
      </c>
      <c r="F694" s="11">
        <v>2012</v>
      </c>
      <c r="G694" s="78">
        <v>41119</v>
      </c>
      <c r="H694" s="8" t="s">
        <v>236</v>
      </c>
      <c r="I694" s="8">
        <v>1000</v>
      </c>
      <c r="J694" s="8">
        <v>45</v>
      </c>
      <c r="K694" s="8">
        <f t="shared" si="3"/>
        <v>955</v>
      </c>
      <c r="L694" s="8" t="s">
        <v>23</v>
      </c>
      <c r="M694" s="8" t="s">
        <v>236</v>
      </c>
      <c r="N694" s="8" t="s">
        <v>236</v>
      </c>
      <c r="O694" s="8" t="s">
        <v>236</v>
      </c>
      <c r="P694" s="8" t="s">
        <v>236</v>
      </c>
      <c r="Q694" s="8" t="s">
        <v>511</v>
      </c>
      <c r="R694" s="8" t="s">
        <v>236</v>
      </c>
      <c r="S694" s="8" t="s">
        <v>236</v>
      </c>
      <c r="T694" s="8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spans="1:31" ht="12.75" customHeight="1">
      <c r="A695" s="8" t="s">
        <v>19</v>
      </c>
      <c r="B695" s="8" t="s">
        <v>20</v>
      </c>
      <c r="C695" s="8">
        <v>125</v>
      </c>
      <c r="D695" s="8" t="s">
        <v>705</v>
      </c>
      <c r="E695" s="8" t="s">
        <v>22</v>
      </c>
      <c r="F695" s="11">
        <v>2012</v>
      </c>
      <c r="G695" s="78">
        <v>41119</v>
      </c>
      <c r="H695" s="8" t="s">
        <v>236</v>
      </c>
      <c r="I695" s="8">
        <v>940</v>
      </c>
      <c r="J695" s="8">
        <v>9</v>
      </c>
      <c r="K695" s="8">
        <f t="shared" si="3"/>
        <v>931</v>
      </c>
      <c r="L695" s="8" t="s">
        <v>23</v>
      </c>
      <c r="M695" s="8" t="s">
        <v>236</v>
      </c>
      <c r="N695" s="8" t="s">
        <v>236</v>
      </c>
      <c r="O695" s="8" t="s">
        <v>236</v>
      </c>
      <c r="P695" s="8" t="s">
        <v>236</v>
      </c>
      <c r="Q695" s="8" t="s">
        <v>511</v>
      </c>
      <c r="R695" s="8" t="s">
        <v>236</v>
      </c>
      <c r="S695" s="8" t="s">
        <v>706</v>
      </c>
      <c r="T695" s="8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:31" ht="12.75" customHeight="1">
      <c r="A696" s="8" t="s">
        <v>19</v>
      </c>
      <c r="B696" s="8" t="s">
        <v>20</v>
      </c>
      <c r="C696" s="8">
        <v>126</v>
      </c>
      <c r="D696" s="8" t="s">
        <v>707</v>
      </c>
      <c r="E696" s="8" t="s">
        <v>22</v>
      </c>
      <c r="F696" s="11">
        <v>2012</v>
      </c>
      <c r="G696" s="78">
        <v>41119</v>
      </c>
      <c r="H696" s="8" t="s">
        <v>236</v>
      </c>
      <c r="I696" s="8">
        <v>1040</v>
      </c>
      <c r="J696" s="8">
        <v>45</v>
      </c>
      <c r="K696" s="8">
        <f t="shared" si="3"/>
        <v>995</v>
      </c>
      <c r="L696" s="8" t="s">
        <v>23</v>
      </c>
      <c r="M696" s="8" t="s">
        <v>236</v>
      </c>
      <c r="N696" s="8" t="s">
        <v>236</v>
      </c>
      <c r="O696" s="8" t="s">
        <v>236</v>
      </c>
      <c r="P696" s="8" t="s">
        <v>236</v>
      </c>
      <c r="Q696" s="8" t="s">
        <v>511</v>
      </c>
      <c r="R696" s="8" t="s">
        <v>236</v>
      </c>
      <c r="S696" s="8" t="s">
        <v>236</v>
      </c>
      <c r="T696" s="8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spans="1:31" ht="12.75" customHeight="1">
      <c r="A697" s="8" t="s">
        <v>19</v>
      </c>
      <c r="B697" s="8" t="s">
        <v>20</v>
      </c>
      <c r="C697" s="8">
        <v>127</v>
      </c>
      <c r="D697" s="8" t="s">
        <v>708</v>
      </c>
      <c r="E697" s="8" t="s">
        <v>22</v>
      </c>
      <c r="F697" s="11">
        <v>2012</v>
      </c>
      <c r="G697" s="78">
        <v>41119</v>
      </c>
      <c r="H697" s="8" t="s">
        <v>236</v>
      </c>
      <c r="I697" s="8">
        <v>1025</v>
      </c>
      <c r="J697" s="8">
        <v>9</v>
      </c>
      <c r="K697" s="8">
        <f t="shared" si="3"/>
        <v>1016</v>
      </c>
      <c r="L697" s="8" t="s">
        <v>23</v>
      </c>
      <c r="M697" s="8" t="s">
        <v>236</v>
      </c>
      <c r="N697" s="8" t="s">
        <v>236</v>
      </c>
      <c r="O697" s="8" t="s">
        <v>236</v>
      </c>
      <c r="P697" s="8" t="s">
        <v>236</v>
      </c>
      <c r="Q697" s="8" t="s">
        <v>511</v>
      </c>
      <c r="R697" s="8" t="s">
        <v>236</v>
      </c>
      <c r="S697" s="8" t="s">
        <v>236</v>
      </c>
      <c r="T697" s="8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spans="1:31" ht="12.75" customHeight="1">
      <c r="A698" s="8" t="s">
        <v>19</v>
      </c>
      <c r="B698" s="8" t="s">
        <v>20</v>
      </c>
      <c r="C698" s="8">
        <v>128</v>
      </c>
      <c r="D698" s="8" t="s">
        <v>709</v>
      </c>
      <c r="E698" s="8" t="s">
        <v>22</v>
      </c>
      <c r="F698" s="11">
        <v>2012</v>
      </c>
      <c r="G698" s="78">
        <v>41119</v>
      </c>
      <c r="H698" s="8" t="s">
        <v>236</v>
      </c>
      <c r="I698" s="8">
        <v>1010</v>
      </c>
      <c r="J698" s="8">
        <v>45</v>
      </c>
      <c r="K698" s="8">
        <f t="shared" si="3"/>
        <v>965</v>
      </c>
      <c r="L698" s="8" t="s">
        <v>23</v>
      </c>
      <c r="M698" s="8" t="s">
        <v>236</v>
      </c>
      <c r="N698" s="8" t="s">
        <v>236</v>
      </c>
      <c r="O698" s="8" t="s">
        <v>236</v>
      </c>
      <c r="P698" s="8" t="s">
        <v>236</v>
      </c>
      <c r="Q698" s="8" t="s">
        <v>511</v>
      </c>
      <c r="R698" s="8" t="s">
        <v>236</v>
      </c>
      <c r="S698" s="8" t="s">
        <v>236</v>
      </c>
      <c r="T698" s="8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spans="1:31" ht="12.75" customHeight="1">
      <c r="A699" s="8" t="s">
        <v>19</v>
      </c>
      <c r="B699" s="4" t="s">
        <v>20</v>
      </c>
      <c r="C699" s="8">
        <v>129</v>
      </c>
      <c r="D699" s="8" t="s">
        <v>710</v>
      </c>
      <c r="E699" s="8" t="s">
        <v>22</v>
      </c>
      <c r="F699" s="11">
        <v>2012</v>
      </c>
      <c r="G699" s="78">
        <v>41119</v>
      </c>
      <c r="H699" s="8" t="s">
        <v>236</v>
      </c>
      <c r="I699" s="8">
        <v>985</v>
      </c>
      <c r="J699" s="8">
        <v>9</v>
      </c>
      <c r="K699" s="8">
        <f t="shared" si="3"/>
        <v>976</v>
      </c>
      <c r="L699" s="8" t="s">
        <v>23</v>
      </c>
      <c r="M699" s="8" t="s">
        <v>236</v>
      </c>
      <c r="N699" s="8" t="s">
        <v>236</v>
      </c>
      <c r="O699" s="8" t="s">
        <v>236</v>
      </c>
      <c r="P699" s="8" t="s">
        <v>236</v>
      </c>
      <c r="Q699" s="8" t="s">
        <v>511</v>
      </c>
      <c r="R699" s="8" t="s">
        <v>236</v>
      </c>
      <c r="S699" s="8" t="s">
        <v>236</v>
      </c>
      <c r="T699" s="8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spans="1:31" ht="12.75" customHeight="1">
      <c r="A700" s="8" t="s">
        <v>19</v>
      </c>
      <c r="B700" s="8" t="s">
        <v>20</v>
      </c>
      <c r="C700" s="8">
        <v>131</v>
      </c>
      <c r="D700" s="8" t="s">
        <v>711</v>
      </c>
      <c r="E700" s="8" t="s">
        <v>22</v>
      </c>
      <c r="F700" s="11">
        <v>2012</v>
      </c>
      <c r="G700" s="78">
        <v>41119</v>
      </c>
      <c r="H700" s="8" t="s">
        <v>236</v>
      </c>
      <c r="I700" s="8">
        <v>1000</v>
      </c>
      <c r="J700" s="8">
        <v>9</v>
      </c>
      <c r="K700" s="8">
        <f t="shared" si="3"/>
        <v>991</v>
      </c>
      <c r="L700" s="8" t="s">
        <v>23</v>
      </c>
      <c r="M700" s="8" t="s">
        <v>236</v>
      </c>
      <c r="N700" s="8" t="s">
        <v>236</v>
      </c>
      <c r="O700" s="8" t="s">
        <v>236</v>
      </c>
      <c r="P700" s="8" t="s">
        <v>236</v>
      </c>
      <c r="Q700" s="8" t="s">
        <v>511</v>
      </c>
      <c r="R700" s="8" t="s">
        <v>236</v>
      </c>
      <c r="S700" s="8" t="s">
        <v>236</v>
      </c>
      <c r="T700" s="8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spans="1:31" ht="12.75" customHeight="1">
      <c r="A701" s="8" t="s">
        <v>19</v>
      </c>
      <c r="B701" s="8" t="s">
        <v>20</v>
      </c>
      <c r="C701" s="8">
        <v>132</v>
      </c>
      <c r="D701" s="8" t="s">
        <v>712</v>
      </c>
      <c r="E701" s="8" t="s">
        <v>22</v>
      </c>
      <c r="F701" s="11">
        <v>2012</v>
      </c>
      <c r="G701" s="78">
        <v>41120</v>
      </c>
      <c r="H701" s="8" t="s">
        <v>236</v>
      </c>
      <c r="I701" s="8">
        <v>955</v>
      </c>
      <c r="J701" s="8">
        <v>45</v>
      </c>
      <c r="K701" s="8">
        <f t="shared" si="3"/>
        <v>910</v>
      </c>
      <c r="L701" s="8" t="s">
        <v>23</v>
      </c>
      <c r="M701" s="8" t="s">
        <v>236</v>
      </c>
      <c r="N701" s="8" t="s">
        <v>236</v>
      </c>
      <c r="O701" s="8" t="s">
        <v>236</v>
      </c>
      <c r="P701" s="8" t="s">
        <v>236</v>
      </c>
      <c r="Q701" s="8" t="s">
        <v>511</v>
      </c>
      <c r="R701" s="8" t="s">
        <v>236</v>
      </c>
      <c r="S701" s="8" t="s">
        <v>236</v>
      </c>
      <c r="T701" s="8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spans="1:31" ht="12.75" customHeight="1">
      <c r="A702" s="8" t="s">
        <v>19</v>
      </c>
      <c r="B702" s="8" t="s">
        <v>20</v>
      </c>
      <c r="C702" s="8">
        <v>133</v>
      </c>
      <c r="D702" s="8" t="s">
        <v>713</v>
      </c>
      <c r="E702" s="8" t="s">
        <v>22</v>
      </c>
      <c r="F702" s="11">
        <v>2012</v>
      </c>
      <c r="G702" s="78">
        <v>41120</v>
      </c>
      <c r="H702" s="8" t="s">
        <v>236</v>
      </c>
      <c r="I702" s="8">
        <v>880</v>
      </c>
      <c r="J702" s="8">
        <v>22</v>
      </c>
      <c r="K702" s="8">
        <f t="shared" si="3"/>
        <v>858</v>
      </c>
      <c r="L702" s="8" t="s">
        <v>23</v>
      </c>
      <c r="M702" s="8" t="s">
        <v>236</v>
      </c>
      <c r="N702" s="8" t="s">
        <v>236</v>
      </c>
      <c r="O702" s="8" t="s">
        <v>236</v>
      </c>
      <c r="P702" s="8" t="s">
        <v>236</v>
      </c>
      <c r="Q702" s="8" t="s">
        <v>511</v>
      </c>
      <c r="R702" s="8" t="s">
        <v>236</v>
      </c>
      <c r="S702" s="8" t="s">
        <v>236</v>
      </c>
      <c r="T702" s="8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spans="1:31" ht="12.75" customHeight="1">
      <c r="A703" s="8" t="s">
        <v>19</v>
      </c>
      <c r="B703" s="8" t="s">
        <v>20</v>
      </c>
      <c r="C703" s="8">
        <v>135</v>
      </c>
      <c r="D703" s="8" t="s">
        <v>714</v>
      </c>
      <c r="E703" s="8" t="s">
        <v>22</v>
      </c>
      <c r="F703" s="11">
        <v>2012</v>
      </c>
      <c r="G703" s="78">
        <v>41119</v>
      </c>
      <c r="H703" s="8" t="s">
        <v>236</v>
      </c>
      <c r="I703" s="8">
        <v>845</v>
      </c>
      <c r="J703" s="8">
        <v>9</v>
      </c>
      <c r="K703" s="8">
        <f t="shared" si="3"/>
        <v>836</v>
      </c>
      <c r="L703" s="8" t="s">
        <v>23</v>
      </c>
      <c r="M703" s="8" t="s">
        <v>236</v>
      </c>
      <c r="N703" s="8" t="s">
        <v>236</v>
      </c>
      <c r="O703" s="8" t="s">
        <v>236</v>
      </c>
      <c r="P703" s="8" t="s">
        <v>236</v>
      </c>
      <c r="Q703" s="8" t="s">
        <v>511</v>
      </c>
      <c r="R703" s="8" t="s">
        <v>236</v>
      </c>
      <c r="S703" s="8" t="s">
        <v>236</v>
      </c>
      <c r="T703" s="8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spans="1:31" ht="12.75" customHeight="1">
      <c r="A704" s="8" t="s">
        <v>19</v>
      </c>
      <c r="B704" s="8" t="s">
        <v>20</v>
      </c>
      <c r="C704" s="8">
        <v>136</v>
      </c>
      <c r="D704" s="8" t="s">
        <v>715</v>
      </c>
      <c r="E704" s="8" t="s">
        <v>22</v>
      </c>
      <c r="F704" s="11">
        <v>2012</v>
      </c>
      <c r="G704" s="78">
        <v>41119</v>
      </c>
      <c r="H704" s="8" t="s">
        <v>236</v>
      </c>
      <c r="I704" s="8">
        <v>1060</v>
      </c>
      <c r="J704" s="8">
        <v>45</v>
      </c>
      <c r="K704" s="8">
        <f t="shared" si="3"/>
        <v>1015</v>
      </c>
      <c r="L704" s="8" t="s">
        <v>23</v>
      </c>
      <c r="M704" s="8" t="s">
        <v>236</v>
      </c>
      <c r="N704" s="8" t="s">
        <v>236</v>
      </c>
      <c r="O704" s="8" t="s">
        <v>236</v>
      </c>
      <c r="P704" s="8" t="s">
        <v>236</v>
      </c>
      <c r="Q704" s="8" t="s">
        <v>511</v>
      </c>
      <c r="R704" s="8" t="s">
        <v>236</v>
      </c>
      <c r="S704" s="8" t="s">
        <v>236</v>
      </c>
      <c r="T704" s="8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spans="1:31" ht="12.75" customHeight="1">
      <c r="A705" s="8" t="s">
        <v>19</v>
      </c>
      <c r="B705" s="8" t="s">
        <v>20</v>
      </c>
      <c r="C705" s="8">
        <v>137</v>
      </c>
      <c r="D705" s="8" t="s">
        <v>716</v>
      </c>
      <c r="E705" s="8" t="s">
        <v>22</v>
      </c>
      <c r="F705" s="11">
        <v>2012</v>
      </c>
      <c r="G705" s="78">
        <v>41119</v>
      </c>
      <c r="H705" s="8" t="s">
        <v>236</v>
      </c>
      <c r="I705" s="8">
        <v>1020</v>
      </c>
      <c r="J705" s="8">
        <v>9</v>
      </c>
      <c r="K705" s="8">
        <f t="shared" si="3"/>
        <v>1011</v>
      </c>
      <c r="L705" s="8" t="s">
        <v>23</v>
      </c>
      <c r="M705" s="8" t="s">
        <v>236</v>
      </c>
      <c r="N705" s="8" t="s">
        <v>236</v>
      </c>
      <c r="O705" s="8" t="s">
        <v>236</v>
      </c>
      <c r="P705" s="8" t="s">
        <v>236</v>
      </c>
      <c r="Q705" s="8" t="s">
        <v>511</v>
      </c>
      <c r="R705" s="8" t="s">
        <v>236</v>
      </c>
      <c r="S705" s="8" t="s">
        <v>236</v>
      </c>
      <c r="T705" s="8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spans="1:31" ht="12.75" customHeight="1">
      <c r="A706" s="8" t="s">
        <v>19</v>
      </c>
      <c r="B706" s="8" t="s">
        <v>20</v>
      </c>
      <c r="C706" s="8">
        <v>138</v>
      </c>
      <c r="D706" s="8" t="s">
        <v>717</v>
      </c>
      <c r="E706" s="8" t="s">
        <v>22</v>
      </c>
      <c r="F706" s="11">
        <v>2012</v>
      </c>
      <c r="G706" s="78">
        <v>41119</v>
      </c>
      <c r="H706" s="8" t="s">
        <v>236</v>
      </c>
      <c r="I706" s="8">
        <v>1000</v>
      </c>
      <c r="J706" s="8">
        <v>9</v>
      </c>
      <c r="K706" s="8">
        <f t="shared" si="3"/>
        <v>991</v>
      </c>
      <c r="L706" s="8" t="s">
        <v>23</v>
      </c>
      <c r="M706" s="8" t="s">
        <v>236</v>
      </c>
      <c r="N706" s="8" t="s">
        <v>236</v>
      </c>
      <c r="O706" s="8" t="s">
        <v>236</v>
      </c>
      <c r="P706" s="8" t="s">
        <v>236</v>
      </c>
      <c r="Q706" s="8" t="s">
        <v>511</v>
      </c>
      <c r="R706" s="8" t="s">
        <v>236</v>
      </c>
      <c r="S706" s="8" t="s">
        <v>236</v>
      </c>
      <c r="T706" s="8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spans="1:31" ht="12.75" customHeight="1">
      <c r="A707" s="8" t="s">
        <v>19</v>
      </c>
      <c r="B707" s="8" t="s">
        <v>20</v>
      </c>
      <c r="C707" s="8">
        <v>139</v>
      </c>
      <c r="D707" s="8" t="s">
        <v>718</v>
      </c>
      <c r="E707" s="8" t="s">
        <v>22</v>
      </c>
      <c r="F707" s="11">
        <v>2012</v>
      </c>
      <c r="G707" s="78">
        <v>41119</v>
      </c>
      <c r="H707" s="8" t="s">
        <v>236</v>
      </c>
      <c r="I707" s="8">
        <v>960</v>
      </c>
      <c r="J707" s="8">
        <v>9</v>
      </c>
      <c r="K707" s="8">
        <f t="shared" si="3"/>
        <v>951</v>
      </c>
      <c r="L707" s="8" t="s">
        <v>23</v>
      </c>
      <c r="M707" s="8" t="s">
        <v>236</v>
      </c>
      <c r="N707" s="8" t="s">
        <v>236</v>
      </c>
      <c r="O707" s="8" t="s">
        <v>236</v>
      </c>
      <c r="P707" s="8" t="s">
        <v>236</v>
      </c>
      <c r="Q707" s="8" t="s">
        <v>511</v>
      </c>
      <c r="R707" s="8" t="s">
        <v>236</v>
      </c>
      <c r="S707" s="8" t="s">
        <v>236</v>
      </c>
      <c r="T707" s="8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:31" ht="12.75" customHeight="1">
      <c r="A708" s="8" t="s">
        <v>19</v>
      </c>
      <c r="B708" s="8" t="s">
        <v>20</v>
      </c>
      <c r="C708" s="8">
        <v>141</v>
      </c>
      <c r="D708" s="8" t="s">
        <v>719</v>
      </c>
      <c r="E708" s="8" t="s">
        <v>22</v>
      </c>
      <c r="F708" s="11">
        <v>2012</v>
      </c>
      <c r="G708" s="78">
        <v>41119</v>
      </c>
      <c r="H708" s="8" t="s">
        <v>236</v>
      </c>
      <c r="I708" s="8">
        <v>1040</v>
      </c>
      <c r="J708" s="8">
        <v>9</v>
      </c>
      <c r="K708" s="8">
        <f t="shared" si="3"/>
        <v>1031</v>
      </c>
      <c r="L708" s="8" t="s">
        <v>23</v>
      </c>
      <c r="M708" s="8" t="s">
        <v>236</v>
      </c>
      <c r="N708" s="8" t="s">
        <v>236</v>
      </c>
      <c r="O708" s="8" t="s">
        <v>236</v>
      </c>
      <c r="P708" s="8" t="s">
        <v>236</v>
      </c>
      <c r="Q708" s="8" t="s">
        <v>511</v>
      </c>
      <c r="R708" s="8" t="s">
        <v>236</v>
      </c>
      <c r="S708" s="8" t="s">
        <v>236</v>
      </c>
      <c r="T708" s="8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spans="1:31" ht="12.75" customHeight="1">
      <c r="A709" s="8" t="s">
        <v>19</v>
      </c>
      <c r="B709" s="8" t="s">
        <v>20</v>
      </c>
      <c r="C709" s="8">
        <v>142</v>
      </c>
      <c r="D709" s="8" t="s">
        <v>720</v>
      </c>
      <c r="E709" s="8" t="s">
        <v>22</v>
      </c>
      <c r="F709" s="11">
        <v>2012</v>
      </c>
      <c r="G709" s="78">
        <v>41119</v>
      </c>
      <c r="H709" s="8" t="s">
        <v>236</v>
      </c>
      <c r="I709" s="8">
        <v>920</v>
      </c>
      <c r="J709" s="8">
        <v>9</v>
      </c>
      <c r="K709" s="8">
        <f t="shared" si="3"/>
        <v>911</v>
      </c>
      <c r="L709" s="8" t="s">
        <v>23</v>
      </c>
      <c r="M709" s="8" t="s">
        <v>236</v>
      </c>
      <c r="N709" s="8" t="s">
        <v>236</v>
      </c>
      <c r="O709" s="8" t="s">
        <v>236</v>
      </c>
      <c r="P709" s="8" t="s">
        <v>236</v>
      </c>
      <c r="Q709" s="8" t="s">
        <v>511</v>
      </c>
      <c r="R709" s="8" t="s">
        <v>236</v>
      </c>
      <c r="S709" s="8" t="s">
        <v>236</v>
      </c>
      <c r="T709" s="8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spans="1:31" ht="12.75" customHeight="1">
      <c r="A710" s="8" t="s">
        <v>19</v>
      </c>
      <c r="B710" s="8" t="s">
        <v>20</v>
      </c>
      <c r="C710" s="8">
        <v>143</v>
      </c>
      <c r="D710" s="8" t="s">
        <v>721</v>
      </c>
      <c r="E710" s="8" t="s">
        <v>22</v>
      </c>
      <c r="F710" s="11">
        <v>2012</v>
      </c>
      <c r="G710" s="78">
        <v>41120</v>
      </c>
      <c r="H710" s="8" t="s">
        <v>236</v>
      </c>
      <c r="I710" s="8">
        <v>960</v>
      </c>
      <c r="J710" s="8">
        <v>45</v>
      </c>
      <c r="K710" s="8">
        <f t="shared" si="3"/>
        <v>915</v>
      </c>
      <c r="L710" s="8" t="s">
        <v>23</v>
      </c>
      <c r="M710" s="8" t="s">
        <v>236</v>
      </c>
      <c r="N710" s="8" t="s">
        <v>236</v>
      </c>
      <c r="O710" s="8" t="s">
        <v>236</v>
      </c>
      <c r="P710" s="8" t="s">
        <v>236</v>
      </c>
      <c r="Q710" s="8" t="s">
        <v>511</v>
      </c>
      <c r="R710" s="8" t="s">
        <v>236</v>
      </c>
      <c r="S710" s="8" t="s">
        <v>236</v>
      </c>
      <c r="T710" s="8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spans="1:31" ht="12.75" customHeight="1">
      <c r="A711" s="8" t="s">
        <v>19</v>
      </c>
      <c r="B711" s="8" t="s">
        <v>20</v>
      </c>
      <c r="C711" s="8">
        <v>144</v>
      </c>
      <c r="D711" s="8" t="s">
        <v>722</v>
      </c>
      <c r="E711" s="8" t="s">
        <v>22</v>
      </c>
      <c r="F711" s="11">
        <v>2012</v>
      </c>
      <c r="G711" s="78">
        <v>41119</v>
      </c>
      <c r="H711" s="8" t="s">
        <v>236</v>
      </c>
      <c r="I711" s="8">
        <v>945</v>
      </c>
      <c r="J711" s="8">
        <v>9</v>
      </c>
      <c r="K711" s="8">
        <f t="shared" si="3"/>
        <v>936</v>
      </c>
      <c r="L711" s="8" t="s">
        <v>23</v>
      </c>
      <c r="M711" s="8" t="s">
        <v>236</v>
      </c>
      <c r="N711" s="8" t="s">
        <v>236</v>
      </c>
      <c r="O711" s="8" t="s">
        <v>236</v>
      </c>
      <c r="P711" s="8" t="s">
        <v>236</v>
      </c>
      <c r="Q711" s="8" t="s">
        <v>511</v>
      </c>
      <c r="R711" s="8" t="s">
        <v>236</v>
      </c>
      <c r="S711" s="8" t="s">
        <v>236</v>
      </c>
      <c r="T711" s="8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spans="1:31" ht="12.75" customHeight="1">
      <c r="A712" s="8" t="s">
        <v>19</v>
      </c>
      <c r="B712" s="8" t="s">
        <v>20</v>
      </c>
      <c r="C712" s="8">
        <v>145</v>
      </c>
      <c r="D712" s="75" t="s">
        <v>723</v>
      </c>
      <c r="E712" s="8" t="s">
        <v>22</v>
      </c>
      <c r="F712" s="11">
        <v>2012</v>
      </c>
      <c r="G712" s="78">
        <v>41120</v>
      </c>
      <c r="H712" s="8" t="s">
        <v>236</v>
      </c>
      <c r="I712" s="8">
        <v>890</v>
      </c>
      <c r="J712" s="8">
        <v>45</v>
      </c>
      <c r="K712" s="8">
        <f t="shared" si="3"/>
        <v>845</v>
      </c>
      <c r="L712" s="8" t="s">
        <v>23</v>
      </c>
      <c r="M712" s="8" t="s">
        <v>236</v>
      </c>
      <c r="N712" s="8" t="s">
        <v>236</v>
      </c>
      <c r="O712" s="8" t="s">
        <v>236</v>
      </c>
      <c r="P712" s="8" t="s">
        <v>236</v>
      </c>
      <c r="Q712" s="8" t="s">
        <v>511</v>
      </c>
      <c r="R712" s="8" t="s">
        <v>236</v>
      </c>
      <c r="S712" s="8" t="s">
        <v>236</v>
      </c>
      <c r="T712" s="8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spans="1:31" ht="12.75" customHeight="1">
      <c r="A713" s="8" t="s">
        <v>19</v>
      </c>
      <c r="B713" s="8" t="s">
        <v>20</v>
      </c>
      <c r="C713" s="8">
        <v>146</v>
      </c>
      <c r="D713" s="75" t="s">
        <v>723</v>
      </c>
      <c r="E713" s="8" t="s">
        <v>22</v>
      </c>
      <c r="F713" s="11">
        <v>2012</v>
      </c>
      <c r="G713" s="78">
        <v>41120</v>
      </c>
      <c r="H713" s="8" t="s">
        <v>236</v>
      </c>
      <c r="I713" s="8">
        <v>880</v>
      </c>
      <c r="J713" s="8">
        <v>45</v>
      </c>
      <c r="K713" s="8">
        <f t="shared" si="3"/>
        <v>835</v>
      </c>
      <c r="L713" s="8" t="s">
        <v>37</v>
      </c>
      <c r="M713" s="8" t="s">
        <v>236</v>
      </c>
      <c r="N713" s="8" t="s">
        <v>236</v>
      </c>
      <c r="O713" s="8" t="s">
        <v>236</v>
      </c>
      <c r="P713" s="8" t="s">
        <v>236</v>
      </c>
      <c r="Q713" s="8" t="s">
        <v>511</v>
      </c>
      <c r="R713" s="8" t="s">
        <v>236</v>
      </c>
      <c r="S713" s="8" t="s">
        <v>236</v>
      </c>
      <c r="T713" s="8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spans="1:31" ht="12.75" customHeight="1">
      <c r="A714" s="8" t="s">
        <v>19</v>
      </c>
      <c r="B714" s="8" t="s">
        <v>20</v>
      </c>
      <c r="C714" s="8">
        <v>147</v>
      </c>
      <c r="D714" s="8" t="s">
        <v>724</v>
      </c>
      <c r="E714" s="8" t="s">
        <v>22</v>
      </c>
      <c r="F714" s="11">
        <v>2012</v>
      </c>
      <c r="G714" s="78">
        <v>41119</v>
      </c>
      <c r="H714" s="8" t="s">
        <v>236</v>
      </c>
      <c r="I714" s="8">
        <v>1000</v>
      </c>
      <c r="J714" s="8">
        <v>45</v>
      </c>
      <c r="K714" s="8">
        <f t="shared" si="3"/>
        <v>955</v>
      </c>
      <c r="L714" s="8" t="s">
        <v>23</v>
      </c>
      <c r="M714" s="8" t="s">
        <v>236</v>
      </c>
      <c r="N714" s="8" t="s">
        <v>236</v>
      </c>
      <c r="O714" s="8" t="s">
        <v>236</v>
      </c>
      <c r="P714" s="8" t="s">
        <v>236</v>
      </c>
      <c r="Q714" s="8" t="s">
        <v>511</v>
      </c>
      <c r="R714" s="8" t="s">
        <v>236</v>
      </c>
      <c r="S714" s="8" t="s">
        <v>236</v>
      </c>
      <c r="T714" s="8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spans="1:31" ht="12.75" customHeight="1">
      <c r="A715" s="8" t="s">
        <v>19</v>
      </c>
      <c r="B715" s="8" t="s">
        <v>20</v>
      </c>
      <c r="C715" s="8">
        <v>148</v>
      </c>
      <c r="D715" s="8" t="s">
        <v>725</v>
      </c>
      <c r="E715" s="8" t="s">
        <v>22</v>
      </c>
      <c r="F715" s="11">
        <v>2012</v>
      </c>
      <c r="G715" s="78">
        <v>41119</v>
      </c>
      <c r="H715" s="8" t="s">
        <v>236</v>
      </c>
      <c r="I715" s="8">
        <v>980</v>
      </c>
      <c r="J715" s="8">
        <v>45</v>
      </c>
      <c r="K715" s="8">
        <v>935</v>
      </c>
      <c r="L715" s="8" t="s">
        <v>23</v>
      </c>
      <c r="M715" s="8" t="s">
        <v>236</v>
      </c>
      <c r="N715" s="8" t="s">
        <v>236</v>
      </c>
      <c r="O715" s="8" t="s">
        <v>236</v>
      </c>
      <c r="P715" s="8" t="s">
        <v>236</v>
      </c>
      <c r="Q715" s="8" t="s">
        <v>511</v>
      </c>
      <c r="R715" s="8" t="s">
        <v>236</v>
      </c>
      <c r="S715" s="8" t="s">
        <v>236</v>
      </c>
      <c r="T715" s="8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spans="1:31" ht="12.75" customHeight="1">
      <c r="A716" s="8" t="s">
        <v>19</v>
      </c>
      <c r="B716" s="8" t="s">
        <v>20</v>
      </c>
      <c r="C716" s="8">
        <v>150</v>
      </c>
      <c r="D716" s="8" t="s">
        <v>726</v>
      </c>
      <c r="E716" s="8" t="s">
        <v>22</v>
      </c>
      <c r="F716" s="11">
        <v>2012</v>
      </c>
      <c r="G716" s="78">
        <v>41119</v>
      </c>
      <c r="H716" s="8" t="s">
        <v>236</v>
      </c>
      <c r="I716" s="8">
        <v>1000</v>
      </c>
      <c r="J716" s="8">
        <v>45</v>
      </c>
      <c r="K716" s="8">
        <v>955</v>
      </c>
      <c r="L716" s="8" t="s">
        <v>23</v>
      </c>
      <c r="M716" s="8" t="s">
        <v>236</v>
      </c>
      <c r="N716" s="8" t="s">
        <v>236</v>
      </c>
      <c r="O716" s="8" t="s">
        <v>236</v>
      </c>
      <c r="P716" s="8" t="s">
        <v>236</v>
      </c>
      <c r="Q716" s="8" t="s">
        <v>511</v>
      </c>
      <c r="R716" s="8" t="s">
        <v>236</v>
      </c>
      <c r="S716" s="8" t="s">
        <v>236</v>
      </c>
      <c r="T716" s="8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spans="1:31" ht="12.75" customHeight="1">
      <c r="A717" s="8" t="s">
        <v>19</v>
      </c>
      <c r="B717" s="8" t="s">
        <v>20</v>
      </c>
      <c r="C717" s="8">
        <v>151</v>
      </c>
      <c r="D717" s="8" t="s">
        <v>727</v>
      </c>
      <c r="E717" s="8" t="s">
        <v>22</v>
      </c>
      <c r="F717" s="11">
        <v>2012</v>
      </c>
      <c r="G717" s="78">
        <v>41119</v>
      </c>
      <c r="H717" s="8" t="s">
        <v>236</v>
      </c>
      <c r="I717" s="8">
        <v>900</v>
      </c>
      <c r="J717" s="8">
        <v>9</v>
      </c>
      <c r="K717" s="8">
        <f t="shared" ref="K717:K816" si="4">I717-J717</f>
        <v>891</v>
      </c>
      <c r="L717" s="8" t="s">
        <v>23</v>
      </c>
      <c r="M717" s="8" t="s">
        <v>236</v>
      </c>
      <c r="N717" s="8" t="s">
        <v>236</v>
      </c>
      <c r="O717" s="8" t="s">
        <v>236</v>
      </c>
      <c r="P717" s="8" t="s">
        <v>236</v>
      </c>
      <c r="Q717" s="8" t="s">
        <v>511</v>
      </c>
      <c r="R717" s="8" t="s">
        <v>236</v>
      </c>
      <c r="S717" s="8" t="s">
        <v>236</v>
      </c>
      <c r="T717" s="8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spans="1:31" ht="12.75" customHeight="1">
      <c r="A718" s="8" t="s">
        <v>19</v>
      </c>
      <c r="B718" s="8" t="s">
        <v>20</v>
      </c>
      <c r="C718" s="8">
        <v>152</v>
      </c>
      <c r="D718" s="8" t="s">
        <v>728</v>
      </c>
      <c r="E718" s="8" t="s">
        <v>22</v>
      </c>
      <c r="F718" s="11">
        <v>2012</v>
      </c>
      <c r="G718" s="78">
        <v>41120</v>
      </c>
      <c r="H718" s="8" t="s">
        <v>236</v>
      </c>
      <c r="I718" s="8">
        <v>990</v>
      </c>
      <c r="J718" s="8">
        <v>45</v>
      </c>
      <c r="K718" s="8">
        <f t="shared" si="4"/>
        <v>945</v>
      </c>
      <c r="L718" s="8" t="s">
        <v>23</v>
      </c>
      <c r="M718" s="8" t="s">
        <v>236</v>
      </c>
      <c r="N718" s="8" t="s">
        <v>236</v>
      </c>
      <c r="O718" s="8" t="s">
        <v>236</v>
      </c>
      <c r="P718" s="8" t="s">
        <v>236</v>
      </c>
      <c r="Q718" s="8" t="s">
        <v>511</v>
      </c>
      <c r="R718" s="8" t="s">
        <v>236</v>
      </c>
      <c r="S718" s="8" t="s">
        <v>236</v>
      </c>
      <c r="T718" s="8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:31" ht="12.75" customHeight="1">
      <c r="A719" s="8" t="s">
        <v>19</v>
      </c>
      <c r="B719" s="8" t="s">
        <v>20</v>
      </c>
      <c r="C719" s="8">
        <v>153</v>
      </c>
      <c r="D719" s="8" t="s">
        <v>729</v>
      </c>
      <c r="E719" s="8" t="s">
        <v>22</v>
      </c>
      <c r="F719" s="11">
        <v>2012</v>
      </c>
      <c r="G719" s="78">
        <v>41122</v>
      </c>
      <c r="H719" s="8" t="s">
        <v>236</v>
      </c>
      <c r="I719" s="8">
        <v>870</v>
      </c>
      <c r="J719" s="8">
        <v>45</v>
      </c>
      <c r="K719" s="8">
        <f t="shared" si="4"/>
        <v>825</v>
      </c>
      <c r="L719" s="8" t="s">
        <v>23</v>
      </c>
      <c r="M719" s="8" t="s">
        <v>236</v>
      </c>
      <c r="N719" s="8" t="s">
        <v>236</v>
      </c>
      <c r="O719" s="8" t="s">
        <v>236</v>
      </c>
      <c r="P719" s="8" t="s">
        <v>236</v>
      </c>
      <c r="Q719" s="8" t="s">
        <v>511</v>
      </c>
      <c r="R719" s="8" t="s">
        <v>236</v>
      </c>
      <c r="S719" s="8" t="s">
        <v>236</v>
      </c>
      <c r="T719" s="8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spans="1:31" ht="12.75" customHeight="1">
      <c r="A720" s="8" t="s">
        <v>19</v>
      </c>
      <c r="B720" s="8" t="s">
        <v>20</v>
      </c>
      <c r="C720" s="8">
        <v>154</v>
      </c>
      <c r="D720" s="8" t="s">
        <v>730</v>
      </c>
      <c r="E720" s="8" t="s">
        <v>22</v>
      </c>
      <c r="F720" s="11">
        <v>2012</v>
      </c>
      <c r="G720" s="78">
        <v>41120</v>
      </c>
      <c r="H720" s="8" t="s">
        <v>236</v>
      </c>
      <c r="I720" s="8">
        <v>920</v>
      </c>
      <c r="J720" s="8">
        <v>45</v>
      </c>
      <c r="K720" s="8">
        <f t="shared" si="4"/>
        <v>875</v>
      </c>
      <c r="L720" s="8" t="s">
        <v>23</v>
      </c>
      <c r="M720" s="8" t="s">
        <v>236</v>
      </c>
      <c r="N720" s="8" t="s">
        <v>236</v>
      </c>
      <c r="O720" s="8" t="s">
        <v>236</v>
      </c>
      <c r="P720" s="8" t="s">
        <v>236</v>
      </c>
      <c r="Q720" s="8" t="s">
        <v>511</v>
      </c>
      <c r="R720" s="8" t="s">
        <v>236</v>
      </c>
      <c r="S720" s="8" t="s">
        <v>236</v>
      </c>
      <c r="T720" s="8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spans="1:31" ht="12.75" customHeight="1">
      <c r="A721" s="8" t="s">
        <v>19</v>
      </c>
      <c r="B721" s="8" t="s">
        <v>20</v>
      </c>
      <c r="C721" s="8">
        <v>155</v>
      </c>
      <c r="D721" s="8" t="s">
        <v>731</v>
      </c>
      <c r="E721" s="8" t="s">
        <v>22</v>
      </c>
      <c r="F721" s="11">
        <v>2012</v>
      </c>
      <c r="G721" s="78">
        <v>41120</v>
      </c>
      <c r="H721" s="8" t="s">
        <v>236</v>
      </c>
      <c r="I721" s="8">
        <v>940</v>
      </c>
      <c r="J721" s="8">
        <v>45</v>
      </c>
      <c r="K721" s="8">
        <f t="shared" si="4"/>
        <v>895</v>
      </c>
      <c r="L721" s="8" t="s">
        <v>23</v>
      </c>
      <c r="M721" s="8" t="s">
        <v>236</v>
      </c>
      <c r="N721" s="8" t="s">
        <v>236</v>
      </c>
      <c r="O721" s="8" t="s">
        <v>236</v>
      </c>
      <c r="P721" s="8" t="s">
        <v>236</v>
      </c>
      <c r="Q721" s="8" t="s">
        <v>511</v>
      </c>
      <c r="R721" s="8" t="s">
        <v>236</v>
      </c>
      <c r="S721" s="8" t="s">
        <v>236</v>
      </c>
      <c r="T721" s="8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:31" ht="12.75" customHeight="1">
      <c r="A722" s="8" t="s">
        <v>19</v>
      </c>
      <c r="B722" s="8" t="s">
        <v>20</v>
      </c>
      <c r="C722" s="8">
        <v>156</v>
      </c>
      <c r="D722" s="8" t="s">
        <v>732</v>
      </c>
      <c r="E722" s="8" t="s">
        <v>22</v>
      </c>
      <c r="F722" s="11">
        <v>2012</v>
      </c>
      <c r="G722" s="78">
        <v>41122</v>
      </c>
      <c r="H722" s="8" t="s">
        <v>236</v>
      </c>
      <c r="I722" s="8">
        <v>940</v>
      </c>
      <c r="J722" s="8">
        <v>45</v>
      </c>
      <c r="K722" s="8">
        <f t="shared" si="4"/>
        <v>895</v>
      </c>
      <c r="L722" s="8" t="s">
        <v>23</v>
      </c>
      <c r="M722" s="8" t="s">
        <v>236</v>
      </c>
      <c r="N722" s="8" t="s">
        <v>236</v>
      </c>
      <c r="O722" s="8" t="s">
        <v>236</v>
      </c>
      <c r="P722" s="8" t="s">
        <v>236</v>
      </c>
      <c r="Q722" s="8" t="s">
        <v>511</v>
      </c>
      <c r="R722" s="8" t="s">
        <v>236</v>
      </c>
      <c r="S722" s="8" t="s">
        <v>374</v>
      </c>
      <c r="T722" s="8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spans="1:31" ht="12.75" customHeight="1">
      <c r="A723" s="8" t="s">
        <v>19</v>
      </c>
      <c r="B723" s="8" t="s">
        <v>20</v>
      </c>
      <c r="C723" s="8">
        <v>157</v>
      </c>
      <c r="D723" s="8" t="s">
        <v>733</v>
      </c>
      <c r="E723" s="8" t="s">
        <v>22</v>
      </c>
      <c r="F723" s="11">
        <v>2012</v>
      </c>
      <c r="G723" s="78">
        <v>41120</v>
      </c>
      <c r="H723" s="8" t="s">
        <v>236</v>
      </c>
      <c r="I723" s="8">
        <v>950</v>
      </c>
      <c r="J723" s="8">
        <v>45</v>
      </c>
      <c r="K723" s="8">
        <f t="shared" si="4"/>
        <v>905</v>
      </c>
      <c r="L723" s="8" t="s">
        <v>23</v>
      </c>
      <c r="M723" s="8" t="s">
        <v>236</v>
      </c>
      <c r="N723" s="8" t="s">
        <v>236</v>
      </c>
      <c r="O723" s="8" t="s">
        <v>236</v>
      </c>
      <c r="P723" s="8" t="s">
        <v>236</v>
      </c>
      <c r="Q723" s="8" t="s">
        <v>511</v>
      </c>
      <c r="R723" s="8" t="s">
        <v>236</v>
      </c>
      <c r="S723" s="8" t="s">
        <v>236</v>
      </c>
      <c r="T723" s="8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spans="1:31" ht="12.75" customHeight="1">
      <c r="A724" s="8" t="s">
        <v>19</v>
      </c>
      <c r="B724" s="8" t="s">
        <v>20</v>
      </c>
      <c r="C724" s="8">
        <v>158</v>
      </c>
      <c r="D724" s="8" t="s">
        <v>734</v>
      </c>
      <c r="E724" s="8" t="s">
        <v>22</v>
      </c>
      <c r="F724" s="11">
        <v>2012</v>
      </c>
      <c r="G724" s="78">
        <v>41122</v>
      </c>
      <c r="H724" s="8" t="s">
        <v>236</v>
      </c>
      <c r="I724" s="8">
        <v>990</v>
      </c>
      <c r="J724" s="8">
        <v>45</v>
      </c>
      <c r="K724" s="8">
        <f t="shared" si="4"/>
        <v>945</v>
      </c>
      <c r="L724" s="8" t="s">
        <v>37</v>
      </c>
      <c r="M724" s="8" t="s">
        <v>236</v>
      </c>
      <c r="N724" s="8" t="s">
        <v>236</v>
      </c>
      <c r="O724" s="8" t="s">
        <v>236</v>
      </c>
      <c r="P724" s="8" t="s">
        <v>236</v>
      </c>
      <c r="Q724" s="8" t="s">
        <v>511</v>
      </c>
      <c r="R724" s="8" t="s">
        <v>236</v>
      </c>
      <c r="S724" s="8" t="s">
        <v>236</v>
      </c>
      <c r="T724" s="8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spans="1:31" ht="12.75" customHeight="1">
      <c r="A725" s="8" t="s">
        <v>19</v>
      </c>
      <c r="B725" s="8" t="s">
        <v>20</v>
      </c>
      <c r="C725" s="8">
        <v>159</v>
      </c>
      <c r="D725" s="8" t="s">
        <v>735</v>
      </c>
      <c r="E725" s="8" t="s">
        <v>22</v>
      </c>
      <c r="F725" s="11">
        <v>2012</v>
      </c>
      <c r="G725" s="78">
        <v>41122</v>
      </c>
      <c r="H725" s="8" t="s">
        <v>236</v>
      </c>
      <c r="I725" s="8">
        <v>1020</v>
      </c>
      <c r="J725" s="8">
        <v>45</v>
      </c>
      <c r="K725" s="8">
        <f t="shared" si="4"/>
        <v>975</v>
      </c>
      <c r="L725" s="8" t="s">
        <v>23</v>
      </c>
      <c r="M725" s="8" t="s">
        <v>236</v>
      </c>
      <c r="N725" s="8" t="s">
        <v>236</v>
      </c>
      <c r="O725" s="8" t="s">
        <v>236</v>
      </c>
      <c r="P725" s="8" t="s">
        <v>236</v>
      </c>
      <c r="Q725" s="8" t="s">
        <v>511</v>
      </c>
      <c r="R725" s="8" t="s">
        <v>236</v>
      </c>
      <c r="S725" s="8" t="s">
        <v>236</v>
      </c>
      <c r="T725" s="8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spans="1:31" ht="12.75" customHeight="1">
      <c r="A726" s="8" t="s">
        <v>19</v>
      </c>
      <c r="B726" s="8" t="s">
        <v>20</v>
      </c>
      <c r="C726" s="8">
        <v>160</v>
      </c>
      <c r="D726" s="8" t="s">
        <v>736</v>
      </c>
      <c r="E726" s="8" t="s">
        <v>22</v>
      </c>
      <c r="F726" s="11">
        <v>2012</v>
      </c>
      <c r="G726" s="78">
        <v>41120</v>
      </c>
      <c r="H726" s="8" t="s">
        <v>236</v>
      </c>
      <c r="I726" s="8">
        <v>1040</v>
      </c>
      <c r="J726" s="8">
        <v>45</v>
      </c>
      <c r="K726" s="8">
        <f t="shared" si="4"/>
        <v>995</v>
      </c>
      <c r="L726" s="8" t="s">
        <v>23</v>
      </c>
      <c r="M726" s="8" t="s">
        <v>236</v>
      </c>
      <c r="N726" s="8" t="s">
        <v>236</v>
      </c>
      <c r="O726" s="8" t="s">
        <v>236</v>
      </c>
      <c r="P726" s="8" t="s">
        <v>236</v>
      </c>
      <c r="Q726" s="8" t="s">
        <v>511</v>
      </c>
      <c r="R726" s="8" t="s">
        <v>236</v>
      </c>
      <c r="S726" s="8" t="s">
        <v>236</v>
      </c>
      <c r="T726" s="8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spans="1:31" ht="12.75" customHeight="1">
      <c r="A727" s="8" t="s">
        <v>19</v>
      </c>
      <c r="B727" s="8" t="s">
        <v>20</v>
      </c>
      <c r="C727" s="8">
        <v>161</v>
      </c>
      <c r="D727" s="8" t="s">
        <v>737</v>
      </c>
      <c r="E727" s="8" t="s">
        <v>22</v>
      </c>
      <c r="F727" s="11">
        <v>2012</v>
      </c>
      <c r="G727" s="78">
        <v>41122</v>
      </c>
      <c r="H727" s="8" t="s">
        <v>236</v>
      </c>
      <c r="I727" s="8">
        <v>960</v>
      </c>
      <c r="J727" s="8">
        <v>45</v>
      </c>
      <c r="K727" s="8">
        <f t="shared" si="4"/>
        <v>915</v>
      </c>
      <c r="L727" s="8" t="s">
        <v>23</v>
      </c>
      <c r="M727" s="8" t="s">
        <v>236</v>
      </c>
      <c r="N727" s="8" t="s">
        <v>236</v>
      </c>
      <c r="O727" s="8" t="s">
        <v>236</v>
      </c>
      <c r="P727" s="8" t="s">
        <v>236</v>
      </c>
      <c r="Q727" s="8" t="s">
        <v>511</v>
      </c>
      <c r="R727" s="8" t="s">
        <v>236</v>
      </c>
      <c r="S727" s="8" t="s">
        <v>236</v>
      </c>
      <c r="T727" s="8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spans="1:31" ht="12.75" customHeight="1">
      <c r="A728" s="8" t="s">
        <v>19</v>
      </c>
      <c r="B728" s="8" t="s">
        <v>20</v>
      </c>
      <c r="C728" s="8">
        <v>162</v>
      </c>
      <c r="D728" s="8" t="s">
        <v>738</v>
      </c>
      <c r="E728" s="8" t="s">
        <v>22</v>
      </c>
      <c r="F728" s="11">
        <v>2012</v>
      </c>
      <c r="G728" s="78">
        <v>41120</v>
      </c>
      <c r="H728" s="8" t="s">
        <v>236</v>
      </c>
      <c r="I728" s="8">
        <v>900</v>
      </c>
      <c r="J728" s="8">
        <v>45</v>
      </c>
      <c r="K728" s="8">
        <f t="shared" si="4"/>
        <v>855</v>
      </c>
      <c r="L728" s="8" t="s">
        <v>23</v>
      </c>
      <c r="M728" s="8" t="s">
        <v>236</v>
      </c>
      <c r="N728" s="8" t="s">
        <v>236</v>
      </c>
      <c r="O728" s="8" t="s">
        <v>236</v>
      </c>
      <c r="P728" s="8" t="s">
        <v>236</v>
      </c>
      <c r="Q728" s="8" t="s">
        <v>511</v>
      </c>
      <c r="R728" s="8" t="s">
        <v>236</v>
      </c>
      <c r="S728" s="8" t="s">
        <v>236</v>
      </c>
      <c r="T728" s="8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spans="1:31" ht="12.75" customHeight="1">
      <c r="A729" s="8" t="s">
        <v>19</v>
      </c>
      <c r="B729" s="8" t="s">
        <v>20</v>
      </c>
      <c r="C729" s="8">
        <v>163</v>
      </c>
      <c r="D729" s="8" t="s">
        <v>739</v>
      </c>
      <c r="E729" s="8" t="s">
        <v>22</v>
      </c>
      <c r="F729" s="11">
        <v>2012</v>
      </c>
      <c r="G729" s="78">
        <v>41120</v>
      </c>
      <c r="H729" s="8" t="s">
        <v>236</v>
      </c>
      <c r="I729" s="8">
        <v>1010</v>
      </c>
      <c r="J729" s="8">
        <v>45</v>
      </c>
      <c r="K729" s="8">
        <f t="shared" si="4"/>
        <v>965</v>
      </c>
      <c r="L729" s="8" t="s">
        <v>23</v>
      </c>
      <c r="M729" s="8" t="s">
        <v>236</v>
      </c>
      <c r="N729" s="8" t="s">
        <v>236</v>
      </c>
      <c r="O729" s="8" t="s">
        <v>236</v>
      </c>
      <c r="P729" s="8" t="s">
        <v>236</v>
      </c>
      <c r="Q729" s="8" t="s">
        <v>511</v>
      </c>
      <c r="R729" s="8" t="s">
        <v>236</v>
      </c>
      <c r="S729" s="8" t="s">
        <v>236</v>
      </c>
      <c r="T729" s="8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spans="1:31" ht="12.75" customHeight="1">
      <c r="A730" s="8" t="s">
        <v>19</v>
      </c>
      <c r="B730" s="8" t="s">
        <v>20</v>
      </c>
      <c r="C730" s="8">
        <v>164</v>
      </c>
      <c r="D730" s="8" t="s">
        <v>740</v>
      </c>
      <c r="E730" s="8" t="s">
        <v>22</v>
      </c>
      <c r="F730" s="11">
        <v>2012</v>
      </c>
      <c r="G730" s="78">
        <v>41120</v>
      </c>
      <c r="H730" s="8" t="s">
        <v>236</v>
      </c>
      <c r="I730" s="8">
        <v>910</v>
      </c>
      <c r="J730" s="8">
        <v>45</v>
      </c>
      <c r="K730" s="8">
        <f t="shared" si="4"/>
        <v>865</v>
      </c>
      <c r="L730" s="8" t="s">
        <v>37</v>
      </c>
      <c r="M730" s="8" t="s">
        <v>236</v>
      </c>
      <c r="N730" s="8" t="s">
        <v>236</v>
      </c>
      <c r="O730" s="8" t="s">
        <v>236</v>
      </c>
      <c r="P730" s="8" t="s">
        <v>236</v>
      </c>
      <c r="Q730" s="8" t="s">
        <v>511</v>
      </c>
      <c r="R730" s="8" t="s">
        <v>236</v>
      </c>
      <c r="S730" s="8" t="s">
        <v>236</v>
      </c>
      <c r="T730" s="8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spans="1:31" ht="12.75" customHeight="1">
      <c r="A731" s="8" t="s">
        <v>19</v>
      </c>
      <c r="B731" s="8" t="s">
        <v>20</v>
      </c>
      <c r="C731" s="8">
        <v>165</v>
      </c>
      <c r="D731" s="8" t="s">
        <v>741</v>
      </c>
      <c r="E731" s="8" t="s">
        <v>22</v>
      </c>
      <c r="F731" s="11">
        <v>2012</v>
      </c>
      <c r="G731" s="78">
        <v>41120</v>
      </c>
      <c r="H731" s="8" t="s">
        <v>236</v>
      </c>
      <c r="I731" s="8">
        <v>900</v>
      </c>
      <c r="J731" s="8">
        <v>45</v>
      </c>
      <c r="K731" s="8">
        <f t="shared" si="4"/>
        <v>855</v>
      </c>
      <c r="L731" s="8" t="s">
        <v>23</v>
      </c>
      <c r="M731" s="8" t="s">
        <v>236</v>
      </c>
      <c r="N731" s="8" t="s">
        <v>236</v>
      </c>
      <c r="O731" s="8" t="s">
        <v>236</v>
      </c>
      <c r="P731" s="8" t="s">
        <v>236</v>
      </c>
      <c r="Q731" s="8" t="s">
        <v>511</v>
      </c>
      <c r="R731" s="8" t="s">
        <v>236</v>
      </c>
      <c r="S731" s="8" t="s">
        <v>236</v>
      </c>
      <c r="T731" s="8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spans="1:31" ht="12.75" customHeight="1">
      <c r="A732" s="8" t="s">
        <v>19</v>
      </c>
      <c r="B732" s="8" t="s">
        <v>20</v>
      </c>
      <c r="C732" s="8">
        <v>166</v>
      </c>
      <c r="D732" s="8" t="s">
        <v>742</v>
      </c>
      <c r="E732" s="8" t="s">
        <v>22</v>
      </c>
      <c r="F732" s="11">
        <v>2012</v>
      </c>
      <c r="G732" s="78">
        <v>41120</v>
      </c>
      <c r="H732" s="8" t="s">
        <v>236</v>
      </c>
      <c r="I732" s="8">
        <v>1020</v>
      </c>
      <c r="J732" s="8">
        <v>45</v>
      </c>
      <c r="K732" s="8">
        <f t="shared" si="4"/>
        <v>975</v>
      </c>
      <c r="L732" s="8" t="s">
        <v>23</v>
      </c>
      <c r="M732" s="8" t="s">
        <v>236</v>
      </c>
      <c r="N732" s="8" t="s">
        <v>236</v>
      </c>
      <c r="O732" s="8" t="s">
        <v>236</v>
      </c>
      <c r="P732" s="8" t="s">
        <v>236</v>
      </c>
      <c r="Q732" s="8" t="s">
        <v>511</v>
      </c>
      <c r="R732" s="8" t="s">
        <v>236</v>
      </c>
      <c r="S732" s="8" t="s">
        <v>236</v>
      </c>
      <c r="T732" s="8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:31" ht="12.75" customHeight="1">
      <c r="A733" s="8" t="s">
        <v>19</v>
      </c>
      <c r="B733" s="8" t="s">
        <v>20</v>
      </c>
      <c r="C733" s="8">
        <v>167</v>
      </c>
      <c r="D733" s="8" t="s">
        <v>743</v>
      </c>
      <c r="E733" s="8" t="s">
        <v>22</v>
      </c>
      <c r="F733" s="11">
        <v>2012</v>
      </c>
      <c r="G733" s="78">
        <v>41120</v>
      </c>
      <c r="H733" s="8" t="s">
        <v>236</v>
      </c>
      <c r="I733" s="8">
        <v>890</v>
      </c>
      <c r="J733" s="8">
        <v>45</v>
      </c>
      <c r="K733" s="8">
        <f t="shared" si="4"/>
        <v>845</v>
      </c>
      <c r="L733" s="8" t="s">
        <v>23</v>
      </c>
      <c r="M733" s="8" t="s">
        <v>236</v>
      </c>
      <c r="N733" s="8" t="s">
        <v>236</v>
      </c>
      <c r="O733" s="8" t="s">
        <v>236</v>
      </c>
      <c r="P733" s="8" t="s">
        <v>236</v>
      </c>
      <c r="Q733" s="8" t="s">
        <v>511</v>
      </c>
      <c r="R733" s="8" t="s">
        <v>236</v>
      </c>
      <c r="S733" s="8" t="s">
        <v>236</v>
      </c>
      <c r="T733" s="8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spans="1:31" ht="12.75" customHeight="1">
      <c r="A734" s="8" t="s">
        <v>19</v>
      </c>
      <c r="B734" s="8" t="s">
        <v>20</v>
      </c>
      <c r="C734" s="8">
        <v>168</v>
      </c>
      <c r="D734" s="8" t="s">
        <v>744</v>
      </c>
      <c r="E734" s="8" t="s">
        <v>22</v>
      </c>
      <c r="F734" s="11">
        <v>2012</v>
      </c>
      <c r="G734" s="78">
        <v>41122</v>
      </c>
      <c r="H734" s="8" t="s">
        <v>236</v>
      </c>
      <c r="I734" s="8">
        <v>1030</v>
      </c>
      <c r="J734" s="8">
        <v>45</v>
      </c>
      <c r="K734" s="8">
        <f t="shared" si="4"/>
        <v>985</v>
      </c>
      <c r="L734" s="8" t="s">
        <v>23</v>
      </c>
      <c r="M734" s="8" t="s">
        <v>236</v>
      </c>
      <c r="N734" s="8" t="s">
        <v>236</v>
      </c>
      <c r="O734" s="8" t="s">
        <v>236</v>
      </c>
      <c r="P734" s="8" t="s">
        <v>236</v>
      </c>
      <c r="Q734" s="8" t="s">
        <v>511</v>
      </c>
      <c r="R734" s="8" t="s">
        <v>236</v>
      </c>
      <c r="S734" s="8" t="s">
        <v>236</v>
      </c>
      <c r="T734" s="8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spans="1:31" ht="12.75" customHeight="1">
      <c r="A735" s="8" t="s">
        <v>19</v>
      </c>
      <c r="B735" s="8" t="s">
        <v>20</v>
      </c>
      <c r="C735" s="8">
        <v>169</v>
      </c>
      <c r="D735" s="8" t="s">
        <v>745</v>
      </c>
      <c r="E735" s="8" t="s">
        <v>22</v>
      </c>
      <c r="F735" s="11">
        <v>2012</v>
      </c>
      <c r="G735" s="78">
        <v>41122</v>
      </c>
      <c r="H735" s="8" t="s">
        <v>236</v>
      </c>
      <c r="I735" s="8">
        <v>930</v>
      </c>
      <c r="J735" s="8">
        <v>45</v>
      </c>
      <c r="K735" s="8">
        <f t="shared" si="4"/>
        <v>885</v>
      </c>
      <c r="L735" s="8" t="s">
        <v>23</v>
      </c>
      <c r="M735" s="8" t="s">
        <v>236</v>
      </c>
      <c r="N735" s="8" t="s">
        <v>236</v>
      </c>
      <c r="O735" s="8" t="s">
        <v>236</v>
      </c>
      <c r="P735" s="8" t="s">
        <v>236</v>
      </c>
      <c r="Q735" s="8" t="s">
        <v>511</v>
      </c>
      <c r="R735" s="8" t="s">
        <v>236</v>
      </c>
      <c r="S735" s="8" t="s">
        <v>236</v>
      </c>
      <c r="T735" s="8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spans="1:31" ht="12.75" customHeight="1">
      <c r="A736" s="8" t="s">
        <v>19</v>
      </c>
      <c r="B736" s="8" t="s">
        <v>20</v>
      </c>
      <c r="C736" s="8">
        <v>170</v>
      </c>
      <c r="D736" s="8" t="s">
        <v>746</v>
      </c>
      <c r="E736" s="8" t="s">
        <v>22</v>
      </c>
      <c r="F736" s="11">
        <v>2012</v>
      </c>
      <c r="G736" s="78">
        <v>41120</v>
      </c>
      <c r="H736" s="8" t="s">
        <v>236</v>
      </c>
      <c r="I736" s="8">
        <v>970</v>
      </c>
      <c r="J736" s="8">
        <v>45</v>
      </c>
      <c r="K736" s="8">
        <f t="shared" si="4"/>
        <v>925</v>
      </c>
      <c r="L736" s="8" t="s">
        <v>23</v>
      </c>
      <c r="M736" s="8" t="s">
        <v>236</v>
      </c>
      <c r="N736" s="8" t="s">
        <v>236</v>
      </c>
      <c r="O736" s="8" t="s">
        <v>236</v>
      </c>
      <c r="P736" s="8" t="s">
        <v>236</v>
      </c>
      <c r="Q736" s="8" t="s">
        <v>511</v>
      </c>
      <c r="R736" s="8" t="s">
        <v>236</v>
      </c>
      <c r="S736" s="8" t="s">
        <v>236</v>
      </c>
      <c r="T736" s="8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spans="1:31" ht="12.75" customHeight="1">
      <c r="A737" s="8" t="s">
        <v>19</v>
      </c>
      <c r="B737" s="8" t="s">
        <v>20</v>
      </c>
      <c r="C737" s="8">
        <v>171</v>
      </c>
      <c r="D737" s="8" t="s">
        <v>747</v>
      </c>
      <c r="E737" s="8" t="s">
        <v>22</v>
      </c>
      <c r="F737" s="11">
        <v>2012</v>
      </c>
      <c r="G737" s="78">
        <v>41120</v>
      </c>
      <c r="H737" s="8" t="s">
        <v>236</v>
      </c>
      <c r="I737" s="8">
        <v>950</v>
      </c>
      <c r="J737" s="8">
        <v>45</v>
      </c>
      <c r="K737" s="8">
        <f t="shared" si="4"/>
        <v>905</v>
      </c>
      <c r="L737" s="8" t="s">
        <v>37</v>
      </c>
      <c r="M737" s="8" t="s">
        <v>236</v>
      </c>
      <c r="N737" s="8" t="s">
        <v>236</v>
      </c>
      <c r="O737" s="8" t="s">
        <v>236</v>
      </c>
      <c r="P737" s="8" t="s">
        <v>236</v>
      </c>
      <c r="Q737" s="8" t="s">
        <v>511</v>
      </c>
      <c r="R737" s="8" t="s">
        <v>236</v>
      </c>
      <c r="S737" s="8" t="s">
        <v>236</v>
      </c>
      <c r="T737" s="8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spans="1:31" ht="12.75" customHeight="1">
      <c r="A738" s="8" t="s">
        <v>19</v>
      </c>
      <c r="B738" s="8" t="s">
        <v>20</v>
      </c>
      <c r="C738" s="8">
        <v>172</v>
      </c>
      <c r="D738" s="8" t="s">
        <v>748</v>
      </c>
      <c r="E738" s="8" t="s">
        <v>22</v>
      </c>
      <c r="F738" s="11">
        <v>2012</v>
      </c>
      <c r="G738" s="78">
        <v>41120</v>
      </c>
      <c r="H738" s="8" t="s">
        <v>236</v>
      </c>
      <c r="I738" s="8">
        <v>1020</v>
      </c>
      <c r="J738" s="8">
        <v>45</v>
      </c>
      <c r="K738" s="8">
        <f t="shared" si="4"/>
        <v>975</v>
      </c>
      <c r="L738" s="8" t="s">
        <v>23</v>
      </c>
      <c r="M738" s="8" t="s">
        <v>236</v>
      </c>
      <c r="N738" s="8" t="s">
        <v>236</v>
      </c>
      <c r="O738" s="8" t="s">
        <v>236</v>
      </c>
      <c r="P738" s="8" t="s">
        <v>236</v>
      </c>
      <c r="Q738" s="8" t="s">
        <v>511</v>
      </c>
      <c r="R738" s="8" t="s">
        <v>236</v>
      </c>
      <c r="S738" s="8" t="s">
        <v>236</v>
      </c>
      <c r="T738" s="8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spans="1:31" ht="12.75" customHeight="1">
      <c r="A739" s="8" t="s">
        <v>19</v>
      </c>
      <c r="B739" s="8" t="s">
        <v>20</v>
      </c>
      <c r="C739" s="8">
        <v>173</v>
      </c>
      <c r="D739" s="8" t="s">
        <v>749</v>
      </c>
      <c r="E739" s="8" t="s">
        <v>22</v>
      </c>
      <c r="F739" s="11">
        <v>2012</v>
      </c>
      <c r="G739" s="78">
        <v>41120</v>
      </c>
      <c r="H739" s="8" t="s">
        <v>236</v>
      </c>
      <c r="I739" s="8">
        <v>1010</v>
      </c>
      <c r="J739" s="8">
        <v>45</v>
      </c>
      <c r="K739" s="8">
        <f t="shared" si="4"/>
        <v>965</v>
      </c>
      <c r="L739" s="8" t="s">
        <v>23</v>
      </c>
      <c r="M739" s="8" t="s">
        <v>236</v>
      </c>
      <c r="N739" s="8" t="s">
        <v>236</v>
      </c>
      <c r="O739" s="8" t="s">
        <v>236</v>
      </c>
      <c r="P739" s="8" t="s">
        <v>236</v>
      </c>
      <c r="Q739" s="8" t="s">
        <v>511</v>
      </c>
      <c r="R739" s="8" t="s">
        <v>236</v>
      </c>
      <c r="S739" s="8" t="s">
        <v>236</v>
      </c>
      <c r="T739" s="8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spans="1:31" ht="12.75" customHeight="1">
      <c r="A740" s="8" t="s">
        <v>19</v>
      </c>
      <c r="B740" s="8" t="s">
        <v>20</v>
      </c>
      <c r="C740" s="8">
        <v>174</v>
      </c>
      <c r="D740" s="8" t="s">
        <v>750</v>
      </c>
      <c r="E740" s="8" t="s">
        <v>22</v>
      </c>
      <c r="F740" s="11">
        <v>2012</v>
      </c>
      <c r="G740" s="78">
        <v>41120</v>
      </c>
      <c r="H740" s="8" t="s">
        <v>236</v>
      </c>
      <c r="I740" s="8">
        <v>1040</v>
      </c>
      <c r="J740" s="8">
        <v>45</v>
      </c>
      <c r="K740" s="8">
        <f t="shared" si="4"/>
        <v>995</v>
      </c>
      <c r="L740" s="8" t="s">
        <v>23</v>
      </c>
      <c r="M740" s="8" t="s">
        <v>236</v>
      </c>
      <c r="N740" s="8" t="s">
        <v>236</v>
      </c>
      <c r="O740" s="8" t="s">
        <v>236</v>
      </c>
      <c r="P740" s="8" t="s">
        <v>236</v>
      </c>
      <c r="Q740" s="8" t="s">
        <v>511</v>
      </c>
      <c r="R740" s="8" t="s">
        <v>236</v>
      </c>
      <c r="S740" s="8" t="s">
        <v>236</v>
      </c>
      <c r="T740" s="8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spans="1:31" ht="12.75" customHeight="1">
      <c r="A741" s="8" t="s">
        <v>19</v>
      </c>
      <c r="B741" s="8" t="s">
        <v>20</v>
      </c>
      <c r="C741" s="8">
        <v>175</v>
      </c>
      <c r="D741" s="8" t="s">
        <v>751</v>
      </c>
      <c r="E741" s="8" t="s">
        <v>22</v>
      </c>
      <c r="F741" s="11">
        <v>2012</v>
      </c>
      <c r="G741" s="78">
        <v>41122</v>
      </c>
      <c r="H741" s="8" t="s">
        <v>236</v>
      </c>
      <c r="I741" s="8">
        <v>950</v>
      </c>
      <c r="J741" s="8">
        <v>45</v>
      </c>
      <c r="K741" s="8">
        <f t="shared" si="4"/>
        <v>905</v>
      </c>
      <c r="L741" s="8" t="s">
        <v>23</v>
      </c>
      <c r="M741" s="8" t="s">
        <v>236</v>
      </c>
      <c r="N741" s="8" t="s">
        <v>236</v>
      </c>
      <c r="O741" s="8" t="s">
        <v>236</v>
      </c>
      <c r="P741" s="8" t="s">
        <v>236</v>
      </c>
      <c r="Q741" s="8" t="s">
        <v>511</v>
      </c>
      <c r="R741" s="8" t="s">
        <v>236</v>
      </c>
      <c r="S741" s="8" t="s">
        <v>236</v>
      </c>
      <c r="T741" s="8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spans="1:31" ht="12.75" customHeight="1">
      <c r="A742" s="8" t="s">
        <v>19</v>
      </c>
      <c r="B742" s="8" t="s">
        <v>20</v>
      </c>
      <c r="C742" s="8">
        <v>176</v>
      </c>
      <c r="D742" s="8" t="s">
        <v>752</v>
      </c>
      <c r="E742" s="8" t="s">
        <v>22</v>
      </c>
      <c r="F742" s="11">
        <v>2012</v>
      </c>
      <c r="G742" s="78">
        <v>41122</v>
      </c>
      <c r="H742" s="8" t="s">
        <v>236</v>
      </c>
      <c r="I742" s="8">
        <v>1010</v>
      </c>
      <c r="J742" s="8">
        <v>45</v>
      </c>
      <c r="K742" s="8">
        <f t="shared" si="4"/>
        <v>965</v>
      </c>
      <c r="L742" s="8" t="s">
        <v>23</v>
      </c>
      <c r="M742" s="8" t="s">
        <v>236</v>
      </c>
      <c r="N742" s="8" t="s">
        <v>236</v>
      </c>
      <c r="O742" s="8" t="s">
        <v>236</v>
      </c>
      <c r="P742" s="8" t="s">
        <v>236</v>
      </c>
      <c r="Q742" s="8" t="s">
        <v>511</v>
      </c>
      <c r="R742" s="8" t="s">
        <v>236</v>
      </c>
      <c r="S742" s="8" t="s">
        <v>236</v>
      </c>
      <c r="T742" s="8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spans="1:31" ht="12.75" customHeight="1">
      <c r="A743" s="8" t="s">
        <v>19</v>
      </c>
      <c r="B743" s="8" t="s">
        <v>20</v>
      </c>
      <c r="C743" s="8">
        <v>177</v>
      </c>
      <c r="D743" s="8" t="s">
        <v>753</v>
      </c>
      <c r="E743" s="8" t="s">
        <v>22</v>
      </c>
      <c r="F743" s="11">
        <v>2012</v>
      </c>
      <c r="G743" s="78">
        <v>41120</v>
      </c>
      <c r="H743" s="8" t="s">
        <v>236</v>
      </c>
      <c r="I743" s="8">
        <v>1020</v>
      </c>
      <c r="J743" s="8">
        <v>45</v>
      </c>
      <c r="K743" s="8">
        <f t="shared" si="4"/>
        <v>975</v>
      </c>
      <c r="L743" s="8" t="s">
        <v>23</v>
      </c>
      <c r="M743" s="8" t="s">
        <v>236</v>
      </c>
      <c r="N743" s="8" t="s">
        <v>236</v>
      </c>
      <c r="O743" s="8" t="s">
        <v>236</v>
      </c>
      <c r="P743" s="8" t="s">
        <v>236</v>
      </c>
      <c r="Q743" s="8" t="s">
        <v>511</v>
      </c>
      <c r="R743" s="8" t="s">
        <v>236</v>
      </c>
      <c r="S743" s="8" t="s">
        <v>236</v>
      </c>
      <c r="T743" s="8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:31" ht="12.75" customHeight="1">
      <c r="A744" s="8" t="s">
        <v>19</v>
      </c>
      <c r="B744" s="8" t="s">
        <v>20</v>
      </c>
      <c r="C744" s="8">
        <v>178</v>
      </c>
      <c r="D744" s="8" t="s">
        <v>754</v>
      </c>
      <c r="E744" s="8" t="s">
        <v>22</v>
      </c>
      <c r="F744" s="11">
        <v>2012</v>
      </c>
      <c r="G744" s="78">
        <v>41120</v>
      </c>
      <c r="H744" s="8" t="s">
        <v>236</v>
      </c>
      <c r="I744" s="8">
        <v>870</v>
      </c>
      <c r="J744" s="8">
        <v>45</v>
      </c>
      <c r="K744" s="8">
        <f t="shared" si="4"/>
        <v>825</v>
      </c>
      <c r="L744" s="8" t="s">
        <v>23</v>
      </c>
      <c r="M744" s="8" t="s">
        <v>236</v>
      </c>
      <c r="N744" s="8" t="s">
        <v>236</v>
      </c>
      <c r="O744" s="8" t="s">
        <v>236</v>
      </c>
      <c r="P744" s="8" t="s">
        <v>236</v>
      </c>
      <c r="Q744" s="8" t="s">
        <v>511</v>
      </c>
      <c r="R744" s="8" t="s">
        <v>236</v>
      </c>
      <c r="S744" s="8" t="s">
        <v>236</v>
      </c>
      <c r="T744" s="8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spans="1:31" ht="12.75" customHeight="1">
      <c r="A745" s="8" t="s">
        <v>19</v>
      </c>
      <c r="B745" s="8" t="s">
        <v>20</v>
      </c>
      <c r="C745" s="8">
        <v>179</v>
      </c>
      <c r="D745" s="8" t="s">
        <v>755</v>
      </c>
      <c r="E745" s="8" t="s">
        <v>22</v>
      </c>
      <c r="F745" s="11">
        <v>2012</v>
      </c>
      <c r="G745" s="78">
        <v>41120</v>
      </c>
      <c r="H745" s="8" t="s">
        <v>236</v>
      </c>
      <c r="I745" s="8">
        <v>930</v>
      </c>
      <c r="J745" s="8">
        <v>45</v>
      </c>
      <c r="K745" s="8">
        <f t="shared" si="4"/>
        <v>885</v>
      </c>
      <c r="L745" s="8" t="s">
        <v>37</v>
      </c>
      <c r="M745" s="8" t="s">
        <v>236</v>
      </c>
      <c r="N745" s="8" t="s">
        <v>236</v>
      </c>
      <c r="O745" s="8" t="s">
        <v>236</v>
      </c>
      <c r="P745" s="8" t="s">
        <v>236</v>
      </c>
      <c r="Q745" s="8" t="s">
        <v>511</v>
      </c>
      <c r="R745" s="8" t="s">
        <v>236</v>
      </c>
      <c r="S745" s="8" t="s">
        <v>236</v>
      </c>
      <c r="T745" s="8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:31" ht="12.75" customHeight="1">
      <c r="A746" s="8" t="s">
        <v>19</v>
      </c>
      <c r="B746" s="8" t="s">
        <v>20</v>
      </c>
      <c r="C746" s="8">
        <v>180</v>
      </c>
      <c r="D746" s="8" t="s">
        <v>756</v>
      </c>
      <c r="E746" s="8" t="s">
        <v>22</v>
      </c>
      <c r="F746" s="11">
        <v>2012</v>
      </c>
      <c r="G746" s="78">
        <v>41120</v>
      </c>
      <c r="H746" s="8" t="s">
        <v>236</v>
      </c>
      <c r="I746" s="8">
        <v>1040</v>
      </c>
      <c r="J746" s="8">
        <v>45</v>
      </c>
      <c r="K746" s="8">
        <f t="shared" si="4"/>
        <v>995</v>
      </c>
      <c r="L746" s="8" t="s">
        <v>23</v>
      </c>
      <c r="M746" s="8" t="s">
        <v>236</v>
      </c>
      <c r="N746" s="8" t="s">
        <v>236</v>
      </c>
      <c r="O746" s="8" t="s">
        <v>236</v>
      </c>
      <c r="P746" s="8" t="s">
        <v>236</v>
      </c>
      <c r="Q746" s="8" t="s">
        <v>511</v>
      </c>
      <c r="R746" s="8" t="s">
        <v>236</v>
      </c>
      <c r="S746" s="8" t="s">
        <v>236</v>
      </c>
      <c r="T746" s="8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spans="1:31" ht="12.75" customHeight="1">
      <c r="A747" s="8" t="s">
        <v>19</v>
      </c>
      <c r="B747" s="4" t="s">
        <v>20</v>
      </c>
      <c r="C747" s="8">
        <v>181</v>
      </c>
      <c r="D747" s="8" t="s">
        <v>757</v>
      </c>
      <c r="E747" s="8" t="s">
        <v>22</v>
      </c>
      <c r="F747" s="11">
        <v>2012</v>
      </c>
      <c r="G747" s="78">
        <v>41122</v>
      </c>
      <c r="H747" s="8" t="s">
        <v>236</v>
      </c>
      <c r="I747" s="8">
        <v>1080</v>
      </c>
      <c r="J747" s="8">
        <v>45</v>
      </c>
      <c r="K747" s="8">
        <f t="shared" si="4"/>
        <v>1035</v>
      </c>
      <c r="L747" s="8" t="s">
        <v>23</v>
      </c>
      <c r="M747" s="8" t="s">
        <v>236</v>
      </c>
      <c r="N747" s="8" t="s">
        <v>236</v>
      </c>
      <c r="O747" s="8" t="s">
        <v>236</v>
      </c>
      <c r="P747" s="8" t="s">
        <v>236</v>
      </c>
      <c r="Q747" s="8" t="s">
        <v>511</v>
      </c>
      <c r="R747" s="8" t="s">
        <v>236</v>
      </c>
      <c r="S747" s="8" t="s">
        <v>236</v>
      </c>
      <c r="T747" s="8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spans="1:31" ht="12.75" customHeight="1">
      <c r="A748" s="8" t="s">
        <v>19</v>
      </c>
      <c r="B748" s="4" t="s">
        <v>20</v>
      </c>
      <c r="C748" s="8">
        <v>182</v>
      </c>
      <c r="D748" s="8" t="s">
        <v>758</v>
      </c>
      <c r="E748" s="8" t="s">
        <v>22</v>
      </c>
      <c r="F748" s="11">
        <v>2012</v>
      </c>
      <c r="G748" s="78">
        <v>41120</v>
      </c>
      <c r="H748" s="8" t="s">
        <v>236</v>
      </c>
      <c r="I748" s="8">
        <v>1010</v>
      </c>
      <c r="J748" s="8">
        <v>45</v>
      </c>
      <c r="K748" s="8">
        <f t="shared" si="4"/>
        <v>965</v>
      </c>
      <c r="L748" s="8" t="s">
        <v>23</v>
      </c>
      <c r="M748" s="8" t="s">
        <v>236</v>
      </c>
      <c r="N748" s="8" t="s">
        <v>236</v>
      </c>
      <c r="O748" s="8" t="s">
        <v>236</v>
      </c>
      <c r="P748" s="8" t="s">
        <v>236</v>
      </c>
      <c r="Q748" s="8" t="s">
        <v>511</v>
      </c>
      <c r="R748" s="8" t="s">
        <v>236</v>
      </c>
      <c r="S748" s="8" t="s">
        <v>236</v>
      </c>
      <c r="T748" s="8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spans="1:31" ht="12.75" customHeight="1">
      <c r="A749" s="8" t="s">
        <v>19</v>
      </c>
      <c r="B749" s="4" t="s">
        <v>20</v>
      </c>
      <c r="C749" s="8">
        <v>183</v>
      </c>
      <c r="D749" s="8" t="s">
        <v>759</v>
      </c>
      <c r="E749" s="8" t="s">
        <v>22</v>
      </c>
      <c r="F749" s="11">
        <v>2012</v>
      </c>
      <c r="G749" s="78">
        <v>41122</v>
      </c>
      <c r="H749" s="8" t="s">
        <v>236</v>
      </c>
      <c r="I749" s="8">
        <v>950</v>
      </c>
      <c r="J749" s="8">
        <v>45</v>
      </c>
      <c r="K749" s="8">
        <f t="shared" si="4"/>
        <v>905</v>
      </c>
      <c r="L749" s="8" t="s">
        <v>23</v>
      </c>
      <c r="M749" s="8" t="s">
        <v>236</v>
      </c>
      <c r="N749" s="8" t="s">
        <v>236</v>
      </c>
      <c r="O749" s="8" t="s">
        <v>236</v>
      </c>
      <c r="P749" s="8" t="s">
        <v>236</v>
      </c>
      <c r="Q749" s="8" t="s">
        <v>511</v>
      </c>
      <c r="R749" s="8" t="s">
        <v>236</v>
      </c>
      <c r="S749" s="8" t="s">
        <v>374</v>
      </c>
      <c r="T749" s="8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spans="1:31" ht="12.75" customHeight="1">
      <c r="A750" s="8" t="s">
        <v>19</v>
      </c>
      <c r="B750" s="4" t="s">
        <v>20</v>
      </c>
      <c r="C750" s="8">
        <v>184</v>
      </c>
      <c r="D750" s="8" t="s">
        <v>760</v>
      </c>
      <c r="E750" s="8" t="s">
        <v>22</v>
      </c>
      <c r="F750" s="11">
        <v>2012</v>
      </c>
      <c r="G750" s="78">
        <v>41120</v>
      </c>
      <c r="H750" s="8" t="s">
        <v>236</v>
      </c>
      <c r="I750" s="8">
        <v>900</v>
      </c>
      <c r="J750" s="8">
        <v>45</v>
      </c>
      <c r="K750" s="8">
        <f t="shared" si="4"/>
        <v>855</v>
      </c>
      <c r="L750" s="8" t="s">
        <v>23</v>
      </c>
      <c r="M750" s="8" t="s">
        <v>236</v>
      </c>
      <c r="N750" s="8" t="s">
        <v>236</v>
      </c>
      <c r="O750" s="8" t="s">
        <v>236</v>
      </c>
      <c r="P750" s="8" t="s">
        <v>236</v>
      </c>
      <c r="Q750" s="8" t="s">
        <v>511</v>
      </c>
      <c r="R750" s="8" t="s">
        <v>236</v>
      </c>
      <c r="S750" s="8" t="s">
        <v>236</v>
      </c>
      <c r="T750" s="8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spans="1:31" ht="12.75" customHeight="1">
      <c r="A751" s="8" t="s">
        <v>19</v>
      </c>
      <c r="B751" s="4" t="s">
        <v>20</v>
      </c>
      <c r="C751" s="8">
        <v>185</v>
      </c>
      <c r="D751" s="8" t="s">
        <v>761</v>
      </c>
      <c r="E751" s="8" t="s">
        <v>22</v>
      </c>
      <c r="F751" s="11">
        <v>2012</v>
      </c>
      <c r="G751" s="78">
        <v>41122</v>
      </c>
      <c r="H751" s="8" t="s">
        <v>236</v>
      </c>
      <c r="I751" s="8">
        <v>970</v>
      </c>
      <c r="J751" s="8">
        <v>45</v>
      </c>
      <c r="K751" s="8">
        <f t="shared" si="4"/>
        <v>925</v>
      </c>
      <c r="L751" s="8" t="s">
        <v>23</v>
      </c>
      <c r="M751" s="8" t="s">
        <v>236</v>
      </c>
      <c r="N751" s="8" t="s">
        <v>236</v>
      </c>
      <c r="O751" s="8" t="s">
        <v>236</v>
      </c>
      <c r="P751" s="8" t="s">
        <v>236</v>
      </c>
      <c r="Q751" s="8" t="s">
        <v>511</v>
      </c>
      <c r="R751" s="8" t="s">
        <v>236</v>
      </c>
      <c r="S751" s="8" t="s">
        <v>374</v>
      </c>
      <c r="T751" s="8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spans="1:31" ht="12.75" customHeight="1">
      <c r="A752" s="8" t="s">
        <v>19</v>
      </c>
      <c r="B752" s="4" t="s">
        <v>20</v>
      </c>
      <c r="C752" s="8">
        <v>186</v>
      </c>
      <c r="D752" s="8" t="s">
        <v>762</v>
      </c>
      <c r="E752" s="8" t="s">
        <v>22</v>
      </c>
      <c r="F752" s="11">
        <v>2012</v>
      </c>
      <c r="G752" s="78">
        <v>41120</v>
      </c>
      <c r="H752" s="8" t="s">
        <v>236</v>
      </c>
      <c r="I752" s="8">
        <v>980</v>
      </c>
      <c r="J752" s="8">
        <v>45</v>
      </c>
      <c r="K752" s="8">
        <f t="shared" si="4"/>
        <v>935</v>
      </c>
      <c r="L752" s="8" t="s">
        <v>37</v>
      </c>
      <c r="M752" s="8" t="s">
        <v>236</v>
      </c>
      <c r="N752" s="8" t="s">
        <v>236</v>
      </c>
      <c r="O752" s="8" t="s">
        <v>236</v>
      </c>
      <c r="P752" s="8" t="s">
        <v>236</v>
      </c>
      <c r="Q752" s="8" t="s">
        <v>511</v>
      </c>
      <c r="R752" s="8" t="s">
        <v>236</v>
      </c>
      <c r="S752" s="8" t="s">
        <v>236</v>
      </c>
      <c r="T752" s="8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spans="1:31" ht="12.75" customHeight="1">
      <c r="A753" s="8" t="s">
        <v>19</v>
      </c>
      <c r="B753" s="4" t="s">
        <v>20</v>
      </c>
      <c r="C753" s="8">
        <v>187</v>
      </c>
      <c r="D753" s="8" t="s">
        <v>763</v>
      </c>
      <c r="E753" s="8" t="s">
        <v>22</v>
      </c>
      <c r="F753" s="11">
        <v>2012</v>
      </c>
      <c r="G753" s="78">
        <v>41122</v>
      </c>
      <c r="H753" s="8" t="s">
        <v>236</v>
      </c>
      <c r="I753" s="8">
        <v>950</v>
      </c>
      <c r="J753" s="8">
        <v>45</v>
      </c>
      <c r="K753" s="8">
        <f t="shared" si="4"/>
        <v>905</v>
      </c>
      <c r="L753" s="8" t="s">
        <v>23</v>
      </c>
      <c r="M753" s="8" t="s">
        <v>236</v>
      </c>
      <c r="N753" s="8" t="s">
        <v>236</v>
      </c>
      <c r="O753" s="8" t="s">
        <v>236</v>
      </c>
      <c r="P753" s="8" t="s">
        <v>236</v>
      </c>
      <c r="Q753" s="8" t="s">
        <v>511</v>
      </c>
      <c r="R753" s="8" t="s">
        <v>236</v>
      </c>
      <c r="S753" s="8" t="s">
        <v>236</v>
      </c>
      <c r="T753" s="8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spans="1:31" ht="12.75" customHeight="1">
      <c r="A754" s="8" t="s">
        <v>19</v>
      </c>
      <c r="B754" s="4" t="s">
        <v>20</v>
      </c>
      <c r="C754" s="8">
        <v>188</v>
      </c>
      <c r="D754" s="8" t="s">
        <v>764</v>
      </c>
      <c r="E754" s="8" t="s">
        <v>22</v>
      </c>
      <c r="F754" s="11">
        <v>2012</v>
      </c>
      <c r="G754" s="78">
        <v>41122</v>
      </c>
      <c r="H754" s="8" t="s">
        <v>236</v>
      </c>
      <c r="I754" s="8">
        <v>1080</v>
      </c>
      <c r="J754" s="8">
        <v>45</v>
      </c>
      <c r="K754" s="8">
        <f t="shared" si="4"/>
        <v>1035</v>
      </c>
      <c r="L754" s="8" t="s">
        <v>23</v>
      </c>
      <c r="M754" s="8" t="s">
        <v>236</v>
      </c>
      <c r="N754" s="8" t="s">
        <v>236</v>
      </c>
      <c r="O754" s="8" t="s">
        <v>236</v>
      </c>
      <c r="P754" s="8" t="s">
        <v>236</v>
      </c>
      <c r="Q754" s="8" t="s">
        <v>511</v>
      </c>
      <c r="R754" s="8" t="s">
        <v>236</v>
      </c>
      <c r="S754" s="8" t="s">
        <v>374</v>
      </c>
      <c r="T754" s="8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spans="1:31" ht="12.75" customHeight="1">
      <c r="A755" s="8" t="s">
        <v>19</v>
      </c>
      <c r="B755" s="4" t="s">
        <v>20</v>
      </c>
      <c r="C755" s="8">
        <v>189</v>
      </c>
      <c r="D755" s="8" t="s">
        <v>765</v>
      </c>
      <c r="E755" s="8" t="s">
        <v>22</v>
      </c>
      <c r="F755" s="11">
        <v>2012</v>
      </c>
      <c r="G755" s="78">
        <v>41120</v>
      </c>
      <c r="H755" s="8" t="s">
        <v>236</v>
      </c>
      <c r="I755" s="8">
        <v>965</v>
      </c>
      <c r="J755" s="8">
        <v>45</v>
      </c>
      <c r="K755" s="8">
        <f t="shared" si="4"/>
        <v>920</v>
      </c>
      <c r="L755" s="8" t="s">
        <v>23</v>
      </c>
      <c r="M755" s="8" t="s">
        <v>236</v>
      </c>
      <c r="N755" s="8" t="s">
        <v>236</v>
      </c>
      <c r="O755" s="8" t="s">
        <v>236</v>
      </c>
      <c r="P755" s="8" t="s">
        <v>236</v>
      </c>
      <c r="Q755" s="8" t="s">
        <v>511</v>
      </c>
      <c r="R755" s="8" t="s">
        <v>236</v>
      </c>
      <c r="S755" s="8" t="s">
        <v>236</v>
      </c>
      <c r="T755" s="8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spans="1:31" ht="12.75" customHeight="1">
      <c r="A756" s="8" t="s">
        <v>19</v>
      </c>
      <c r="B756" s="4" t="s">
        <v>20</v>
      </c>
      <c r="C756" s="8">
        <v>190</v>
      </c>
      <c r="D756" s="8" t="s">
        <v>766</v>
      </c>
      <c r="E756" s="8" t="s">
        <v>22</v>
      </c>
      <c r="F756" s="11">
        <v>2012</v>
      </c>
      <c r="G756" s="78">
        <v>41122</v>
      </c>
      <c r="H756" s="8" t="s">
        <v>236</v>
      </c>
      <c r="I756" s="8">
        <v>950</v>
      </c>
      <c r="J756" s="8">
        <v>45</v>
      </c>
      <c r="K756" s="8">
        <f t="shared" si="4"/>
        <v>905</v>
      </c>
      <c r="L756" s="8" t="s">
        <v>23</v>
      </c>
      <c r="M756" s="8" t="s">
        <v>236</v>
      </c>
      <c r="N756" s="8" t="s">
        <v>236</v>
      </c>
      <c r="O756" s="8" t="s">
        <v>236</v>
      </c>
      <c r="P756" s="8" t="s">
        <v>236</v>
      </c>
      <c r="Q756" s="8" t="s">
        <v>511</v>
      </c>
      <c r="R756" s="8" t="s">
        <v>236</v>
      </c>
      <c r="S756" s="8" t="s">
        <v>374</v>
      </c>
      <c r="T756" s="8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:31" ht="12.75" customHeight="1">
      <c r="A757" s="8" t="s">
        <v>19</v>
      </c>
      <c r="B757" s="4" t="s">
        <v>20</v>
      </c>
      <c r="C757" s="8">
        <v>191</v>
      </c>
      <c r="D757" s="8" t="s">
        <v>767</v>
      </c>
      <c r="E757" s="8" t="s">
        <v>22</v>
      </c>
      <c r="F757" s="11">
        <v>2012</v>
      </c>
      <c r="G757" s="78">
        <v>41122</v>
      </c>
      <c r="H757" s="8" t="s">
        <v>236</v>
      </c>
      <c r="I757" s="8">
        <v>910</v>
      </c>
      <c r="J757" s="8">
        <v>45</v>
      </c>
      <c r="K757" s="8">
        <f t="shared" si="4"/>
        <v>865</v>
      </c>
      <c r="L757" s="8" t="s">
        <v>23</v>
      </c>
      <c r="M757" s="8" t="s">
        <v>236</v>
      </c>
      <c r="N757" s="8" t="s">
        <v>236</v>
      </c>
      <c r="O757" s="8" t="s">
        <v>236</v>
      </c>
      <c r="P757" s="8" t="s">
        <v>236</v>
      </c>
      <c r="Q757" s="8" t="s">
        <v>511</v>
      </c>
      <c r="R757" s="8" t="s">
        <v>236</v>
      </c>
      <c r="S757" s="8" t="s">
        <v>236</v>
      </c>
      <c r="T757" s="8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spans="1:31" ht="12.75" customHeight="1">
      <c r="A758" s="8" t="s">
        <v>19</v>
      </c>
      <c r="B758" s="4" t="s">
        <v>20</v>
      </c>
      <c r="C758" s="8">
        <v>192</v>
      </c>
      <c r="D758" s="8" t="s">
        <v>768</v>
      </c>
      <c r="E758" s="8" t="s">
        <v>22</v>
      </c>
      <c r="F758" s="11">
        <v>2012</v>
      </c>
      <c r="G758" s="78">
        <v>41120</v>
      </c>
      <c r="H758" s="8" t="s">
        <v>236</v>
      </c>
      <c r="I758" s="8">
        <v>890</v>
      </c>
      <c r="J758" s="8">
        <v>45</v>
      </c>
      <c r="K758" s="8">
        <f t="shared" si="4"/>
        <v>845</v>
      </c>
      <c r="L758" s="8" t="s">
        <v>23</v>
      </c>
      <c r="M758" s="8" t="s">
        <v>236</v>
      </c>
      <c r="N758" s="8" t="s">
        <v>236</v>
      </c>
      <c r="O758" s="8" t="s">
        <v>236</v>
      </c>
      <c r="P758" s="8" t="s">
        <v>236</v>
      </c>
      <c r="Q758" s="8" t="s">
        <v>511</v>
      </c>
      <c r="R758" s="8" t="s">
        <v>236</v>
      </c>
      <c r="S758" s="8" t="s">
        <v>236</v>
      </c>
      <c r="T758" s="8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spans="1:31" ht="12.75" customHeight="1">
      <c r="A759" s="8" t="s">
        <v>19</v>
      </c>
      <c r="B759" s="4" t="s">
        <v>20</v>
      </c>
      <c r="C759" s="8">
        <v>193</v>
      </c>
      <c r="D759" s="8" t="s">
        <v>769</v>
      </c>
      <c r="E759" s="8" t="s">
        <v>22</v>
      </c>
      <c r="F759" s="11">
        <v>2012</v>
      </c>
      <c r="G759" s="78">
        <v>41120</v>
      </c>
      <c r="H759" s="8" t="s">
        <v>236</v>
      </c>
      <c r="I759" s="8">
        <v>1020</v>
      </c>
      <c r="J759" s="8">
        <v>45</v>
      </c>
      <c r="K759" s="8">
        <f t="shared" si="4"/>
        <v>975</v>
      </c>
      <c r="L759" s="8" t="s">
        <v>23</v>
      </c>
      <c r="M759" s="8" t="s">
        <v>236</v>
      </c>
      <c r="N759" s="8" t="s">
        <v>236</v>
      </c>
      <c r="O759" s="8" t="s">
        <v>236</v>
      </c>
      <c r="P759" s="8" t="s">
        <v>236</v>
      </c>
      <c r="Q759" s="8" t="s">
        <v>511</v>
      </c>
      <c r="R759" s="8" t="s">
        <v>236</v>
      </c>
      <c r="S759" s="8" t="s">
        <v>236</v>
      </c>
      <c r="T759" s="8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spans="1:31" ht="12.75" customHeight="1">
      <c r="A760" s="8" t="s">
        <v>19</v>
      </c>
      <c r="B760" s="4" t="s">
        <v>20</v>
      </c>
      <c r="C760" s="8">
        <v>194</v>
      </c>
      <c r="D760" s="8" t="s">
        <v>770</v>
      </c>
      <c r="E760" s="8" t="s">
        <v>22</v>
      </c>
      <c r="F760" s="11">
        <v>2012</v>
      </c>
      <c r="G760" s="78">
        <v>41120</v>
      </c>
      <c r="H760" s="8" t="s">
        <v>236</v>
      </c>
      <c r="I760" s="8">
        <v>970</v>
      </c>
      <c r="J760" s="8">
        <v>45</v>
      </c>
      <c r="K760" s="8">
        <f t="shared" si="4"/>
        <v>925</v>
      </c>
      <c r="L760" s="8" t="s">
        <v>37</v>
      </c>
      <c r="M760" s="8" t="s">
        <v>236</v>
      </c>
      <c r="N760" s="8" t="s">
        <v>236</v>
      </c>
      <c r="O760" s="8" t="s">
        <v>236</v>
      </c>
      <c r="P760" s="8" t="s">
        <v>236</v>
      </c>
      <c r="Q760" s="8" t="s">
        <v>511</v>
      </c>
      <c r="R760" s="8" t="s">
        <v>236</v>
      </c>
      <c r="S760" s="8" t="s">
        <v>236</v>
      </c>
      <c r="T760" s="8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spans="1:31" ht="12.75" customHeight="1">
      <c r="A761" s="8" t="s">
        <v>19</v>
      </c>
      <c r="B761" s="4" t="s">
        <v>20</v>
      </c>
      <c r="C761" s="8">
        <v>195</v>
      </c>
      <c r="D761" s="8" t="s">
        <v>771</v>
      </c>
      <c r="E761" s="8" t="s">
        <v>22</v>
      </c>
      <c r="F761" s="11">
        <v>2012</v>
      </c>
      <c r="G761" s="78">
        <v>41120</v>
      </c>
      <c r="H761" s="8" t="s">
        <v>236</v>
      </c>
      <c r="I761" s="8">
        <v>880</v>
      </c>
      <c r="J761" s="8">
        <v>45</v>
      </c>
      <c r="K761" s="8">
        <f t="shared" si="4"/>
        <v>835</v>
      </c>
      <c r="L761" s="8" t="s">
        <v>23</v>
      </c>
      <c r="M761" s="8" t="s">
        <v>236</v>
      </c>
      <c r="N761" s="8" t="s">
        <v>236</v>
      </c>
      <c r="O761" s="8" t="s">
        <v>236</v>
      </c>
      <c r="P761" s="8" t="s">
        <v>236</v>
      </c>
      <c r="Q761" s="8" t="s">
        <v>511</v>
      </c>
      <c r="R761" s="8" t="s">
        <v>236</v>
      </c>
      <c r="S761" s="8" t="s">
        <v>236</v>
      </c>
      <c r="T761" s="8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spans="1:31" ht="12.75" customHeight="1">
      <c r="A762" s="8" t="s">
        <v>19</v>
      </c>
      <c r="B762" s="4" t="s">
        <v>20</v>
      </c>
      <c r="C762" s="8">
        <v>196</v>
      </c>
      <c r="D762" s="8" t="s">
        <v>772</v>
      </c>
      <c r="E762" s="8" t="s">
        <v>22</v>
      </c>
      <c r="F762" s="11">
        <v>2012</v>
      </c>
      <c r="G762" s="78">
        <v>41120</v>
      </c>
      <c r="H762" s="8" t="s">
        <v>236</v>
      </c>
      <c r="I762" s="8">
        <v>1040</v>
      </c>
      <c r="J762" s="8">
        <v>45</v>
      </c>
      <c r="K762" s="8">
        <f t="shared" si="4"/>
        <v>995</v>
      </c>
      <c r="L762" s="8" t="s">
        <v>23</v>
      </c>
      <c r="M762" s="8" t="s">
        <v>236</v>
      </c>
      <c r="N762" s="8" t="s">
        <v>236</v>
      </c>
      <c r="O762" s="8" t="s">
        <v>236</v>
      </c>
      <c r="P762" s="8" t="s">
        <v>236</v>
      </c>
      <c r="Q762" s="8" t="s">
        <v>511</v>
      </c>
      <c r="R762" s="8" t="s">
        <v>236</v>
      </c>
      <c r="S762" s="8" t="s">
        <v>236</v>
      </c>
      <c r="T762" s="8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spans="1:31" ht="12.75" customHeight="1">
      <c r="A763" s="8" t="s">
        <v>19</v>
      </c>
      <c r="B763" s="4" t="s">
        <v>20</v>
      </c>
      <c r="C763" s="8">
        <v>197</v>
      </c>
      <c r="D763" s="8" t="s">
        <v>773</v>
      </c>
      <c r="E763" s="8" t="s">
        <v>22</v>
      </c>
      <c r="F763" s="11">
        <v>2012</v>
      </c>
      <c r="G763" s="78">
        <v>41120</v>
      </c>
      <c r="H763" s="8" t="s">
        <v>236</v>
      </c>
      <c r="I763" s="8">
        <v>950</v>
      </c>
      <c r="J763" s="8">
        <v>22</v>
      </c>
      <c r="K763" s="8">
        <f t="shared" si="4"/>
        <v>928</v>
      </c>
      <c r="L763" s="8" t="s">
        <v>23</v>
      </c>
      <c r="M763" s="8" t="s">
        <v>236</v>
      </c>
      <c r="N763" s="8" t="s">
        <v>236</v>
      </c>
      <c r="O763" s="8" t="s">
        <v>236</v>
      </c>
      <c r="P763" s="8" t="s">
        <v>236</v>
      </c>
      <c r="Q763" s="8" t="s">
        <v>511</v>
      </c>
      <c r="R763" s="8" t="s">
        <v>236</v>
      </c>
      <c r="S763" s="8" t="s">
        <v>236</v>
      </c>
      <c r="T763" s="8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spans="1:31" ht="12.75" customHeight="1">
      <c r="A764" s="8" t="s">
        <v>19</v>
      </c>
      <c r="B764" s="4" t="s">
        <v>20</v>
      </c>
      <c r="C764" s="8">
        <v>198</v>
      </c>
      <c r="D764" s="8" t="s">
        <v>774</v>
      </c>
      <c r="E764" s="8" t="s">
        <v>22</v>
      </c>
      <c r="F764" s="11">
        <v>2012</v>
      </c>
      <c r="G764" s="78">
        <v>41120</v>
      </c>
      <c r="H764" s="8" t="s">
        <v>236</v>
      </c>
      <c r="I764" s="8">
        <v>940</v>
      </c>
      <c r="J764" s="8">
        <v>45</v>
      </c>
      <c r="K764" s="8">
        <f t="shared" si="4"/>
        <v>895</v>
      </c>
      <c r="L764" s="8" t="s">
        <v>23</v>
      </c>
      <c r="M764" s="8" t="s">
        <v>236</v>
      </c>
      <c r="N764" s="8" t="s">
        <v>236</v>
      </c>
      <c r="O764" s="8" t="s">
        <v>236</v>
      </c>
      <c r="P764" s="8" t="s">
        <v>236</v>
      </c>
      <c r="Q764" s="8" t="s">
        <v>511</v>
      </c>
      <c r="R764" s="8" t="s">
        <v>236</v>
      </c>
      <c r="S764" s="8" t="s">
        <v>236</v>
      </c>
      <c r="T764" s="8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spans="1:31" ht="12.75" customHeight="1">
      <c r="A765" s="8" t="s">
        <v>19</v>
      </c>
      <c r="B765" s="4" t="s">
        <v>20</v>
      </c>
      <c r="C765" s="8">
        <v>199</v>
      </c>
      <c r="D765" s="8" t="s">
        <v>775</v>
      </c>
      <c r="E765" s="8" t="s">
        <v>22</v>
      </c>
      <c r="F765" s="11">
        <v>2012</v>
      </c>
      <c r="G765" s="78">
        <v>41120</v>
      </c>
      <c r="H765" s="8" t="s">
        <v>236</v>
      </c>
      <c r="I765" s="8">
        <v>980</v>
      </c>
      <c r="J765" s="8">
        <v>45</v>
      </c>
      <c r="K765" s="8">
        <f t="shared" si="4"/>
        <v>935</v>
      </c>
      <c r="L765" s="8" t="s">
        <v>23</v>
      </c>
      <c r="M765" s="8" t="s">
        <v>236</v>
      </c>
      <c r="N765" s="8" t="s">
        <v>236</v>
      </c>
      <c r="O765" s="8" t="s">
        <v>236</v>
      </c>
      <c r="P765" s="8" t="s">
        <v>236</v>
      </c>
      <c r="Q765" s="8" t="s">
        <v>511</v>
      </c>
      <c r="R765" s="8" t="s">
        <v>236</v>
      </c>
      <c r="S765" s="8" t="s">
        <v>236</v>
      </c>
      <c r="T765" s="8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spans="1:31" ht="12.75" customHeight="1">
      <c r="A766" s="8" t="s">
        <v>19</v>
      </c>
      <c r="B766" s="4" t="s">
        <v>20</v>
      </c>
      <c r="C766" s="8">
        <v>200</v>
      </c>
      <c r="D766" s="8" t="s">
        <v>776</v>
      </c>
      <c r="E766" s="8" t="s">
        <v>22</v>
      </c>
      <c r="F766" s="11">
        <v>2012</v>
      </c>
      <c r="G766" s="78">
        <v>41120</v>
      </c>
      <c r="H766" s="8" t="s">
        <v>236</v>
      </c>
      <c r="I766" s="8">
        <v>910</v>
      </c>
      <c r="J766" s="8">
        <v>45</v>
      </c>
      <c r="K766" s="8">
        <f t="shared" si="4"/>
        <v>865</v>
      </c>
      <c r="L766" s="8" t="s">
        <v>37</v>
      </c>
      <c r="M766" s="8" t="s">
        <v>236</v>
      </c>
      <c r="N766" s="8" t="s">
        <v>236</v>
      </c>
      <c r="O766" s="8" t="s">
        <v>236</v>
      </c>
      <c r="P766" s="8" t="s">
        <v>236</v>
      </c>
      <c r="Q766" s="8" t="s">
        <v>511</v>
      </c>
      <c r="R766" s="8" t="s">
        <v>236</v>
      </c>
      <c r="S766" s="8" t="s">
        <v>236</v>
      </c>
      <c r="T766" s="8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spans="1:31" ht="12.75" customHeight="1">
      <c r="A767" s="8" t="s">
        <v>19</v>
      </c>
      <c r="B767" s="4" t="s">
        <v>20</v>
      </c>
      <c r="C767" s="8">
        <v>201</v>
      </c>
      <c r="D767" s="8" t="s">
        <v>777</v>
      </c>
      <c r="E767" s="8" t="s">
        <v>22</v>
      </c>
      <c r="F767" s="11">
        <v>2012</v>
      </c>
      <c r="G767" s="78">
        <v>41122</v>
      </c>
      <c r="H767" s="8" t="s">
        <v>236</v>
      </c>
      <c r="I767" s="8">
        <v>1030</v>
      </c>
      <c r="J767" s="8">
        <v>45</v>
      </c>
      <c r="K767" s="8">
        <f t="shared" si="4"/>
        <v>985</v>
      </c>
      <c r="L767" s="8" t="s">
        <v>23</v>
      </c>
      <c r="M767" s="8" t="s">
        <v>236</v>
      </c>
      <c r="N767" s="8" t="s">
        <v>236</v>
      </c>
      <c r="O767" s="8" t="s">
        <v>236</v>
      </c>
      <c r="P767" s="8" t="s">
        <v>236</v>
      </c>
      <c r="Q767" s="8" t="s">
        <v>511</v>
      </c>
      <c r="R767" s="8" t="s">
        <v>236</v>
      </c>
      <c r="S767" s="8" t="s">
        <v>236</v>
      </c>
      <c r="T767" s="8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spans="1:31" ht="12.75" customHeight="1">
      <c r="A768" s="8" t="s">
        <v>19</v>
      </c>
      <c r="B768" s="4" t="s">
        <v>20</v>
      </c>
      <c r="C768" s="8">
        <v>202</v>
      </c>
      <c r="D768" s="8" t="s">
        <v>778</v>
      </c>
      <c r="E768" s="8" t="s">
        <v>22</v>
      </c>
      <c r="F768" s="11">
        <v>2012</v>
      </c>
      <c r="G768" s="78">
        <v>41123</v>
      </c>
      <c r="H768" s="8" t="s">
        <v>236</v>
      </c>
      <c r="I768" s="8">
        <v>930</v>
      </c>
      <c r="J768" s="8">
        <v>45</v>
      </c>
      <c r="K768" s="8">
        <f t="shared" si="4"/>
        <v>885</v>
      </c>
      <c r="L768" s="8" t="s">
        <v>23</v>
      </c>
      <c r="M768" s="8" t="s">
        <v>236</v>
      </c>
      <c r="N768" s="8" t="s">
        <v>236</v>
      </c>
      <c r="O768" s="8" t="s">
        <v>236</v>
      </c>
      <c r="P768" s="8" t="s">
        <v>236</v>
      </c>
      <c r="Q768" s="8" t="s">
        <v>511</v>
      </c>
      <c r="R768" s="8" t="s">
        <v>236</v>
      </c>
      <c r="S768" s="8" t="s">
        <v>236</v>
      </c>
      <c r="T768" s="8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spans="1:31" ht="12.75" customHeight="1">
      <c r="A769" s="8" t="s">
        <v>19</v>
      </c>
      <c r="B769" s="4" t="s">
        <v>20</v>
      </c>
      <c r="C769" s="8">
        <v>203</v>
      </c>
      <c r="D769" s="8" t="s">
        <v>779</v>
      </c>
      <c r="E769" s="8" t="s">
        <v>22</v>
      </c>
      <c r="F769" s="11">
        <v>2012</v>
      </c>
      <c r="G769" s="78">
        <v>41122</v>
      </c>
      <c r="H769" s="8" t="s">
        <v>236</v>
      </c>
      <c r="I769" s="8">
        <v>910</v>
      </c>
      <c r="J769" s="8">
        <v>45</v>
      </c>
      <c r="K769" s="8">
        <f t="shared" si="4"/>
        <v>865</v>
      </c>
      <c r="L769" s="8" t="s">
        <v>23</v>
      </c>
      <c r="M769" s="8" t="s">
        <v>236</v>
      </c>
      <c r="N769" s="8" t="s">
        <v>236</v>
      </c>
      <c r="O769" s="8" t="s">
        <v>236</v>
      </c>
      <c r="P769" s="8" t="s">
        <v>236</v>
      </c>
      <c r="Q769" s="8" t="s">
        <v>511</v>
      </c>
      <c r="R769" s="8" t="s">
        <v>236</v>
      </c>
      <c r="S769" s="8" t="s">
        <v>236</v>
      </c>
      <c r="T769" s="8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spans="1:31" ht="12.75" customHeight="1">
      <c r="A770" s="8" t="s">
        <v>19</v>
      </c>
      <c r="B770" s="4" t="s">
        <v>20</v>
      </c>
      <c r="C770" s="8">
        <v>204</v>
      </c>
      <c r="D770" s="8" t="s">
        <v>780</v>
      </c>
      <c r="E770" s="8" t="s">
        <v>22</v>
      </c>
      <c r="F770" s="11">
        <v>2012</v>
      </c>
      <c r="G770" s="78">
        <v>41123</v>
      </c>
      <c r="H770" s="8" t="s">
        <v>236</v>
      </c>
      <c r="I770" s="8">
        <v>950</v>
      </c>
      <c r="J770" s="8">
        <v>45</v>
      </c>
      <c r="K770" s="8">
        <f t="shared" si="4"/>
        <v>905</v>
      </c>
      <c r="L770" s="8" t="s">
        <v>23</v>
      </c>
      <c r="M770" s="8" t="s">
        <v>236</v>
      </c>
      <c r="N770" s="8" t="s">
        <v>236</v>
      </c>
      <c r="O770" s="8" t="s">
        <v>236</v>
      </c>
      <c r="P770" s="8" t="s">
        <v>236</v>
      </c>
      <c r="Q770" s="8" t="s">
        <v>511</v>
      </c>
      <c r="R770" s="8" t="s">
        <v>236</v>
      </c>
      <c r="S770" s="8" t="s">
        <v>236</v>
      </c>
      <c r="T770" s="8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spans="1:31" ht="12.75" customHeight="1">
      <c r="A771" s="8" t="s">
        <v>19</v>
      </c>
      <c r="B771" s="4" t="s">
        <v>20</v>
      </c>
      <c r="C771" s="8">
        <v>205</v>
      </c>
      <c r="D771" s="8" t="s">
        <v>781</v>
      </c>
      <c r="E771" s="8" t="s">
        <v>22</v>
      </c>
      <c r="F771" s="11">
        <v>2012</v>
      </c>
      <c r="G771" s="78">
        <v>41123</v>
      </c>
      <c r="H771" s="8" t="s">
        <v>236</v>
      </c>
      <c r="I771" s="8">
        <v>970</v>
      </c>
      <c r="J771" s="8">
        <v>45</v>
      </c>
      <c r="K771" s="8">
        <f t="shared" si="4"/>
        <v>925</v>
      </c>
      <c r="L771" s="8" t="s">
        <v>23</v>
      </c>
      <c r="M771" s="8" t="s">
        <v>236</v>
      </c>
      <c r="N771" s="8" t="s">
        <v>236</v>
      </c>
      <c r="O771" s="8" t="s">
        <v>236</v>
      </c>
      <c r="P771" s="8" t="s">
        <v>236</v>
      </c>
      <c r="Q771" s="8" t="s">
        <v>511</v>
      </c>
      <c r="R771" s="8" t="s">
        <v>236</v>
      </c>
      <c r="S771" s="8" t="s">
        <v>236</v>
      </c>
      <c r="T771" s="8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spans="1:31" ht="12.75" customHeight="1">
      <c r="A772" s="8" t="s">
        <v>19</v>
      </c>
      <c r="B772" s="4" t="s">
        <v>20</v>
      </c>
      <c r="C772" s="8">
        <v>206</v>
      </c>
      <c r="D772" s="8" t="s">
        <v>782</v>
      </c>
      <c r="E772" s="8" t="s">
        <v>22</v>
      </c>
      <c r="F772" s="11">
        <v>2012</v>
      </c>
      <c r="G772" s="78">
        <v>41123</v>
      </c>
      <c r="H772" s="8" t="s">
        <v>236</v>
      </c>
      <c r="I772" s="8">
        <v>990</v>
      </c>
      <c r="J772" s="8">
        <v>45</v>
      </c>
      <c r="K772" s="8">
        <f t="shared" si="4"/>
        <v>945</v>
      </c>
      <c r="L772" s="8" t="s">
        <v>23</v>
      </c>
      <c r="M772" s="8" t="s">
        <v>236</v>
      </c>
      <c r="N772" s="8" t="s">
        <v>236</v>
      </c>
      <c r="O772" s="8" t="s">
        <v>236</v>
      </c>
      <c r="P772" s="8" t="s">
        <v>236</v>
      </c>
      <c r="Q772" s="8" t="s">
        <v>511</v>
      </c>
      <c r="R772" s="8" t="s">
        <v>236</v>
      </c>
      <c r="S772" s="8" t="s">
        <v>236</v>
      </c>
      <c r="T772" s="8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spans="1:31" ht="12.75" customHeight="1">
      <c r="A773" s="8" t="s">
        <v>19</v>
      </c>
      <c r="B773" s="4" t="s">
        <v>20</v>
      </c>
      <c r="C773" s="8">
        <v>207</v>
      </c>
      <c r="D773" s="8" t="s">
        <v>783</v>
      </c>
      <c r="E773" s="8" t="s">
        <v>22</v>
      </c>
      <c r="F773" s="11">
        <v>2012</v>
      </c>
      <c r="G773" s="78">
        <v>41123</v>
      </c>
      <c r="H773" s="8" t="s">
        <v>236</v>
      </c>
      <c r="I773" s="8">
        <v>1030</v>
      </c>
      <c r="J773" s="8">
        <v>45</v>
      </c>
      <c r="K773" s="8">
        <f t="shared" si="4"/>
        <v>985</v>
      </c>
      <c r="L773" s="8" t="s">
        <v>23</v>
      </c>
      <c r="M773" s="8" t="s">
        <v>236</v>
      </c>
      <c r="N773" s="8" t="s">
        <v>236</v>
      </c>
      <c r="O773" s="8" t="s">
        <v>236</v>
      </c>
      <c r="P773" s="8" t="s">
        <v>236</v>
      </c>
      <c r="Q773" s="8" t="s">
        <v>511</v>
      </c>
      <c r="R773" s="8" t="s">
        <v>236</v>
      </c>
      <c r="S773" s="8" t="s">
        <v>236</v>
      </c>
      <c r="T773" s="8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spans="1:31" ht="12.75" customHeight="1">
      <c r="A774" s="8" t="s">
        <v>19</v>
      </c>
      <c r="B774" s="4" t="s">
        <v>20</v>
      </c>
      <c r="C774" s="8">
        <v>208</v>
      </c>
      <c r="D774" s="8" t="s">
        <v>784</v>
      </c>
      <c r="E774" s="8" t="s">
        <v>22</v>
      </c>
      <c r="F774" s="11">
        <v>2012</v>
      </c>
      <c r="G774" s="78">
        <v>41123</v>
      </c>
      <c r="H774" s="8" t="s">
        <v>236</v>
      </c>
      <c r="I774" s="8">
        <v>940</v>
      </c>
      <c r="J774" s="8">
        <v>45</v>
      </c>
      <c r="K774" s="8">
        <f t="shared" si="4"/>
        <v>895</v>
      </c>
      <c r="L774" s="8" t="s">
        <v>23</v>
      </c>
      <c r="M774" s="8" t="s">
        <v>236</v>
      </c>
      <c r="N774" s="8" t="s">
        <v>236</v>
      </c>
      <c r="O774" s="8" t="s">
        <v>236</v>
      </c>
      <c r="P774" s="8" t="s">
        <v>236</v>
      </c>
      <c r="Q774" s="8" t="s">
        <v>511</v>
      </c>
      <c r="R774" s="8" t="s">
        <v>236</v>
      </c>
      <c r="S774" s="8" t="s">
        <v>236</v>
      </c>
      <c r="T774" s="8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spans="1:31" ht="12.75" customHeight="1">
      <c r="A775" s="8" t="s">
        <v>19</v>
      </c>
      <c r="B775" s="4" t="s">
        <v>20</v>
      </c>
      <c r="C775" s="8">
        <v>209</v>
      </c>
      <c r="D775" s="8" t="s">
        <v>785</v>
      </c>
      <c r="E775" s="8" t="s">
        <v>22</v>
      </c>
      <c r="F775" s="11">
        <v>2012</v>
      </c>
      <c r="G775" s="78">
        <v>41123</v>
      </c>
      <c r="H775" s="8" t="s">
        <v>236</v>
      </c>
      <c r="I775" s="8">
        <v>960</v>
      </c>
      <c r="J775" s="8">
        <v>45</v>
      </c>
      <c r="K775" s="8">
        <f t="shared" si="4"/>
        <v>915</v>
      </c>
      <c r="L775" s="8" t="s">
        <v>23</v>
      </c>
      <c r="M775" s="8" t="s">
        <v>236</v>
      </c>
      <c r="N775" s="8" t="s">
        <v>236</v>
      </c>
      <c r="O775" s="8" t="s">
        <v>236</v>
      </c>
      <c r="P775" s="8" t="s">
        <v>236</v>
      </c>
      <c r="Q775" s="8" t="s">
        <v>511</v>
      </c>
      <c r="R775" s="8" t="s">
        <v>236</v>
      </c>
      <c r="S775" s="8" t="s">
        <v>236</v>
      </c>
      <c r="T775" s="8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spans="1:31" ht="12.75" customHeight="1">
      <c r="A776" s="8" t="s">
        <v>19</v>
      </c>
      <c r="B776" s="4" t="s">
        <v>20</v>
      </c>
      <c r="C776" s="8">
        <v>210</v>
      </c>
      <c r="D776" s="8" t="s">
        <v>786</v>
      </c>
      <c r="E776" s="8" t="s">
        <v>22</v>
      </c>
      <c r="F776" s="11">
        <v>2012</v>
      </c>
      <c r="G776" s="78">
        <v>41122</v>
      </c>
      <c r="H776" s="8" t="s">
        <v>236</v>
      </c>
      <c r="I776" s="8">
        <v>1000</v>
      </c>
      <c r="J776" s="8">
        <v>45</v>
      </c>
      <c r="K776" s="8">
        <f t="shared" si="4"/>
        <v>955</v>
      </c>
      <c r="L776" s="8" t="s">
        <v>23</v>
      </c>
      <c r="M776" s="8" t="s">
        <v>236</v>
      </c>
      <c r="N776" s="8" t="s">
        <v>236</v>
      </c>
      <c r="O776" s="8" t="s">
        <v>236</v>
      </c>
      <c r="P776" s="8" t="s">
        <v>236</v>
      </c>
      <c r="Q776" s="8" t="s">
        <v>511</v>
      </c>
      <c r="R776" s="8" t="s">
        <v>236</v>
      </c>
      <c r="S776" s="8" t="s">
        <v>236</v>
      </c>
      <c r="T776" s="8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spans="1:31" ht="12.75" customHeight="1">
      <c r="A777" s="8" t="s">
        <v>19</v>
      </c>
      <c r="B777" s="4" t="s">
        <v>20</v>
      </c>
      <c r="C777" s="8">
        <v>211</v>
      </c>
      <c r="D777" s="8" t="s">
        <v>787</v>
      </c>
      <c r="E777" s="8" t="s">
        <v>22</v>
      </c>
      <c r="F777" s="11">
        <v>2012</v>
      </c>
      <c r="G777" s="78">
        <v>41122</v>
      </c>
      <c r="H777" s="8" t="s">
        <v>236</v>
      </c>
      <c r="I777" s="8">
        <v>1045</v>
      </c>
      <c r="J777" s="8">
        <v>45</v>
      </c>
      <c r="K777" s="8">
        <f t="shared" si="4"/>
        <v>1000</v>
      </c>
      <c r="L777" s="8" t="s">
        <v>23</v>
      </c>
      <c r="M777" s="8" t="s">
        <v>236</v>
      </c>
      <c r="N777" s="8" t="s">
        <v>236</v>
      </c>
      <c r="O777" s="8" t="s">
        <v>236</v>
      </c>
      <c r="P777" s="8" t="s">
        <v>236</v>
      </c>
      <c r="Q777" s="8" t="s">
        <v>511</v>
      </c>
      <c r="R777" s="8" t="s">
        <v>236</v>
      </c>
      <c r="S777" s="8" t="s">
        <v>236</v>
      </c>
      <c r="T777" s="8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spans="1:31" ht="12.75" customHeight="1">
      <c r="A778" s="8" t="s">
        <v>19</v>
      </c>
      <c r="B778" s="4" t="s">
        <v>20</v>
      </c>
      <c r="C778" s="8">
        <v>212</v>
      </c>
      <c r="D778" s="8" t="s">
        <v>788</v>
      </c>
      <c r="E778" s="8" t="s">
        <v>22</v>
      </c>
      <c r="F778" s="11">
        <v>2012</v>
      </c>
      <c r="G778" s="78">
        <v>41123</v>
      </c>
      <c r="H778" s="8" t="s">
        <v>236</v>
      </c>
      <c r="I778" s="8">
        <v>1000</v>
      </c>
      <c r="J778" s="8">
        <v>45</v>
      </c>
      <c r="K778" s="8">
        <f t="shared" si="4"/>
        <v>955</v>
      </c>
      <c r="L778" s="8" t="s">
        <v>23</v>
      </c>
      <c r="M778" s="8" t="s">
        <v>236</v>
      </c>
      <c r="N778" s="8" t="s">
        <v>236</v>
      </c>
      <c r="O778" s="8" t="s">
        <v>236</v>
      </c>
      <c r="P778" s="8" t="s">
        <v>236</v>
      </c>
      <c r="Q778" s="8" t="s">
        <v>511</v>
      </c>
      <c r="R778" s="8" t="s">
        <v>236</v>
      </c>
      <c r="S778" s="8" t="s">
        <v>236</v>
      </c>
      <c r="T778" s="8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spans="1:31" ht="12.75" customHeight="1">
      <c r="A779" s="8" t="s">
        <v>19</v>
      </c>
      <c r="B779" s="4" t="s">
        <v>20</v>
      </c>
      <c r="C779" s="8">
        <v>213</v>
      </c>
      <c r="D779" s="8" t="s">
        <v>789</v>
      </c>
      <c r="E779" s="8" t="s">
        <v>22</v>
      </c>
      <c r="F779" s="11">
        <v>2012</v>
      </c>
      <c r="G779" s="78">
        <v>41123</v>
      </c>
      <c r="H779" s="8" t="s">
        <v>236</v>
      </c>
      <c r="I779" s="8">
        <v>1020</v>
      </c>
      <c r="J779" s="8">
        <v>45</v>
      </c>
      <c r="K779" s="8">
        <f t="shared" si="4"/>
        <v>975</v>
      </c>
      <c r="L779" s="8" t="s">
        <v>23</v>
      </c>
      <c r="M779" s="8" t="s">
        <v>236</v>
      </c>
      <c r="N779" s="8" t="s">
        <v>236</v>
      </c>
      <c r="O779" s="8" t="s">
        <v>236</v>
      </c>
      <c r="P779" s="8" t="s">
        <v>236</v>
      </c>
      <c r="Q779" s="8" t="s">
        <v>511</v>
      </c>
      <c r="R779" s="8" t="s">
        <v>236</v>
      </c>
      <c r="S779" s="8" t="s">
        <v>236</v>
      </c>
      <c r="T779" s="8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spans="1:31" ht="12.75" customHeight="1">
      <c r="A780" s="8" t="s">
        <v>19</v>
      </c>
      <c r="B780" s="4" t="s">
        <v>20</v>
      </c>
      <c r="C780" s="8">
        <v>214</v>
      </c>
      <c r="D780" s="8" t="s">
        <v>790</v>
      </c>
      <c r="E780" s="8" t="s">
        <v>22</v>
      </c>
      <c r="F780" s="11">
        <v>2012</v>
      </c>
      <c r="G780" s="78">
        <v>41123</v>
      </c>
      <c r="H780" s="8" t="s">
        <v>236</v>
      </c>
      <c r="I780" s="8">
        <v>1040</v>
      </c>
      <c r="J780" s="8">
        <v>45</v>
      </c>
      <c r="K780" s="8">
        <f t="shared" si="4"/>
        <v>995</v>
      </c>
      <c r="L780" s="8" t="s">
        <v>37</v>
      </c>
      <c r="M780" s="8" t="s">
        <v>236</v>
      </c>
      <c r="N780" s="8" t="s">
        <v>236</v>
      </c>
      <c r="O780" s="8" t="s">
        <v>236</v>
      </c>
      <c r="P780" s="8" t="s">
        <v>236</v>
      </c>
      <c r="Q780" s="8" t="s">
        <v>511</v>
      </c>
      <c r="R780" s="8" t="s">
        <v>236</v>
      </c>
      <c r="S780" s="8" t="s">
        <v>236</v>
      </c>
      <c r="T780" s="8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spans="1:31" ht="12.75" customHeight="1">
      <c r="A781" s="8" t="s">
        <v>19</v>
      </c>
      <c r="B781" s="4" t="s">
        <v>20</v>
      </c>
      <c r="C781" s="8">
        <v>215</v>
      </c>
      <c r="D781" s="8" t="s">
        <v>791</v>
      </c>
      <c r="E781" s="8" t="s">
        <v>22</v>
      </c>
      <c r="F781" s="11">
        <v>2012</v>
      </c>
      <c r="G781" s="78">
        <v>41123</v>
      </c>
      <c r="H781" s="8" t="s">
        <v>236</v>
      </c>
      <c r="I781" s="8">
        <v>1060</v>
      </c>
      <c r="J781" s="8">
        <v>45</v>
      </c>
      <c r="K781" s="8">
        <f t="shared" si="4"/>
        <v>1015</v>
      </c>
      <c r="L781" s="8" t="s">
        <v>23</v>
      </c>
      <c r="M781" s="8" t="s">
        <v>236</v>
      </c>
      <c r="N781" s="8" t="s">
        <v>236</v>
      </c>
      <c r="O781" s="8" t="s">
        <v>236</v>
      </c>
      <c r="P781" s="8" t="s">
        <v>236</v>
      </c>
      <c r="Q781" s="8" t="s">
        <v>511</v>
      </c>
      <c r="R781" s="8" t="s">
        <v>236</v>
      </c>
      <c r="S781" s="8" t="s">
        <v>236</v>
      </c>
      <c r="T781" s="8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spans="1:31" ht="12.75" customHeight="1">
      <c r="A782" s="8" t="s">
        <v>19</v>
      </c>
      <c r="B782" s="4" t="s">
        <v>20</v>
      </c>
      <c r="C782" s="8">
        <v>216</v>
      </c>
      <c r="D782" s="8" t="s">
        <v>792</v>
      </c>
      <c r="E782" s="8" t="s">
        <v>22</v>
      </c>
      <c r="F782" s="11">
        <v>2012</v>
      </c>
      <c r="G782" s="78">
        <v>41123</v>
      </c>
      <c r="H782" s="8" t="s">
        <v>236</v>
      </c>
      <c r="I782" s="8">
        <v>940</v>
      </c>
      <c r="J782" s="8">
        <v>45</v>
      </c>
      <c r="K782" s="8">
        <f t="shared" si="4"/>
        <v>895</v>
      </c>
      <c r="L782" s="8" t="s">
        <v>23</v>
      </c>
      <c r="M782" s="8" t="s">
        <v>236</v>
      </c>
      <c r="N782" s="8" t="s">
        <v>236</v>
      </c>
      <c r="O782" s="8" t="s">
        <v>236</v>
      </c>
      <c r="P782" s="8" t="s">
        <v>236</v>
      </c>
      <c r="Q782" s="8" t="s">
        <v>511</v>
      </c>
      <c r="R782" s="8" t="s">
        <v>236</v>
      </c>
      <c r="S782" s="8" t="s">
        <v>236</v>
      </c>
      <c r="T782" s="8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spans="1:31" ht="12.75" customHeight="1">
      <c r="A783" s="8" t="s">
        <v>19</v>
      </c>
      <c r="B783" s="4" t="s">
        <v>20</v>
      </c>
      <c r="C783" s="8">
        <v>217</v>
      </c>
      <c r="D783" s="8" t="s">
        <v>793</v>
      </c>
      <c r="E783" s="8" t="s">
        <v>22</v>
      </c>
      <c r="F783" s="11">
        <v>2012</v>
      </c>
      <c r="G783" s="78">
        <v>41123</v>
      </c>
      <c r="H783" s="8" t="s">
        <v>236</v>
      </c>
      <c r="I783" s="8">
        <v>1000</v>
      </c>
      <c r="J783" s="8">
        <v>45</v>
      </c>
      <c r="K783" s="8">
        <f t="shared" si="4"/>
        <v>955</v>
      </c>
      <c r="L783" s="8" t="s">
        <v>23</v>
      </c>
      <c r="M783" s="8" t="s">
        <v>236</v>
      </c>
      <c r="N783" s="8" t="s">
        <v>236</v>
      </c>
      <c r="O783" s="8" t="s">
        <v>236</v>
      </c>
      <c r="P783" s="8" t="s">
        <v>236</v>
      </c>
      <c r="Q783" s="8" t="s">
        <v>511</v>
      </c>
      <c r="R783" s="8" t="s">
        <v>236</v>
      </c>
      <c r="S783" s="8" t="s">
        <v>236</v>
      </c>
      <c r="T783" s="8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spans="1:31" ht="12.75" customHeight="1">
      <c r="A784" s="8" t="s">
        <v>19</v>
      </c>
      <c r="B784" s="4" t="s">
        <v>20</v>
      </c>
      <c r="C784" s="8">
        <v>218</v>
      </c>
      <c r="D784" s="8" t="s">
        <v>794</v>
      </c>
      <c r="E784" s="8" t="s">
        <v>22</v>
      </c>
      <c r="F784" s="11">
        <v>2012</v>
      </c>
      <c r="G784" s="78">
        <v>41123</v>
      </c>
      <c r="H784" s="8" t="s">
        <v>236</v>
      </c>
      <c r="I784" s="8">
        <v>980</v>
      </c>
      <c r="J784" s="8">
        <v>45</v>
      </c>
      <c r="K784" s="8">
        <f t="shared" si="4"/>
        <v>935</v>
      </c>
      <c r="L784" s="8" t="s">
        <v>23</v>
      </c>
      <c r="M784" s="8" t="s">
        <v>236</v>
      </c>
      <c r="N784" s="8" t="s">
        <v>236</v>
      </c>
      <c r="O784" s="8" t="s">
        <v>236</v>
      </c>
      <c r="P784" s="8" t="s">
        <v>236</v>
      </c>
      <c r="Q784" s="8" t="s">
        <v>511</v>
      </c>
      <c r="R784" s="8" t="s">
        <v>236</v>
      </c>
      <c r="S784" s="8" t="s">
        <v>236</v>
      </c>
      <c r="T784" s="8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:31" ht="12.75" customHeight="1">
      <c r="A785" s="8" t="s">
        <v>19</v>
      </c>
      <c r="B785" s="4" t="s">
        <v>20</v>
      </c>
      <c r="C785" s="8">
        <v>219</v>
      </c>
      <c r="D785" s="8" t="s">
        <v>795</v>
      </c>
      <c r="E785" s="8" t="s">
        <v>22</v>
      </c>
      <c r="F785" s="11">
        <v>2012</v>
      </c>
      <c r="G785" s="78">
        <v>41122</v>
      </c>
      <c r="H785" s="8" t="s">
        <v>236</v>
      </c>
      <c r="I785" s="8">
        <v>1000</v>
      </c>
      <c r="J785" s="8">
        <v>45</v>
      </c>
      <c r="K785" s="8">
        <f t="shared" si="4"/>
        <v>955</v>
      </c>
      <c r="L785" s="8" t="s">
        <v>23</v>
      </c>
      <c r="M785" s="8" t="s">
        <v>236</v>
      </c>
      <c r="N785" s="8" t="s">
        <v>236</v>
      </c>
      <c r="O785" s="8" t="s">
        <v>236</v>
      </c>
      <c r="P785" s="8" t="s">
        <v>236</v>
      </c>
      <c r="Q785" s="8" t="s">
        <v>511</v>
      </c>
      <c r="R785" s="8" t="s">
        <v>236</v>
      </c>
      <c r="S785" s="8" t="s">
        <v>236</v>
      </c>
      <c r="T785" s="8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spans="1:31" ht="12.75" customHeight="1">
      <c r="A786" s="8" t="s">
        <v>19</v>
      </c>
      <c r="B786" s="4" t="s">
        <v>20</v>
      </c>
      <c r="C786" s="8">
        <v>220</v>
      </c>
      <c r="D786" s="8" t="s">
        <v>796</v>
      </c>
      <c r="E786" s="8" t="s">
        <v>22</v>
      </c>
      <c r="F786" s="11">
        <v>2012</v>
      </c>
      <c r="G786" s="78">
        <v>41123</v>
      </c>
      <c r="H786" s="8" t="s">
        <v>236</v>
      </c>
      <c r="I786" s="8">
        <v>910</v>
      </c>
      <c r="J786" s="8">
        <v>45</v>
      </c>
      <c r="K786" s="8">
        <f t="shared" si="4"/>
        <v>865</v>
      </c>
      <c r="L786" s="8" t="s">
        <v>23</v>
      </c>
      <c r="M786" s="8" t="s">
        <v>236</v>
      </c>
      <c r="N786" s="8" t="s">
        <v>236</v>
      </c>
      <c r="O786" s="8" t="s">
        <v>236</v>
      </c>
      <c r="P786" s="8" t="s">
        <v>236</v>
      </c>
      <c r="Q786" s="8" t="s">
        <v>511</v>
      </c>
      <c r="R786" s="8" t="s">
        <v>236</v>
      </c>
      <c r="S786" s="8" t="s">
        <v>236</v>
      </c>
      <c r="T786" s="8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spans="1:31" ht="12.75" customHeight="1">
      <c r="A787" s="8" t="s">
        <v>19</v>
      </c>
      <c r="B787" s="4" t="s">
        <v>20</v>
      </c>
      <c r="C787" s="8">
        <v>221</v>
      </c>
      <c r="D787" s="8" t="s">
        <v>797</v>
      </c>
      <c r="E787" s="8" t="s">
        <v>22</v>
      </c>
      <c r="F787" s="11">
        <v>2012</v>
      </c>
      <c r="G787" s="78">
        <v>41123</v>
      </c>
      <c r="H787" s="8" t="s">
        <v>236</v>
      </c>
      <c r="I787" s="8">
        <v>970</v>
      </c>
      <c r="J787" s="8">
        <v>45</v>
      </c>
      <c r="K787" s="8">
        <f t="shared" si="4"/>
        <v>925</v>
      </c>
      <c r="L787" s="8" t="s">
        <v>23</v>
      </c>
      <c r="M787" s="8" t="s">
        <v>236</v>
      </c>
      <c r="N787" s="8" t="s">
        <v>236</v>
      </c>
      <c r="O787" s="8" t="s">
        <v>236</v>
      </c>
      <c r="P787" s="8" t="s">
        <v>236</v>
      </c>
      <c r="Q787" s="8" t="s">
        <v>511</v>
      </c>
      <c r="R787" s="8" t="s">
        <v>236</v>
      </c>
      <c r="S787" s="8" t="s">
        <v>236</v>
      </c>
      <c r="T787" s="8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spans="1:31" ht="12.75" customHeight="1">
      <c r="A788" s="8" t="s">
        <v>19</v>
      </c>
      <c r="B788" s="4" t="s">
        <v>20</v>
      </c>
      <c r="C788" s="8">
        <v>222</v>
      </c>
      <c r="D788" s="8" t="s">
        <v>798</v>
      </c>
      <c r="E788" s="8" t="s">
        <v>22</v>
      </c>
      <c r="F788" s="11">
        <v>2012</v>
      </c>
      <c r="G788" s="78">
        <v>41123</v>
      </c>
      <c r="H788" s="8" t="s">
        <v>236</v>
      </c>
      <c r="I788" s="8">
        <v>1060</v>
      </c>
      <c r="J788" s="8">
        <v>45</v>
      </c>
      <c r="K788" s="8">
        <f t="shared" si="4"/>
        <v>1015</v>
      </c>
      <c r="L788" s="8" t="s">
        <v>23</v>
      </c>
      <c r="M788" s="8" t="s">
        <v>236</v>
      </c>
      <c r="N788" s="8" t="s">
        <v>236</v>
      </c>
      <c r="O788" s="8" t="s">
        <v>236</v>
      </c>
      <c r="P788" s="8" t="s">
        <v>236</v>
      </c>
      <c r="Q788" s="8" t="s">
        <v>511</v>
      </c>
      <c r="R788" s="8" t="s">
        <v>236</v>
      </c>
      <c r="S788" s="8" t="s">
        <v>374</v>
      </c>
      <c r="T788" s="8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spans="1:31" ht="12.75" customHeight="1">
      <c r="A789" s="8" t="s">
        <v>19</v>
      </c>
      <c r="B789" s="4" t="s">
        <v>20</v>
      </c>
      <c r="C789" s="8">
        <v>223</v>
      </c>
      <c r="D789" s="8" t="s">
        <v>799</v>
      </c>
      <c r="E789" s="8" t="s">
        <v>22</v>
      </c>
      <c r="F789" s="11">
        <v>2012</v>
      </c>
      <c r="G789" s="78">
        <v>41122</v>
      </c>
      <c r="H789" s="8" t="s">
        <v>236</v>
      </c>
      <c r="I789" s="8">
        <v>920</v>
      </c>
      <c r="J789" s="8">
        <v>45</v>
      </c>
      <c r="K789" s="8">
        <f t="shared" si="4"/>
        <v>875</v>
      </c>
      <c r="L789" s="8" t="s">
        <v>23</v>
      </c>
      <c r="M789" s="8" t="s">
        <v>236</v>
      </c>
      <c r="N789" s="8" t="s">
        <v>236</v>
      </c>
      <c r="O789" s="8" t="s">
        <v>236</v>
      </c>
      <c r="P789" s="8" t="s">
        <v>236</v>
      </c>
      <c r="Q789" s="8" t="s">
        <v>511</v>
      </c>
      <c r="R789" s="8" t="s">
        <v>236</v>
      </c>
      <c r="S789" s="8" t="s">
        <v>236</v>
      </c>
      <c r="T789" s="8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spans="1:31" ht="12.75" customHeight="1">
      <c r="A790" s="8" t="s">
        <v>19</v>
      </c>
      <c r="B790" s="4" t="s">
        <v>20</v>
      </c>
      <c r="C790" s="8">
        <v>224</v>
      </c>
      <c r="D790" s="8" t="s">
        <v>800</v>
      </c>
      <c r="E790" s="8" t="s">
        <v>22</v>
      </c>
      <c r="F790" s="11">
        <v>2012</v>
      </c>
      <c r="G790" s="78">
        <v>41123</v>
      </c>
      <c r="H790" s="8" t="s">
        <v>236</v>
      </c>
      <c r="I790" s="8">
        <v>850</v>
      </c>
      <c r="J790" s="8">
        <v>45</v>
      </c>
      <c r="K790" s="8">
        <f t="shared" si="4"/>
        <v>805</v>
      </c>
      <c r="L790" s="8" t="s">
        <v>23</v>
      </c>
      <c r="M790" s="8" t="s">
        <v>236</v>
      </c>
      <c r="N790" s="8" t="s">
        <v>236</v>
      </c>
      <c r="O790" s="8" t="s">
        <v>236</v>
      </c>
      <c r="P790" s="8" t="s">
        <v>236</v>
      </c>
      <c r="Q790" s="8" t="s">
        <v>511</v>
      </c>
      <c r="R790" s="8" t="s">
        <v>236</v>
      </c>
      <c r="S790" s="8" t="s">
        <v>236</v>
      </c>
      <c r="T790" s="8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spans="1:31" ht="12.75" customHeight="1">
      <c r="A791" s="8" t="s">
        <v>19</v>
      </c>
      <c r="B791" s="4" t="s">
        <v>20</v>
      </c>
      <c r="C791" s="8">
        <v>225</v>
      </c>
      <c r="D791" s="8" t="s">
        <v>801</v>
      </c>
      <c r="E791" s="8" t="s">
        <v>22</v>
      </c>
      <c r="F791" s="11">
        <v>2012</v>
      </c>
      <c r="G791" s="78">
        <v>41122</v>
      </c>
      <c r="H791" s="8" t="s">
        <v>236</v>
      </c>
      <c r="I791" s="8">
        <v>1000</v>
      </c>
      <c r="J791" s="8">
        <v>45</v>
      </c>
      <c r="K791" s="8">
        <f t="shared" si="4"/>
        <v>955</v>
      </c>
      <c r="L791" s="8" t="s">
        <v>23</v>
      </c>
      <c r="M791" s="8" t="s">
        <v>236</v>
      </c>
      <c r="N791" s="8" t="s">
        <v>236</v>
      </c>
      <c r="O791" s="8" t="s">
        <v>236</v>
      </c>
      <c r="P791" s="8" t="s">
        <v>236</v>
      </c>
      <c r="Q791" s="8" t="s">
        <v>511</v>
      </c>
      <c r="R791" s="8" t="s">
        <v>236</v>
      </c>
      <c r="S791" s="8" t="s">
        <v>236</v>
      </c>
      <c r="T791" s="8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spans="1:31" ht="12.75" customHeight="1">
      <c r="A792" s="8" t="s">
        <v>19</v>
      </c>
      <c r="B792" s="4" t="s">
        <v>20</v>
      </c>
      <c r="C792" s="8">
        <v>226</v>
      </c>
      <c r="D792" s="8" t="s">
        <v>802</v>
      </c>
      <c r="E792" s="8" t="s">
        <v>22</v>
      </c>
      <c r="F792" s="11">
        <v>2012</v>
      </c>
      <c r="G792" s="78">
        <v>41123</v>
      </c>
      <c r="H792" s="8" t="s">
        <v>236</v>
      </c>
      <c r="I792" s="8">
        <v>900</v>
      </c>
      <c r="J792" s="8">
        <v>45</v>
      </c>
      <c r="K792" s="8">
        <f t="shared" si="4"/>
        <v>855</v>
      </c>
      <c r="L792" s="8" t="s">
        <v>23</v>
      </c>
      <c r="M792" s="8" t="s">
        <v>236</v>
      </c>
      <c r="N792" s="8" t="s">
        <v>236</v>
      </c>
      <c r="O792" s="8" t="s">
        <v>236</v>
      </c>
      <c r="P792" s="8" t="s">
        <v>236</v>
      </c>
      <c r="Q792" s="8" t="s">
        <v>511</v>
      </c>
      <c r="R792" s="8" t="s">
        <v>236</v>
      </c>
      <c r="S792" s="8" t="s">
        <v>374</v>
      </c>
      <c r="T792" s="8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spans="1:31" ht="12.75" customHeight="1">
      <c r="A793" s="8" t="s">
        <v>19</v>
      </c>
      <c r="B793" s="4" t="s">
        <v>20</v>
      </c>
      <c r="C793" s="8">
        <v>227</v>
      </c>
      <c r="D793" s="8" t="s">
        <v>803</v>
      </c>
      <c r="E793" s="8" t="s">
        <v>22</v>
      </c>
      <c r="F793" s="11">
        <v>2012</v>
      </c>
      <c r="G793" s="78">
        <v>41123</v>
      </c>
      <c r="H793" s="8" t="s">
        <v>236</v>
      </c>
      <c r="I793" s="8">
        <v>900</v>
      </c>
      <c r="J793" s="8">
        <v>45</v>
      </c>
      <c r="K793" s="8">
        <f t="shared" si="4"/>
        <v>855</v>
      </c>
      <c r="L793" s="8" t="s">
        <v>23</v>
      </c>
      <c r="M793" s="8" t="s">
        <v>236</v>
      </c>
      <c r="N793" s="8" t="s">
        <v>236</v>
      </c>
      <c r="O793" s="8" t="s">
        <v>236</v>
      </c>
      <c r="P793" s="8" t="s">
        <v>236</v>
      </c>
      <c r="Q793" s="8" t="s">
        <v>511</v>
      </c>
      <c r="R793" s="8" t="s">
        <v>236</v>
      </c>
      <c r="S793" s="8" t="s">
        <v>236</v>
      </c>
      <c r="T793" s="8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spans="1:31" ht="12.75" customHeight="1">
      <c r="A794" s="8" t="s">
        <v>19</v>
      </c>
      <c r="B794" s="4" t="s">
        <v>20</v>
      </c>
      <c r="C794" s="8">
        <v>228</v>
      </c>
      <c r="D794" s="8" t="s">
        <v>804</v>
      </c>
      <c r="E794" s="8" t="s">
        <v>22</v>
      </c>
      <c r="F794" s="11">
        <v>2012</v>
      </c>
      <c r="G794" s="78">
        <v>41123</v>
      </c>
      <c r="H794" s="8" t="s">
        <v>236</v>
      </c>
      <c r="I794" s="8">
        <v>1000</v>
      </c>
      <c r="J794" s="8">
        <v>45</v>
      </c>
      <c r="K794" s="8">
        <f t="shared" si="4"/>
        <v>955</v>
      </c>
      <c r="L794" s="8" t="s">
        <v>23</v>
      </c>
      <c r="M794" s="8" t="s">
        <v>236</v>
      </c>
      <c r="N794" s="8" t="s">
        <v>236</v>
      </c>
      <c r="O794" s="8" t="s">
        <v>236</v>
      </c>
      <c r="P794" s="8" t="s">
        <v>236</v>
      </c>
      <c r="Q794" s="8" t="s">
        <v>511</v>
      </c>
      <c r="R794" s="8" t="s">
        <v>236</v>
      </c>
      <c r="S794" s="8" t="s">
        <v>236</v>
      </c>
      <c r="T794" s="8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spans="1:31" ht="12.75" customHeight="1">
      <c r="A795" s="8" t="s">
        <v>19</v>
      </c>
      <c r="B795" s="4" t="s">
        <v>20</v>
      </c>
      <c r="C795" s="8">
        <v>229</v>
      </c>
      <c r="D795" s="8" t="s">
        <v>805</v>
      </c>
      <c r="E795" s="8" t="s">
        <v>22</v>
      </c>
      <c r="F795" s="11">
        <v>2012</v>
      </c>
      <c r="G795" s="78">
        <v>41123</v>
      </c>
      <c r="H795" s="8" t="s">
        <v>236</v>
      </c>
      <c r="I795" s="8">
        <v>890</v>
      </c>
      <c r="J795" s="8">
        <v>45</v>
      </c>
      <c r="K795" s="8">
        <f t="shared" si="4"/>
        <v>845</v>
      </c>
      <c r="L795" s="8" t="s">
        <v>23</v>
      </c>
      <c r="M795" s="8" t="s">
        <v>236</v>
      </c>
      <c r="N795" s="8" t="s">
        <v>236</v>
      </c>
      <c r="O795" s="8" t="s">
        <v>236</v>
      </c>
      <c r="P795" s="8" t="s">
        <v>236</v>
      </c>
      <c r="Q795" s="8" t="s">
        <v>511</v>
      </c>
      <c r="R795" s="8" t="s">
        <v>236</v>
      </c>
      <c r="S795" s="8" t="s">
        <v>236</v>
      </c>
      <c r="T795" s="8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spans="1:31" ht="12.75" customHeight="1">
      <c r="A796" s="8" t="s">
        <v>19</v>
      </c>
      <c r="B796" s="4" t="s">
        <v>20</v>
      </c>
      <c r="C796" s="8">
        <v>230</v>
      </c>
      <c r="D796" s="8" t="s">
        <v>806</v>
      </c>
      <c r="E796" s="8" t="s">
        <v>22</v>
      </c>
      <c r="F796" s="11">
        <v>2012</v>
      </c>
      <c r="G796" s="78">
        <v>41122</v>
      </c>
      <c r="H796" s="8" t="s">
        <v>236</v>
      </c>
      <c r="I796" s="8">
        <v>980</v>
      </c>
      <c r="J796" s="8">
        <v>45</v>
      </c>
      <c r="K796" s="8">
        <f t="shared" si="4"/>
        <v>935</v>
      </c>
      <c r="L796" s="8" t="s">
        <v>23</v>
      </c>
      <c r="M796" s="8" t="s">
        <v>236</v>
      </c>
      <c r="N796" s="8" t="s">
        <v>236</v>
      </c>
      <c r="O796" s="8" t="s">
        <v>236</v>
      </c>
      <c r="P796" s="8" t="s">
        <v>236</v>
      </c>
      <c r="Q796" s="8" t="s">
        <v>511</v>
      </c>
      <c r="R796" s="8" t="s">
        <v>236</v>
      </c>
      <c r="S796" s="8" t="s">
        <v>236</v>
      </c>
      <c r="T796" s="8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spans="1:31" ht="12.75" customHeight="1">
      <c r="A797" s="8" t="s">
        <v>19</v>
      </c>
      <c r="B797" s="4" t="s">
        <v>20</v>
      </c>
      <c r="C797" s="8">
        <v>231</v>
      </c>
      <c r="D797" s="8" t="s">
        <v>807</v>
      </c>
      <c r="E797" s="8" t="s">
        <v>22</v>
      </c>
      <c r="F797" s="11">
        <v>2012</v>
      </c>
      <c r="G797" s="78">
        <v>41123</v>
      </c>
      <c r="H797" s="8" t="s">
        <v>236</v>
      </c>
      <c r="I797" s="8">
        <v>870</v>
      </c>
      <c r="J797" s="8">
        <v>45</v>
      </c>
      <c r="K797" s="8">
        <f t="shared" si="4"/>
        <v>825</v>
      </c>
      <c r="L797" s="8" t="s">
        <v>23</v>
      </c>
      <c r="M797" s="8" t="s">
        <v>236</v>
      </c>
      <c r="N797" s="8" t="s">
        <v>236</v>
      </c>
      <c r="O797" s="8" t="s">
        <v>236</v>
      </c>
      <c r="P797" s="8" t="s">
        <v>236</v>
      </c>
      <c r="Q797" s="8" t="s">
        <v>511</v>
      </c>
      <c r="R797" s="8" t="s">
        <v>236</v>
      </c>
      <c r="S797" s="8" t="s">
        <v>236</v>
      </c>
      <c r="T797" s="8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spans="1:31" ht="12.75" customHeight="1">
      <c r="A798" s="8" t="s">
        <v>19</v>
      </c>
      <c r="B798" s="4" t="s">
        <v>20</v>
      </c>
      <c r="C798" s="8">
        <v>232</v>
      </c>
      <c r="D798" s="8" t="s">
        <v>808</v>
      </c>
      <c r="E798" s="8" t="s">
        <v>22</v>
      </c>
      <c r="F798" s="11">
        <v>2012</v>
      </c>
      <c r="G798" s="78">
        <v>41123</v>
      </c>
      <c r="H798" s="8" t="s">
        <v>236</v>
      </c>
      <c r="I798" s="8">
        <v>980</v>
      </c>
      <c r="J798" s="8">
        <v>45</v>
      </c>
      <c r="K798" s="8">
        <f t="shared" si="4"/>
        <v>935</v>
      </c>
      <c r="L798" s="8" t="s">
        <v>23</v>
      </c>
      <c r="M798" s="8" t="s">
        <v>236</v>
      </c>
      <c r="N798" s="8" t="s">
        <v>236</v>
      </c>
      <c r="O798" s="8" t="s">
        <v>236</v>
      </c>
      <c r="P798" s="8" t="s">
        <v>236</v>
      </c>
      <c r="Q798" s="8" t="s">
        <v>511</v>
      </c>
      <c r="R798" s="8" t="s">
        <v>236</v>
      </c>
      <c r="S798" s="8" t="s">
        <v>236</v>
      </c>
      <c r="T798" s="8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:31" ht="12.75" customHeight="1">
      <c r="A799" s="8" t="s">
        <v>19</v>
      </c>
      <c r="B799" s="4" t="s">
        <v>20</v>
      </c>
      <c r="C799" s="8">
        <v>233</v>
      </c>
      <c r="D799" s="8" t="s">
        <v>809</v>
      </c>
      <c r="E799" s="8" t="s">
        <v>22</v>
      </c>
      <c r="F799" s="11">
        <v>2012</v>
      </c>
      <c r="G799" s="78">
        <v>41123</v>
      </c>
      <c r="H799" s="8" t="s">
        <v>236</v>
      </c>
      <c r="I799" s="8">
        <v>910</v>
      </c>
      <c r="J799" s="8">
        <v>45</v>
      </c>
      <c r="K799" s="8">
        <f t="shared" si="4"/>
        <v>865</v>
      </c>
      <c r="L799" s="8" t="s">
        <v>23</v>
      </c>
      <c r="M799" s="8" t="s">
        <v>236</v>
      </c>
      <c r="N799" s="8" t="s">
        <v>236</v>
      </c>
      <c r="O799" s="8" t="s">
        <v>236</v>
      </c>
      <c r="P799" s="8" t="s">
        <v>236</v>
      </c>
      <c r="Q799" s="8" t="s">
        <v>511</v>
      </c>
      <c r="R799" s="8" t="s">
        <v>236</v>
      </c>
      <c r="S799" s="8" t="s">
        <v>236</v>
      </c>
      <c r="T799" s="8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spans="1:31" ht="12.75" customHeight="1">
      <c r="A800" s="8" t="s">
        <v>19</v>
      </c>
      <c r="B800" s="4" t="s">
        <v>20</v>
      </c>
      <c r="C800" s="8">
        <v>234</v>
      </c>
      <c r="D800" s="8" t="s">
        <v>810</v>
      </c>
      <c r="E800" s="8" t="s">
        <v>22</v>
      </c>
      <c r="F800" s="11">
        <v>2012</v>
      </c>
      <c r="G800" s="78">
        <v>41123</v>
      </c>
      <c r="H800" s="8" t="s">
        <v>236</v>
      </c>
      <c r="I800" s="8">
        <v>920</v>
      </c>
      <c r="J800" s="8">
        <v>45</v>
      </c>
      <c r="K800" s="8">
        <f t="shared" si="4"/>
        <v>875</v>
      </c>
      <c r="L800" s="8" t="s">
        <v>37</v>
      </c>
      <c r="M800" s="8" t="s">
        <v>236</v>
      </c>
      <c r="N800" s="8" t="s">
        <v>236</v>
      </c>
      <c r="O800" s="8" t="s">
        <v>236</v>
      </c>
      <c r="P800" s="8" t="s">
        <v>236</v>
      </c>
      <c r="Q800" s="8" t="s">
        <v>511</v>
      </c>
      <c r="R800" s="8" t="s">
        <v>236</v>
      </c>
      <c r="S800" s="8" t="s">
        <v>236</v>
      </c>
      <c r="T800" s="8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spans="1:31" ht="12.75" customHeight="1">
      <c r="A801" s="8" t="s">
        <v>19</v>
      </c>
      <c r="B801" s="4" t="s">
        <v>20</v>
      </c>
      <c r="C801" s="8">
        <v>235</v>
      </c>
      <c r="D801" s="8" t="s">
        <v>811</v>
      </c>
      <c r="E801" s="8" t="s">
        <v>22</v>
      </c>
      <c r="F801" s="11">
        <v>2012</v>
      </c>
      <c r="G801" s="78">
        <v>41122</v>
      </c>
      <c r="H801" s="8" t="s">
        <v>236</v>
      </c>
      <c r="I801" s="8">
        <v>910</v>
      </c>
      <c r="J801" s="8">
        <v>45</v>
      </c>
      <c r="K801" s="8">
        <f t="shared" si="4"/>
        <v>865</v>
      </c>
      <c r="L801" s="8" t="s">
        <v>37</v>
      </c>
      <c r="M801" s="8" t="s">
        <v>236</v>
      </c>
      <c r="N801" s="8" t="s">
        <v>236</v>
      </c>
      <c r="O801" s="8" t="s">
        <v>236</v>
      </c>
      <c r="P801" s="8" t="s">
        <v>236</v>
      </c>
      <c r="Q801" s="8" t="s">
        <v>511</v>
      </c>
      <c r="R801" s="8" t="s">
        <v>236</v>
      </c>
      <c r="S801" s="8" t="s">
        <v>374</v>
      </c>
      <c r="T801" s="8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spans="1:31" ht="12.75" customHeight="1">
      <c r="A802" s="8" t="s">
        <v>19</v>
      </c>
      <c r="B802" s="4" t="s">
        <v>20</v>
      </c>
      <c r="C802" s="8">
        <v>236</v>
      </c>
      <c r="D802" s="8" t="s">
        <v>812</v>
      </c>
      <c r="E802" s="8" t="s">
        <v>22</v>
      </c>
      <c r="F802" s="11">
        <v>2012</v>
      </c>
      <c r="G802" s="78">
        <v>41123</v>
      </c>
      <c r="H802" s="8" t="s">
        <v>236</v>
      </c>
      <c r="I802" s="8">
        <v>950</v>
      </c>
      <c r="J802" s="8">
        <v>45</v>
      </c>
      <c r="K802" s="8">
        <f t="shared" si="4"/>
        <v>905</v>
      </c>
      <c r="L802" s="8" t="s">
        <v>23</v>
      </c>
      <c r="M802" s="8" t="s">
        <v>236</v>
      </c>
      <c r="N802" s="8" t="s">
        <v>236</v>
      </c>
      <c r="O802" s="8" t="s">
        <v>236</v>
      </c>
      <c r="P802" s="8" t="s">
        <v>236</v>
      </c>
      <c r="Q802" s="8" t="s">
        <v>511</v>
      </c>
      <c r="R802" s="8" t="s">
        <v>236</v>
      </c>
      <c r="S802" s="8" t="s">
        <v>236</v>
      </c>
      <c r="T802" s="8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spans="1:31" ht="12.75" customHeight="1">
      <c r="A803" s="8" t="s">
        <v>19</v>
      </c>
      <c r="B803" s="4" t="s">
        <v>20</v>
      </c>
      <c r="C803" s="8">
        <v>237</v>
      </c>
      <c r="D803" s="8" t="s">
        <v>813</v>
      </c>
      <c r="E803" s="8" t="s">
        <v>22</v>
      </c>
      <c r="F803" s="11">
        <v>2012</v>
      </c>
      <c r="G803" s="78">
        <v>41123</v>
      </c>
      <c r="H803" s="8" t="s">
        <v>236</v>
      </c>
      <c r="I803" s="8">
        <v>1020</v>
      </c>
      <c r="J803" s="8">
        <v>45</v>
      </c>
      <c r="K803" s="8">
        <f t="shared" si="4"/>
        <v>975</v>
      </c>
      <c r="L803" s="8" t="s">
        <v>23</v>
      </c>
      <c r="M803" s="8" t="s">
        <v>236</v>
      </c>
      <c r="N803" s="8" t="s">
        <v>236</v>
      </c>
      <c r="O803" s="8" t="s">
        <v>236</v>
      </c>
      <c r="P803" s="8" t="s">
        <v>236</v>
      </c>
      <c r="Q803" s="8" t="s">
        <v>511</v>
      </c>
      <c r="R803" s="8" t="s">
        <v>236</v>
      </c>
      <c r="S803" s="8" t="s">
        <v>236</v>
      </c>
      <c r="T803" s="8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spans="1:31" ht="12.75" customHeight="1">
      <c r="A804" s="8" t="s">
        <v>19</v>
      </c>
      <c r="B804" s="4" t="s">
        <v>20</v>
      </c>
      <c r="C804" s="8">
        <v>238</v>
      </c>
      <c r="D804" s="8" t="s">
        <v>814</v>
      </c>
      <c r="E804" s="8" t="s">
        <v>22</v>
      </c>
      <c r="F804" s="11">
        <v>2012</v>
      </c>
      <c r="G804" s="78">
        <v>41123</v>
      </c>
      <c r="H804" s="8" t="s">
        <v>236</v>
      </c>
      <c r="I804" s="8">
        <v>940</v>
      </c>
      <c r="J804" s="8">
        <v>45</v>
      </c>
      <c r="K804" s="8">
        <f t="shared" si="4"/>
        <v>895</v>
      </c>
      <c r="L804" s="8" t="s">
        <v>23</v>
      </c>
      <c r="M804" s="8" t="s">
        <v>236</v>
      </c>
      <c r="N804" s="8" t="s">
        <v>236</v>
      </c>
      <c r="O804" s="8" t="s">
        <v>236</v>
      </c>
      <c r="P804" s="8" t="s">
        <v>236</v>
      </c>
      <c r="Q804" s="8" t="s">
        <v>511</v>
      </c>
      <c r="R804" s="8" t="s">
        <v>236</v>
      </c>
      <c r="S804" s="8" t="s">
        <v>236</v>
      </c>
      <c r="T804" s="8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spans="1:31" ht="12.75" customHeight="1">
      <c r="A805" s="8" t="s">
        <v>19</v>
      </c>
      <c r="B805" s="4" t="s">
        <v>20</v>
      </c>
      <c r="C805" s="8">
        <v>239</v>
      </c>
      <c r="D805" s="8" t="s">
        <v>815</v>
      </c>
      <c r="E805" s="8" t="s">
        <v>22</v>
      </c>
      <c r="F805" s="11">
        <v>2012</v>
      </c>
      <c r="G805" s="78">
        <v>41123</v>
      </c>
      <c r="H805" s="8" t="s">
        <v>236</v>
      </c>
      <c r="I805" s="8">
        <v>960</v>
      </c>
      <c r="J805" s="8">
        <v>45</v>
      </c>
      <c r="K805" s="8">
        <f t="shared" si="4"/>
        <v>915</v>
      </c>
      <c r="L805" s="8" t="s">
        <v>23</v>
      </c>
      <c r="M805" s="8" t="s">
        <v>236</v>
      </c>
      <c r="N805" s="8" t="s">
        <v>236</v>
      </c>
      <c r="O805" s="8" t="s">
        <v>236</v>
      </c>
      <c r="P805" s="8" t="s">
        <v>236</v>
      </c>
      <c r="Q805" s="8" t="s">
        <v>511</v>
      </c>
      <c r="R805" s="8" t="s">
        <v>236</v>
      </c>
      <c r="S805" s="8" t="s">
        <v>236</v>
      </c>
      <c r="T805" s="8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spans="1:31" ht="12.75" customHeight="1">
      <c r="A806" s="8" t="s">
        <v>19</v>
      </c>
      <c r="B806" s="4" t="s">
        <v>20</v>
      </c>
      <c r="C806" s="8">
        <v>240</v>
      </c>
      <c r="D806" s="8" t="s">
        <v>816</v>
      </c>
      <c r="E806" s="8" t="s">
        <v>22</v>
      </c>
      <c r="F806" s="11">
        <v>2012</v>
      </c>
      <c r="G806" s="78">
        <v>41123</v>
      </c>
      <c r="H806" s="8" t="s">
        <v>236</v>
      </c>
      <c r="I806" s="8">
        <v>1080</v>
      </c>
      <c r="J806" s="8">
        <v>45</v>
      </c>
      <c r="K806" s="8">
        <f t="shared" si="4"/>
        <v>1035</v>
      </c>
      <c r="L806" s="8" t="s">
        <v>23</v>
      </c>
      <c r="M806" s="8" t="s">
        <v>236</v>
      </c>
      <c r="N806" s="8" t="s">
        <v>236</v>
      </c>
      <c r="O806" s="8" t="s">
        <v>236</v>
      </c>
      <c r="P806" s="8" t="s">
        <v>236</v>
      </c>
      <c r="Q806" s="8" t="s">
        <v>511</v>
      </c>
      <c r="R806" s="8" t="s">
        <v>236</v>
      </c>
      <c r="S806" s="8" t="s">
        <v>236</v>
      </c>
      <c r="T806" s="8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spans="1:31" ht="12.75" customHeight="1">
      <c r="A807" s="8" t="s">
        <v>19</v>
      </c>
      <c r="B807" s="4" t="s">
        <v>20</v>
      </c>
      <c r="C807" s="8">
        <v>241</v>
      </c>
      <c r="D807" s="8" t="s">
        <v>817</v>
      </c>
      <c r="E807" s="8" t="s">
        <v>22</v>
      </c>
      <c r="F807" s="11">
        <v>2012</v>
      </c>
      <c r="G807" s="78">
        <v>41123</v>
      </c>
      <c r="H807" s="8" t="s">
        <v>236</v>
      </c>
      <c r="I807" s="8">
        <v>890</v>
      </c>
      <c r="J807" s="8">
        <v>21</v>
      </c>
      <c r="K807" s="8">
        <f t="shared" si="4"/>
        <v>869</v>
      </c>
      <c r="L807" s="8" t="s">
        <v>23</v>
      </c>
      <c r="M807" s="8" t="s">
        <v>236</v>
      </c>
      <c r="N807" s="8" t="s">
        <v>236</v>
      </c>
      <c r="O807" s="8" t="s">
        <v>236</v>
      </c>
      <c r="P807" s="8" t="s">
        <v>236</v>
      </c>
      <c r="Q807" s="8" t="s">
        <v>511</v>
      </c>
      <c r="R807" s="8" t="s">
        <v>236</v>
      </c>
      <c r="S807" s="8" t="s">
        <v>236</v>
      </c>
      <c r="T807" s="8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spans="1:31" ht="12.75" customHeight="1">
      <c r="A808" s="8" t="s">
        <v>19</v>
      </c>
      <c r="B808" s="4" t="s">
        <v>20</v>
      </c>
      <c r="C808" s="8">
        <v>242</v>
      </c>
      <c r="D808" s="8" t="s">
        <v>818</v>
      </c>
      <c r="E808" s="8" t="s">
        <v>22</v>
      </c>
      <c r="F808" s="11">
        <v>2012</v>
      </c>
      <c r="G808" s="78">
        <v>41122</v>
      </c>
      <c r="H808" s="8" t="s">
        <v>236</v>
      </c>
      <c r="I808" s="8">
        <v>870</v>
      </c>
      <c r="J808" s="8">
        <v>45</v>
      </c>
      <c r="K808" s="8">
        <f t="shared" si="4"/>
        <v>825</v>
      </c>
      <c r="L808" s="8" t="s">
        <v>23</v>
      </c>
      <c r="M808" s="8" t="s">
        <v>236</v>
      </c>
      <c r="N808" s="8" t="s">
        <v>236</v>
      </c>
      <c r="O808" s="8" t="s">
        <v>236</v>
      </c>
      <c r="P808" s="8" t="s">
        <v>236</v>
      </c>
      <c r="Q808" s="8" t="s">
        <v>511</v>
      </c>
      <c r="R808" s="8" t="s">
        <v>236</v>
      </c>
      <c r="S808" s="8" t="s">
        <v>236</v>
      </c>
      <c r="T808" s="8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spans="1:31" ht="12.75" customHeight="1">
      <c r="A809" s="8" t="s">
        <v>19</v>
      </c>
      <c r="B809" s="4" t="s">
        <v>20</v>
      </c>
      <c r="C809" s="8">
        <v>243</v>
      </c>
      <c r="D809" s="8" t="s">
        <v>819</v>
      </c>
      <c r="E809" s="8" t="s">
        <v>22</v>
      </c>
      <c r="F809" s="11">
        <v>2012</v>
      </c>
      <c r="G809" s="78">
        <v>41123</v>
      </c>
      <c r="H809" s="8" t="s">
        <v>236</v>
      </c>
      <c r="I809" s="8">
        <v>940</v>
      </c>
      <c r="J809" s="8">
        <v>45</v>
      </c>
      <c r="K809" s="8">
        <f t="shared" si="4"/>
        <v>895</v>
      </c>
      <c r="L809" s="8" t="s">
        <v>23</v>
      </c>
      <c r="M809" s="8" t="s">
        <v>236</v>
      </c>
      <c r="N809" s="8" t="s">
        <v>236</v>
      </c>
      <c r="O809" s="8" t="s">
        <v>236</v>
      </c>
      <c r="P809" s="8" t="s">
        <v>236</v>
      </c>
      <c r="Q809" s="8" t="s">
        <v>511</v>
      </c>
      <c r="R809" s="8" t="s">
        <v>236</v>
      </c>
      <c r="S809" s="8" t="s">
        <v>236</v>
      </c>
      <c r="T809" s="8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spans="1:31" ht="12.75" customHeight="1">
      <c r="A810" s="8" t="s">
        <v>19</v>
      </c>
      <c r="B810" s="4" t="s">
        <v>20</v>
      </c>
      <c r="C810" s="8">
        <v>244</v>
      </c>
      <c r="D810" s="8" t="s">
        <v>820</v>
      </c>
      <c r="E810" s="8" t="s">
        <v>22</v>
      </c>
      <c r="F810" s="11">
        <v>2012</v>
      </c>
      <c r="G810" s="78">
        <v>41123</v>
      </c>
      <c r="H810" s="8" t="s">
        <v>236</v>
      </c>
      <c r="I810" s="8">
        <v>930</v>
      </c>
      <c r="J810" s="8">
        <v>45</v>
      </c>
      <c r="K810" s="8">
        <f t="shared" si="4"/>
        <v>885</v>
      </c>
      <c r="L810" s="8" t="s">
        <v>23</v>
      </c>
      <c r="M810" s="8" t="s">
        <v>236</v>
      </c>
      <c r="N810" s="8" t="s">
        <v>236</v>
      </c>
      <c r="O810" s="8" t="s">
        <v>236</v>
      </c>
      <c r="P810" s="8" t="s">
        <v>236</v>
      </c>
      <c r="Q810" s="8" t="s">
        <v>511</v>
      </c>
      <c r="R810" s="8" t="s">
        <v>236</v>
      </c>
      <c r="S810" s="8" t="s">
        <v>236</v>
      </c>
      <c r="T810" s="8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spans="1:31" ht="12.75" customHeight="1">
      <c r="A811" s="8" t="s">
        <v>19</v>
      </c>
      <c r="B811" s="4" t="s">
        <v>20</v>
      </c>
      <c r="C811" s="8">
        <v>245</v>
      </c>
      <c r="D811" s="8" t="s">
        <v>821</v>
      </c>
      <c r="E811" s="8" t="s">
        <v>22</v>
      </c>
      <c r="F811" s="11">
        <v>2012</v>
      </c>
      <c r="G811" s="78">
        <v>41123</v>
      </c>
      <c r="H811" s="8" t="s">
        <v>236</v>
      </c>
      <c r="I811" s="8">
        <v>920</v>
      </c>
      <c r="J811" s="8">
        <v>45</v>
      </c>
      <c r="K811" s="8">
        <f t="shared" si="4"/>
        <v>875</v>
      </c>
      <c r="L811" s="8" t="s">
        <v>23</v>
      </c>
      <c r="M811" s="8" t="s">
        <v>236</v>
      </c>
      <c r="N811" s="8" t="s">
        <v>236</v>
      </c>
      <c r="O811" s="8" t="s">
        <v>236</v>
      </c>
      <c r="P811" s="8" t="s">
        <v>236</v>
      </c>
      <c r="Q811" s="8" t="s">
        <v>511</v>
      </c>
      <c r="R811" s="8" t="s">
        <v>236</v>
      </c>
      <c r="S811" s="8" t="s">
        <v>374</v>
      </c>
      <c r="T811" s="8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spans="1:31" ht="12.75" customHeight="1">
      <c r="A812" s="8" t="s">
        <v>19</v>
      </c>
      <c r="B812" s="4" t="s">
        <v>20</v>
      </c>
      <c r="C812" s="8">
        <v>246</v>
      </c>
      <c r="D812" s="8" t="s">
        <v>822</v>
      </c>
      <c r="E812" s="8" t="s">
        <v>22</v>
      </c>
      <c r="F812" s="11">
        <v>2012</v>
      </c>
      <c r="G812" s="78">
        <v>41123</v>
      </c>
      <c r="H812" s="8" t="s">
        <v>236</v>
      </c>
      <c r="I812" s="8">
        <v>920</v>
      </c>
      <c r="J812" s="8">
        <v>45</v>
      </c>
      <c r="K812" s="8">
        <f t="shared" si="4"/>
        <v>875</v>
      </c>
      <c r="L812" s="8" t="s">
        <v>23</v>
      </c>
      <c r="M812" s="8" t="s">
        <v>236</v>
      </c>
      <c r="N812" s="8" t="s">
        <v>236</v>
      </c>
      <c r="O812" s="8" t="s">
        <v>236</v>
      </c>
      <c r="P812" s="8" t="s">
        <v>236</v>
      </c>
      <c r="Q812" s="8" t="s">
        <v>511</v>
      </c>
      <c r="R812" s="8" t="s">
        <v>236</v>
      </c>
      <c r="S812" s="8" t="s">
        <v>236</v>
      </c>
      <c r="T812" s="8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spans="1:31" ht="12.75" customHeight="1">
      <c r="A813" s="8" t="s">
        <v>19</v>
      </c>
      <c r="B813" s="4" t="s">
        <v>20</v>
      </c>
      <c r="C813" s="8">
        <v>247</v>
      </c>
      <c r="D813" s="8" t="s">
        <v>823</v>
      </c>
      <c r="E813" s="8" t="s">
        <v>22</v>
      </c>
      <c r="F813" s="11">
        <v>2012</v>
      </c>
      <c r="G813" s="78">
        <v>41123</v>
      </c>
      <c r="H813" s="8" t="s">
        <v>236</v>
      </c>
      <c r="I813" s="8">
        <v>1010</v>
      </c>
      <c r="J813" s="8">
        <v>45</v>
      </c>
      <c r="K813" s="8">
        <f t="shared" si="4"/>
        <v>965</v>
      </c>
      <c r="L813" s="8" t="s">
        <v>23</v>
      </c>
      <c r="M813" s="8" t="s">
        <v>236</v>
      </c>
      <c r="N813" s="8" t="s">
        <v>236</v>
      </c>
      <c r="O813" s="8" t="s">
        <v>236</v>
      </c>
      <c r="P813" s="8" t="s">
        <v>236</v>
      </c>
      <c r="Q813" s="8" t="s">
        <v>511</v>
      </c>
      <c r="R813" s="8" t="s">
        <v>236</v>
      </c>
      <c r="S813" s="8" t="s">
        <v>236</v>
      </c>
      <c r="T813" s="8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spans="1:31" ht="12.75" customHeight="1">
      <c r="A814" s="8" t="s">
        <v>19</v>
      </c>
      <c r="B814" s="4" t="s">
        <v>20</v>
      </c>
      <c r="C814" s="8">
        <v>248</v>
      </c>
      <c r="D814" s="8" t="s">
        <v>824</v>
      </c>
      <c r="E814" s="8" t="s">
        <v>22</v>
      </c>
      <c r="F814" s="11">
        <v>2012</v>
      </c>
      <c r="G814" s="78">
        <v>41123</v>
      </c>
      <c r="H814" s="8" t="s">
        <v>236</v>
      </c>
      <c r="I814" s="8">
        <v>950</v>
      </c>
      <c r="J814" s="8">
        <v>45</v>
      </c>
      <c r="K814" s="8">
        <f t="shared" si="4"/>
        <v>905</v>
      </c>
      <c r="L814" s="8" t="s">
        <v>23</v>
      </c>
      <c r="M814" s="8" t="s">
        <v>236</v>
      </c>
      <c r="N814" s="8" t="s">
        <v>236</v>
      </c>
      <c r="O814" s="8" t="s">
        <v>236</v>
      </c>
      <c r="P814" s="8" t="s">
        <v>236</v>
      </c>
      <c r="Q814" s="8" t="s">
        <v>511</v>
      </c>
      <c r="R814" s="8" t="s">
        <v>236</v>
      </c>
      <c r="S814" s="8" t="s">
        <v>236</v>
      </c>
      <c r="T814" s="8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spans="1:31" ht="12.75" customHeight="1">
      <c r="A815" s="8" t="s">
        <v>19</v>
      </c>
      <c r="B815" s="4" t="s">
        <v>20</v>
      </c>
      <c r="C815" s="8">
        <v>249</v>
      </c>
      <c r="D815" s="8" t="s">
        <v>825</v>
      </c>
      <c r="E815" s="8" t="s">
        <v>22</v>
      </c>
      <c r="F815" s="11">
        <v>2012</v>
      </c>
      <c r="G815" s="78">
        <v>41122</v>
      </c>
      <c r="H815" s="8" t="s">
        <v>236</v>
      </c>
      <c r="I815" s="8">
        <v>830</v>
      </c>
      <c r="J815" s="8">
        <v>45</v>
      </c>
      <c r="K815" s="8">
        <f t="shared" si="4"/>
        <v>785</v>
      </c>
      <c r="L815" s="8" t="s">
        <v>23</v>
      </c>
      <c r="M815" s="8" t="s">
        <v>236</v>
      </c>
      <c r="N815" s="8" t="s">
        <v>236</v>
      </c>
      <c r="O815" s="8" t="s">
        <v>236</v>
      </c>
      <c r="P815" s="8" t="s">
        <v>236</v>
      </c>
      <c r="Q815" s="8" t="s">
        <v>511</v>
      </c>
      <c r="R815" s="8" t="s">
        <v>236</v>
      </c>
      <c r="S815" s="8" t="s">
        <v>236</v>
      </c>
      <c r="T815" s="8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spans="1:31" ht="12.75" customHeight="1">
      <c r="A816" s="78" t="s">
        <v>19</v>
      </c>
      <c r="B816" s="4" t="s">
        <v>588</v>
      </c>
      <c r="C816" s="8">
        <v>4</v>
      </c>
      <c r="D816" s="8" t="s">
        <v>826</v>
      </c>
      <c r="E816" s="8" t="s">
        <v>22</v>
      </c>
      <c r="F816" s="11">
        <v>2012</v>
      </c>
      <c r="G816" s="78">
        <v>41117</v>
      </c>
      <c r="H816" s="8">
        <v>69</v>
      </c>
      <c r="I816" s="8">
        <v>253</v>
      </c>
      <c r="J816" s="8">
        <v>45</v>
      </c>
      <c r="K816" s="8">
        <f t="shared" si="4"/>
        <v>208</v>
      </c>
      <c r="L816" s="8" t="s">
        <v>236</v>
      </c>
      <c r="M816" s="8" t="s">
        <v>236</v>
      </c>
      <c r="N816" s="8" t="s">
        <v>236</v>
      </c>
      <c r="O816" s="8" t="s">
        <v>236</v>
      </c>
      <c r="P816" s="8" t="s">
        <v>236</v>
      </c>
      <c r="Q816" s="8" t="s">
        <v>24</v>
      </c>
      <c r="R816" s="8" t="s">
        <v>573</v>
      </c>
      <c r="S816" s="8" t="s">
        <v>236</v>
      </c>
      <c r="T816" s="8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spans="1:31" ht="12.75" customHeight="1">
      <c r="A817" s="78" t="s">
        <v>19</v>
      </c>
      <c r="B817" s="4" t="s">
        <v>588</v>
      </c>
      <c r="C817" s="8">
        <v>5</v>
      </c>
      <c r="D817" s="8" t="s">
        <v>827</v>
      </c>
      <c r="E817" s="8" t="s">
        <v>22</v>
      </c>
      <c r="F817" s="11">
        <v>2012</v>
      </c>
      <c r="G817" s="78">
        <v>41117</v>
      </c>
      <c r="H817" s="8">
        <v>69</v>
      </c>
      <c r="I817" s="8">
        <v>260</v>
      </c>
      <c r="J817" s="8" t="s">
        <v>645</v>
      </c>
      <c r="K817" s="8" t="s">
        <v>645</v>
      </c>
      <c r="L817" s="8" t="s">
        <v>236</v>
      </c>
      <c r="M817" s="8" t="s">
        <v>236</v>
      </c>
      <c r="N817" s="8" t="s">
        <v>236</v>
      </c>
      <c r="O817" s="8" t="s">
        <v>236</v>
      </c>
      <c r="P817" s="8" t="s">
        <v>236</v>
      </c>
      <c r="Q817" s="8" t="s">
        <v>24</v>
      </c>
      <c r="R817" s="8" t="s">
        <v>573</v>
      </c>
      <c r="S817" s="8" t="s">
        <v>236</v>
      </c>
      <c r="T817" s="8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spans="1:31" ht="12.75" customHeight="1">
      <c r="A818" s="78" t="s">
        <v>19</v>
      </c>
      <c r="B818" s="4" t="s">
        <v>588</v>
      </c>
      <c r="C818" s="8">
        <v>6</v>
      </c>
      <c r="D818" s="8" t="s">
        <v>828</v>
      </c>
      <c r="E818" s="8" t="s">
        <v>22</v>
      </c>
      <c r="F818" s="11">
        <v>2012</v>
      </c>
      <c r="G818" s="78">
        <v>41117</v>
      </c>
      <c r="H818" s="8">
        <v>74</v>
      </c>
      <c r="I818" s="8">
        <v>240</v>
      </c>
      <c r="J818" s="8">
        <v>45</v>
      </c>
      <c r="K818" s="8">
        <f>I818-J818</f>
        <v>195</v>
      </c>
      <c r="L818" s="8" t="s">
        <v>236</v>
      </c>
      <c r="M818" s="8" t="s">
        <v>236</v>
      </c>
      <c r="N818" s="8" t="s">
        <v>236</v>
      </c>
      <c r="O818" s="8" t="s">
        <v>236</v>
      </c>
      <c r="P818" s="8" t="s">
        <v>236</v>
      </c>
      <c r="Q818" s="8" t="s">
        <v>24</v>
      </c>
      <c r="R818" s="8" t="s">
        <v>573</v>
      </c>
      <c r="S818" s="8" t="s">
        <v>236</v>
      </c>
      <c r="T818" s="8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spans="1:31" ht="12.75" customHeight="1">
      <c r="A819" s="78" t="s">
        <v>19</v>
      </c>
      <c r="B819" s="4" t="s">
        <v>588</v>
      </c>
      <c r="C819" s="8">
        <v>8</v>
      </c>
      <c r="D819" s="8" t="s">
        <v>829</v>
      </c>
      <c r="E819" s="8" t="s">
        <v>22</v>
      </c>
      <c r="F819" s="11">
        <v>2012</v>
      </c>
      <c r="G819" s="78">
        <v>41117</v>
      </c>
      <c r="H819" s="8">
        <v>54</v>
      </c>
      <c r="I819" s="8">
        <v>245</v>
      </c>
      <c r="J819" s="8" t="s">
        <v>645</v>
      </c>
      <c r="K819" s="8" t="s">
        <v>645</v>
      </c>
      <c r="L819" s="8" t="s">
        <v>236</v>
      </c>
      <c r="M819" s="8" t="s">
        <v>236</v>
      </c>
      <c r="N819" s="8" t="s">
        <v>236</v>
      </c>
      <c r="O819" s="8" t="s">
        <v>236</v>
      </c>
      <c r="P819" s="8" t="s">
        <v>236</v>
      </c>
      <c r="Q819" s="8" t="s">
        <v>24</v>
      </c>
      <c r="R819" s="8" t="s">
        <v>573</v>
      </c>
      <c r="S819" s="8" t="s">
        <v>236</v>
      </c>
      <c r="T819" s="8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spans="1:31" ht="12.75" customHeight="1">
      <c r="A820" s="78" t="s">
        <v>19</v>
      </c>
      <c r="B820" s="4" t="s">
        <v>588</v>
      </c>
      <c r="C820" s="8">
        <v>9</v>
      </c>
      <c r="D820" s="8" t="s">
        <v>830</v>
      </c>
      <c r="E820" s="8" t="s">
        <v>22</v>
      </c>
      <c r="F820" s="11">
        <v>2012</v>
      </c>
      <c r="G820" s="78">
        <v>41117</v>
      </c>
      <c r="H820" s="8">
        <v>71</v>
      </c>
      <c r="I820" s="8">
        <v>250</v>
      </c>
      <c r="J820" s="8">
        <v>45</v>
      </c>
      <c r="K820" s="8">
        <f>I820-J820</f>
        <v>205</v>
      </c>
      <c r="L820" s="8" t="s">
        <v>236</v>
      </c>
      <c r="M820" s="8" t="s">
        <v>236</v>
      </c>
      <c r="N820" s="8" t="s">
        <v>236</v>
      </c>
      <c r="O820" s="8" t="s">
        <v>236</v>
      </c>
      <c r="P820" s="8" t="s">
        <v>236</v>
      </c>
      <c r="Q820" s="8" t="s">
        <v>24</v>
      </c>
      <c r="R820" s="8" t="s">
        <v>573</v>
      </c>
      <c r="S820" s="8" t="s">
        <v>236</v>
      </c>
      <c r="T820" s="8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spans="1:31" ht="12.75" customHeight="1">
      <c r="A821" s="78" t="s">
        <v>19</v>
      </c>
      <c r="B821" s="4" t="s">
        <v>588</v>
      </c>
      <c r="C821" s="8">
        <v>11</v>
      </c>
      <c r="D821" s="8" t="s">
        <v>831</v>
      </c>
      <c r="E821" s="8" t="s">
        <v>22</v>
      </c>
      <c r="F821" s="11">
        <v>2012</v>
      </c>
      <c r="G821" s="78">
        <v>41117</v>
      </c>
      <c r="H821" s="8">
        <v>71</v>
      </c>
      <c r="I821" s="8">
        <v>250</v>
      </c>
      <c r="J821" s="8" t="s">
        <v>645</v>
      </c>
      <c r="K821" s="8" t="s">
        <v>645</v>
      </c>
      <c r="L821" s="8" t="s">
        <v>236</v>
      </c>
      <c r="M821" s="8" t="s">
        <v>236</v>
      </c>
      <c r="N821" s="8" t="s">
        <v>236</v>
      </c>
      <c r="O821" s="8" t="s">
        <v>236</v>
      </c>
      <c r="P821" s="8" t="s">
        <v>236</v>
      </c>
      <c r="Q821" s="8" t="s">
        <v>24</v>
      </c>
      <c r="R821" s="8" t="s">
        <v>573</v>
      </c>
      <c r="S821" s="8" t="s">
        <v>236</v>
      </c>
      <c r="T821" s="8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spans="1:31" ht="12.75" customHeight="1">
      <c r="A822" s="78" t="s">
        <v>19</v>
      </c>
      <c r="B822" s="4" t="s">
        <v>588</v>
      </c>
      <c r="C822" s="8">
        <v>12</v>
      </c>
      <c r="D822" s="8" t="s">
        <v>832</v>
      </c>
      <c r="E822" s="8" t="s">
        <v>22</v>
      </c>
      <c r="F822" s="11">
        <v>2012</v>
      </c>
      <c r="G822" s="78">
        <v>41117</v>
      </c>
      <c r="H822" s="8">
        <v>63</v>
      </c>
      <c r="I822" s="8">
        <v>230</v>
      </c>
      <c r="J822" s="8">
        <v>20</v>
      </c>
      <c r="K822" s="8">
        <f t="shared" ref="K822:K824" si="5">I822-J822</f>
        <v>210</v>
      </c>
      <c r="L822" s="8" t="s">
        <v>236</v>
      </c>
      <c r="M822" s="8" t="s">
        <v>236</v>
      </c>
      <c r="N822" s="8" t="s">
        <v>236</v>
      </c>
      <c r="O822" s="8" t="s">
        <v>236</v>
      </c>
      <c r="P822" s="8" t="s">
        <v>236</v>
      </c>
      <c r="Q822" s="8" t="s">
        <v>24</v>
      </c>
      <c r="R822" s="8" t="s">
        <v>573</v>
      </c>
      <c r="S822" s="8" t="s">
        <v>236</v>
      </c>
      <c r="T822" s="8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spans="1:31" ht="12.75" customHeight="1">
      <c r="A823" s="78" t="s">
        <v>19</v>
      </c>
      <c r="B823" s="4" t="s">
        <v>588</v>
      </c>
      <c r="C823" s="8">
        <v>13</v>
      </c>
      <c r="D823" s="8" t="s">
        <v>833</v>
      </c>
      <c r="E823" s="8" t="s">
        <v>22</v>
      </c>
      <c r="F823" s="11">
        <v>2012</v>
      </c>
      <c r="G823" s="78">
        <v>41117</v>
      </c>
      <c r="H823" s="8">
        <v>68</v>
      </c>
      <c r="I823" s="8">
        <v>270</v>
      </c>
      <c r="J823" s="8">
        <v>45</v>
      </c>
      <c r="K823" s="8">
        <f t="shared" si="5"/>
        <v>225</v>
      </c>
      <c r="L823" s="8" t="s">
        <v>236</v>
      </c>
      <c r="M823" s="8" t="s">
        <v>236</v>
      </c>
      <c r="N823" s="8" t="s">
        <v>236</v>
      </c>
      <c r="O823" s="8" t="s">
        <v>236</v>
      </c>
      <c r="P823" s="8" t="s">
        <v>236</v>
      </c>
      <c r="Q823" s="8" t="s">
        <v>24</v>
      </c>
      <c r="R823" s="8" t="s">
        <v>573</v>
      </c>
      <c r="S823" s="8" t="s">
        <v>236</v>
      </c>
      <c r="T823" s="8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spans="1:31" ht="12.75" customHeight="1">
      <c r="A824" s="78" t="s">
        <v>19</v>
      </c>
      <c r="B824" s="4" t="s">
        <v>588</v>
      </c>
      <c r="C824" s="8">
        <v>14</v>
      </c>
      <c r="D824" s="8" t="s">
        <v>834</v>
      </c>
      <c r="E824" s="8" t="s">
        <v>22</v>
      </c>
      <c r="F824" s="11">
        <v>2012</v>
      </c>
      <c r="G824" s="78">
        <v>41117</v>
      </c>
      <c r="H824" s="8">
        <v>64</v>
      </c>
      <c r="I824" s="8">
        <v>230</v>
      </c>
      <c r="J824" s="8">
        <v>9</v>
      </c>
      <c r="K824" s="8">
        <f t="shared" si="5"/>
        <v>221</v>
      </c>
      <c r="L824" s="8" t="s">
        <v>236</v>
      </c>
      <c r="M824" s="8" t="s">
        <v>236</v>
      </c>
      <c r="N824" s="8" t="s">
        <v>236</v>
      </c>
      <c r="O824" s="8" t="s">
        <v>236</v>
      </c>
      <c r="P824" s="8" t="s">
        <v>236</v>
      </c>
      <c r="Q824" s="8" t="s">
        <v>24</v>
      </c>
      <c r="R824" s="8" t="s">
        <v>573</v>
      </c>
      <c r="S824" s="8" t="s">
        <v>236</v>
      </c>
      <c r="T824" s="8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spans="1:31" ht="12.75" customHeight="1">
      <c r="A825" s="78" t="s">
        <v>19</v>
      </c>
      <c r="B825" s="4" t="s">
        <v>588</v>
      </c>
      <c r="C825" s="8">
        <v>15</v>
      </c>
      <c r="D825" s="8" t="s">
        <v>835</v>
      </c>
      <c r="E825" s="8" t="s">
        <v>22</v>
      </c>
      <c r="F825" s="11">
        <v>2012</v>
      </c>
      <c r="G825" s="78">
        <v>41117</v>
      </c>
      <c r="H825" s="8">
        <v>52</v>
      </c>
      <c r="I825" s="8">
        <v>200</v>
      </c>
      <c r="J825" s="8" t="s">
        <v>645</v>
      </c>
      <c r="K825" s="8" t="s">
        <v>645</v>
      </c>
      <c r="L825" s="8" t="s">
        <v>236</v>
      </c>
      <c r="M825" s="8" t="s">
        <v>236</v>
      </c>
      <c r="N825" s="8" t="s">
        <v>236</v>
      </c>
      <c r="O825" s="8" t="s">
        <v>236</v>
      </c>
      <c r="P825" s="8" t="s">
        <v>236</v>
      </c>
      <c r="Q825" s="8" t="s">
        <v>24</v>
      </c>
      <c r="R825" s="8" t="s">
        <v>573</v>
      </c>
      <c r="S825" s="8" t="s">
        <v>236</v>
      </c>
      <c r="T825" s="8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spans="1:31" ht="12.75" customHeight="1">
      <c r="A826" s="78" t="s">
        <v>19</v>
      </c>
      <c r="B826" s="4" t="s">
        <v>588</v>
      </c>
      <c r="C826" s="8">
        <v>16</v>
      </c>
      <c r="D826" s="8" t="s">
        <v>836</v>
      </c>
      <c r="E826" s="8" t="s">
        <v>22</v>
      </c>
      <c r="F826" s="11">
        <v>2012</v>
      </c>
      <c r="G826" s="78">
        <v>41117</v>
      </c>
      <c r="H826" s="8">
        <v>69</v>
      </c>
      <c r="I826" s="8">
        <v>250</v>
      </c>
      <c r="J826" s="8">
        <v>45</v>
      </c>
      <c r="K826" s="8">
        <f t="shared" ref="K826:K827" si="6">I826-J826</f>
        <v>205</v>
      </c>
      <c r="L826" s="8" t="s">
        <v>236</v>
      </c>
      <c r="M826" s="8" t="s">
        <v>236</v>
      </c>
      <c r="N826" s="8" t="s">
        <v>236</v>
      </c>
      <c r="O826" s="8" t="s">
        <v>236</v>
      </c>
      <c r="P826" s="8" t="s">
        <v>236</v>
      </c>
      <c r="Q826" s="8" t="s">
        <v>24</v>
      </c>
      <c r="R826" s="8" t="s">
        <v>573</v>
      </c>
      <c r="S826" s="8" t="s">
        <v>236</v>
      </c>
      <c r="T826" s="8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spans="1:31" ht="12.75" customHeight="1">
      <c r="A827" s="78" t="s">
        <v>19</v>
      </c>
      <c r="B827" s="4" t="s">
        <v>588</v>
      </c>
      <c r="C827" s="8">
        <v>17</v>
      </c>
      <c r="D827" s="8" t="s">
        <v>837</v>
      </c>
      <c r="E827" s="8" t="s">
        <v>22</v>
      </c>
      <c r="F827" s="11">
        <v>2012</v>
      </c>
      <c r="G827" s="78">
        <v>41117</v>
      </c>
      <c r="H827" s="8">
        <v>52</v>
      </c>
      <c r="I827" s="8">
        <v>235</v>
      </c>
      <c r="J827" s="8">
        <v>20</v>
      </c>
      <c r="K827" s="8">
        <f t="shared" si="6"/>
        <v>215</v>
      </c>
      <c r="L827" s="8" t="s">
        <v>236</v>
      </c>
      <c r="M827" s="8" t="s">
        <v>236</v>
      </c>
      <c r="N827" s="8" t="s">
        <v>236</v>
      </c>
      <c r="O827" s="8" t="s">
        <v>236</v>
      </c>
      <c r="P827" s="8" t="s">
        <v>236</v>
      </c>
      <c r="Q827" s="8" t="s">
        <v>24</v>
      </c>
      <c r="R827" s="8" t="s">
        <v>590</v>
      </c>
      <c r="S827" s="8" t="s">
        <v>236</v>
      </c>
      <c r="T827" s="8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spans="1:31" ht="12.75" customHeight="1">
      <c r="A828" s="78" t="s">
        <v>19</v>
      </c>
      <c r="B828" s="4" t="s">
        <v>588</v>
      </c>
      <c r="C828" s="8">
        <v>18</v>
      </c>
      <c r="D828" s="8" t="s">
        <v>838</v>
      </c>
      <c r="E828" s="8" t="s">
        <v>22</v>
      </c>
      <c r="F828" s="11">
        <v>2012</v>
      </c>
      <c r="G828" s="78">
        <v>41117</v>
      </c>
      <c r="H828" s="8">
        <v>82</v>
      </c>
      <c r="I828" s="8">
        <v>295</v>
      </c>
      <c r="J828" s="8" t="s">
        <v>645</v>
      </c>
      <c r="K828" s="8" t="s">
        <v>645</v>
      </c>
      <c r="L828" s="8" t="s">
        <v>236</v>
      </c>
      <c r="M828" s="8" t="s">
        <v>236</v>
      </c>
      <c r="N828" s="8" t="s">
        <v>236</v>
      </c>
      <c r="O828" s="8" t="s">
        <v>236</v>
      </c>
      <c r="P828" s="8" t="s">
        <v>236</v>
      </c>
      <c r="Q828" s="8" t="s">
        <v>24</v>
      </c>
      <c r="R828" s="8" t="s">
        <v>573</v>
      </c>
      <c r="S828" s="8" t="s">
        <v>236</v>
      </c>
      <c r="T828" s="8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spans="1:31" ht="12.75" customHeight="1">
      <c r="A829" s="78" t="s">
        <v>19</v>
      </c>
      <c r="B829" s="4" t="s">
        <v>588</v>
      </c>
      <c r="C829" s="8">
        <v>23</v>
      </c>
      <c r="D829" s="8" t="s">
        <v>839</v>
      </c>
      <c r="E829" s="8" t="s">
        <v>22</v>
      </c>
      <c r="F829" s="11">
        <v>2012</v>
      </c>
      <c r="G829" s="78">
        <v>41117</v>
      </c>
      <c r="H829" s="8">
        <v>69</v>
      </c>
      <c r="I829" s="8">
        <v>230</v>
      </c>
      <c r="J829" s="8" t="s">
        <v>645</v>
      </c>
      <c r="K829" s="8" t="s">
        <v>645</v>
      </c>
      <c r="L829" s="8" t="s">
        <v>236</v>
      </c>
      <c r="M829" s="8" t="s">
        <v>236</v>
      </c>
      <c r="N829" s="8" t="s">
        <v>236</v>
      </c>
      <c r="O829" s="8" t="s">
        <v>236</v>
      </c>
      <c r="P829" s="8" t="s">
        <v>236</v>
      </c>
      <c r="Q829" s="8" t="s">
        <v>24</v>
      </c>
      <c r="R829" s="8" t="s">
        <v>573</v>
      </c>
      <c r="S829" s="8" t="s">
        <v>236</v>
      </c>
      <c r="T829" s="8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spans="1:31" ht="12.75" customHeight="1">
      <c r="A830" s="78" t="s">
        <v>19</v>
      </c>
      <c r="B830" s="4" t="s">
        <v>588</v>
      </c>
      <c r="C830" s="8">
        <v>24</v>
      </c>
      <c r="D830" s="8" t="s">
        <v>840</v>
      </c>
      <c r="E830" s="8" t="s">
        <v>22</v>
      </c>
      <c r="F830" s="11">
        <v>2012</v>
      </c>
      <c r="G830" s="78">
        <v>41117</v>
      </c>
      <c r="H830" s="8">
        <v>69</v>
      </c>
      <c r="I830" s="8">
        <v>230</v>
      </c>
      <c r="J830" s="8" t="s">
        <v>645</v>
      </c>
      <c r="K830" s="8" t="s">
        <v>645</v>
      </c>
      <c r="L830" s="8" t="s">
        <v>236</v>
      </c>
      <c r="M830" s="8" t="s">
        <v>236</v>
      </c>
      <c r="N830" s="8" t="s">
        <v>236</v>
      </c>
      <c r="O830" s="8" t="s">
        <v>236</v>
      </c>
      <c r="P830" s="8" t="s">
        <v>236</v>
      </c>
      <c r="Q830" s="8" t="s">
        <v>24</v>
      </c>
      <c r="R830" s="8" t="s">
        <v>573</v>
      </c>
      <c r="S830" s="8" t="s">
        <v>236</v>
      </c>
      <c r="T830" s="8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spans="1:31" ht="12.75" customHeight="1">
      <c r="A831" s="78" t="s">
        <v>19</v>
      </c>
      <c r="B831" s="4" t="s">
        <v>588</v>
      </c>
      <c r="C831" s="8">
        <v>27</v>
      </c>
      <c r="D831" s="8" t="s">
        <v>841</v>
      </c>
      <c r="E831" s="8" t="s">
        <v>22</v>
      </c>
      <c r="F831" s="11">
        <v>2012</v>
      </c>
      <c r="G831" s="78">
        <v>41117</v>
      </c>
      <c r="H831" s="8">
        <v>63</v>
      </c>
      <c r="I831" s="8">
        <v>250</v>
      </c>
      <c r="J831" s="8">
        <v>45</v>
      </c>
      <c r="K831" s="8">
        <f t="shared" ref="K831:K837" si="7">I831-J831</f>
        <v>205</v>
      </c>
      <c r="L831" s="8" t="s">
        <v>236</v>
      </c>
      <c r="M831" s="8" t="s">
        <v>236</v>
      </c>
      <c r="N831" s="8" t="s">
        <v>236</v>
      </c>
      <c r="O831" s="8" t="s">
        <v>236</v>
      </c>
      <c r="P831" s="8" t="s">
        <v>236</v>
      </c>
      <c r="Q831" s="8" t="s">
        <v>24</v>
      </c>
      <c r="R831" s="8" t="s">
        <v>573</v>
      </c>
      <c r="S831" s="8" t="s">
        <v>236</v>
      </c>
      <c r="T831" s="8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spans="1:31" ht="12.75" customHeight="1">
      <c r="A832" s="78" t="s">
        <v>19</v>
      </c>
      <c r="B832" s="4" t="s">
        <v>588</v>
      </c>
      <c r="C832" s="8">
        <v>28</v>
      </c>
      <c r="D832" s="8" t="s">
        <v>842</v>
      </c>
      <c r="E832" s="8" t="s">
        <v>22</v>
      </c>
      <c r="F832" s="11">
        <v>2012</v>
      </c>
      <c r="G832" s="78">
        <v>41117</v>
      </c>
      <c r="H832" s="8">
        <v>74</v>
      </c>
      <c r="I832" s="8">
        <v>265</v>
      </c>
      <c r="J832" s="8">
        <v>20</v>
      </c>
      <c r="K832" s="8">
        <f t="shared" si="7"/>
        <v>245</v>
      </c>
      <c r="L832" s="8" t="s">
        <v>236</v>
      </c>
      <c r="M832" s="8" t="s">
        <v>236</v>
      </c>
      <c r="N832" s="8" t="s">
        <v>236</v>
      </c>
      <c r="O832" s="8" t="s">
        <v>236</v>
      </c>
      <c r="P832" s="8" t="s">
        <v>236</v>
      </c>
      <c r="Q832" s="8" t="s">
        <v>24</v>
      </c>
      <c r="R832" s="8" t="s">
        <v>590</v>
      </c>
      <c r="S832" s="8" t="s">
        <v>236</v>
      </c>
      <c r="T832" s="8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spans="1:31" ht="12.75" customHeight="1">
      <c r="A833" s="78" t="s">
        <v>19</v>
      </c>
      <c r="B833" s="4" t="s">
        <v>588</v>
      </c>
      <c r="C833" s="8">
        <v>29</v>
      </c>
      <c r="D833" s="8" t="s">
        <v>843</v>
      </c>
      <c r="E833" s="8" t="s">
        <v>22</v>
      </c>
      <c r="F833" s="11">
        <v>2012</v>
      </c>
      <c r="G833" s="78">
        <v>41117</v>
      </c>
      <c r="H833" s="8">
        <v>74</v>
      </c>
      <c r="I833" s="8">
        <v>240</v>
      </c>
      <c r="J833" s="8">
        <v>45</v>
      </c>
      <c r="K833" s="8">
        <f t="shared" si="7"/>
        <v>195</v>
      </c>
      <c r="L833" s="8" t="s">
        <v>236</v>
      </c>
      <c r="M833" s="8" t="s">
        <v>236</v>
      </c>
      <c r="N833" s="8" t="s">
        <v>236</v>
      </c>
      <c r="O833" s="8" t="s">
        <v>236</v>
      </c>
      <c r="P833" s="8" t="s">
        <v>236</v>
      </c>
      <c r="Q833" s="8" t="s">
        <v>24</v>
      </c>
      <c r="R833" s="8" t="s">
        <v>573</v>
      </c>
      <c r="S833" s="8" t="s">
        <v>236</v>
      </c>
      <c r="T833" s="8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spans="1:31" ht="12.75" customHeight="1">
      <c r="A834" s="78" t="s">
        <v>19</v>
      </c>
      <c r="B834" s="4" t="s">
        <v>588</v>
      </c>
      <c r="C834" s="8">
        <v>32</v>
      </c>
      <c r="D834" s="8" t="s">
        <v>844</v>
      </c>
      <c r="E834" s="8" t="s">
        <v>22</v>
      </c>
      <c r="F834" s="11">
        <v>2012</v>
      </c>
      <c r="G834" s="78">
        <v>41117</v>
      </c>
      <c r="H834" s="8">
        <v>72</v>
      </c>
      <c r="I834" s="8">
        <v>280</v>
      </c>
      <c r="J834" s="8">
        <v>20</v>
      </c>
      <c r="K834" s="8">
        <f t="shared" si="7"/>
        <v>260</v>
      </c>
      <c r="L834" s="8" t="s">
        <v>236</v>
      </c>
      <c r="M834" s="8" t="s">
        <v>236</v>
      </c>
      <c r="N834" s="8" t="s">
        <v>236</v>
      </c>
      <c r="O834" s="8" t="s">
        <v>236</v>
      </c>
      <c r="P834" s="8" t="s">
        <v>236</v>
      </c>
      <c r="Q834" s="8" t="s">
        <v>24</v>
      </c>
      <c r="R834" s="8" t="s">
        <v>573</v>
      </c>
      <c r="S834" s="8" t="s">
        <v>236</v>
      </c>
      <c r="T834" s="8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spans="1:31" ht="12.75" customHeight="1">
      <c r="A835" s="78" t="s">
        <v>19</v>
      </c>
      <c r="B835" s="4" t="s">
        <v>588</v>
      </c>
      <c r="C835" s="8">
        <v>33</v>
      </c>
      <c r="D835" s="8" t="s">
        <v>845</v>
      </c>
      <c r="E835" s="8" t="s">
        <v>22</v>
      </c>
      <c r="F835" s="11">
        <v>2012</v>
      </c>
      <c r="G835" s="78">
        <v>41117</v>
      </c>
      <c r="H835" s="8">
        <v>65</v>
      </c>
      <c r="I835" s="8">
        <v>270</v>
      </c>
      <c r="J835" s="8">
        <v>45</v>
      </c>
      <c r="K835" s="8">
        <f t="shared" si="7"/>
        <v>225</v>
      </c>
      <c r="L835" s="8" t="s">
        <v>236</v>
      </c>
      <c r="M835" s="8" t="s">
        <v>236</v>
      </c>
      <c r="N835" s="8" t="s">
        <v>236</v>
      </c>
      <c r="O835" s="8" t="s">
        <v>236</v>
      </c>
      <c r="P835" s="8" t="s">
        <v>236</v>
      </c>
      <c r="Q835" s="8" t="s">
        <v>24</v>
      </c>
      <c r="R835" s="8" t="s">
        <v>573</v>
      </c>
      <c r="S835" s="8" t="s">
        <v>236</v>
      </c>
      <c r="T835" s="8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:31" ht="12.75" customHeight="1">
      <c r="A836" s="78" t="s">
        <v>19</v>
      </c>
      <c r="B836" s="4" t="s">
        <v>588</v>
      </c>
      <c r="C836" s="8">
        <v>34</v>
      </c>
      <c r="D836" s="8" t="s">
        <v>846</v>
      </c>
      <c r="E836" s="8" t="s">
        <v>22</v>
      </c>
      <c r="F836" s="11">
        <v>2012</v>
      </c>
      <c r="G836" s="78">
        <v>41117</v>
      </c>
      <c r="H836" s="8">
        <v>63</v>
      </c>
      <c r="I836" s="8">
        <v>210</v>
      </c>
      <c r="J836" s="8">
        <v>20</v>
      </c>
      <c r="K836" s="8">
        <f t="shared" si="7"/>
        <v>190</v>
      </c>
      <c r="L836" s="8" t="s">
        <v>236</v>
      </c>
      <c r="M836" s="8" t="s">
        <v>236</v>
      </c>
      <c r="N836" s="8" t="s">
        <v>236</v>
      </c>
      <c r="O836" s="8" t="s">
        <v>236</v>
      </c>
      <c r="P836" s="8" t="s">
        <v>236</v>
      </c>
      <c r="Q836" s="8" t="s">
        <v>24</v>
      </c>
      <c r="R836" s="8" t="s">
        <v>573</v>
      </c>
      <c r="S836" s="8" t="s">
        <v>236</v>
      </c>
      <c r="T836" s="8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spans="1:31" ht="12.75" customHeight="1">
      <c r="A837" s="78" t="s">
        <v>19</v>
      </c>
      <c r="B837" s="4" t="s">
        <v>588</v>
      </c>
      <c r="C837" s="8">
        <v>35</v>
      </c>
      <c r="D837" s="8" t="s">
        <v>847</v>
      </c>
      <c r="E837" s="8" t="s">
        <v>22</v>
      </c>
      <c r="F837" s="11">
        <v>2012</v>
      </c>
      <c r="G837" s="78">
        <v>41117</v>
      </c>
      <c r="H837" s="8">
        <v>70</v>
      </c>
      <c r="I837" s="8">
        <v>200</v>
      </c>
      <c r="J837" s="8">
        <v>9</v>
      </c>
      <c r="K837" s="8">
        <f t="shared" si="7"/>
        <v>191</v>
      </c>
      <c r="L837" s="8" t="s">
        <v>236</v>
      </c>
      <c r="M837" s="8" t="s">
        <v>236</v>
      </c>
      <c r="N837" s="8" t="s">
        <v>236</v>
      </c>
      <c r="O837" s="8" t="s">
        <v>236</v>
      </c>
      <c r="P837" s="8" t="s">
        <v>236</v>
      </c>
      <c r="Q837" s="8" t="s">
        <v>24</v>
      </c>
      <c r="R837" s="8" t="s">
        <v>573</v>
      </c>
      <c r="S837" s="8" t="s">
        <v>236</v>
      </c>
      <c r="T837" s="8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spans="1:31" ht="12.75" customHeight="1">
      <c r="A838" s="78" t="s">
        <v>19</v>
      </c>
      <c r="B838" s="4" t="s">
        <v>588</v>
      </c>
      <c r="C838" s="8">
        <v>38</v>
      </c>
      <c r="D838" s="8" t="s">
        <v>848</v>
      </c>
      <c r="E838" s="8" t="s">
        <v>22</v>
      </c>
      <c r="F838" s="11">
        <v>2012</v>
      </c>
      <c r="G838" s="78">
        <v>41117</v>
      </c>
      <c r="H838" s="8">
        <v>64</v>
      </c>
      <c r="I838" s="8">
        <v>260</v>
      </c>
      <c r="J838" s="8" t="s">
        <v>645</v>
      </c>
      <c r="K838" s="8" t="s">
        <v>645</v>
      </c>
      <c r="L838" s="8" t="s">
        <v>236</v>
      </c>
      <c r="M838" s="8" t="s">
        <v>236</v>
      </c>
      <c r="N838" s="8" t="s">
        <v>236</v>
      </c>
      <c r="O838" s="8" t="s">
        <v>236</v>
      </c>
      <c r="P838" s="8" t="s">
        <v>236</v>
      </c>
      <c r="Q838" s="8" t="s">
        <v>24</v>
      </c>
      <c r="R838" s="8" t="s">
        <v>573</v>
      </c>
      <c r="S838" s="8" t="s">
        <v>236</v>
      </c>
      <c r="T838" s="8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spans="1:31" ht="12.75" customHeight="1">
      <c r="A839" s="78" t="s">
        <v>19</v>
      </c>
      <c r="B839" s="4" t="s">
        <v>588</v>
      </c>
      <c r="C839" s="8">
        <v>41</v>
      </c>
      <c r="D839" s="8" t="s">
        <v>849</v>
      </c>
      <c r="E839" s="8" t="s">
        <v>22</v>
      </c>
      <c r="F839" s="11">
        <v>2012</v>
      </c>
      <c r="G839" s="78">
        <v>41117</v>
      </c>
      <c r="H839" s="8">
        <v>72</v>
      </c>
      <c r="I839" s="8">
        <v>270</v>
      </c>
      <c r="J839" s="8">
        <v>9</v>
      </c>
      <c r="K839" s="8">
        <f t="shared" ref="K839:K844" si="8">I839-J839</f>
        <v>261</v>
      </c>
      <c r="L839" s="8" t="s">
        <v>236</v>
      </c>
      <c r="M839" s="8" t="s">
        <v>236</v>
      </c>
      <c r="N839" s="8" t="s">
        <v>236</v>
      </c>
      <c r="O839" s="8" t="s">
        <v>236</v>
      </c>
      <c r="P839" s="8" t="s">
        <v>236</v>
      </c>
      <c r="Q839" s="8" t="s">
        <v>24</v>
      </c>
      <c r="R839" s="8" t="s">
        <v>573</v>
      </c>
      <c r="S839" s="8" t="s">
        <v>236</v>
      </c>
      <c r="T839" s="8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:31" ht="12.75" customHeight="1">
      <c r="A840" s="78" t="s">
        <v>19</v>
      </c>
      <c r="B840" s="4" t="s">
        <v>588</v>
      </c>
      <c r="C840" s="8">
        <v>44</v>
      </c>
      <c r="D840" s="8" t="s">
        <v>850</v>
      </c>
      <c r="E840" s="8" t="s">
        <v>22</v>
      </c>
      <c r="F840" s="11">
        <v>2012</v>
      </c>
      <c r="G840" s="78">
        <v>41117</v>
      </c>
      <c r="H840" s="8">
        <v>70</v>
      </c>
      <c r="I840" s="8">
        <v>245</v>
      </c>
      <c r="J840" s="8">
        <v>9</v>
      </c>
      <c r="K840" s="8">
        <f t="shared" si="8"/>
        <v>236</v>
      </c>
      <c r="L840" s="8" t="s">
        <v>236</v>
      </c>
      <c r="M840" s="8" t="s">
        <v>236</v>
      </c>
      <c r="N840" s="8" t="s">
        <v>236</v>
      </c>
      <c r="O840" s="8" t="s">
        <v>236</v>
      </c>
      <c r="P840" s="8" t="s">
        <v>236</v>
      </c>
      <c r="Q840" s="8" t="s">
        <v>24</v>
      </c>
      <c r="R840" s="8" t="s">
        <v>573</v>
      </c>
      <c r="S840" s="8" t="s">
        <v>236</v>
      </c>
      <c r="T840" s="8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spans="1:31" ht="12.75" customHeight="1">
      <c r="A841" s="78" t="s">
        <v>19</v>
      </c>
      <c r="B841" s="4" t="s">
        <v>588</v>
      </c>
      <c r="C841" s="8">
        <v>45</v>
      </c>
      <c r="D841" s="8" t="s">
        <v>851</v>
      </c>
      <c r="E841" s="8" t="s">
        <v>22</v>
      </c>
      <c r="F841" s="11">
        <v>2012</v>
      </c>
      <c r="G841" s="78">
        <v>41117</v>
      </c>
      <c r="H841" s="8">
        <v>69</v>
      </c>
      <c r="I841" s="8">
        <v>240</v>
      </c>
      <c r="J841" s="8">
        <v>45</v>
      </c>
      <c r="K841" s="8">
        <f t="shared" si="8"/>
        <v>195</v>
      </c>
      <c r="L841" s="8" t="s">
        <v>236</v>
      </c>
      <c r="M841" s="8" t="s">
        <v>236</v>
      </c>
      <c r="N841" s="8" t="s">
        <v>236</v>
      </c>
      <c r="O841" s="8" t="s">
        <v>236</v>
      </c>
      <c r="P841" s="8" t="s">
        <v>236</v>
      </c>
      <c r="Q841" s="8" t="s">
        <v>24</v>
      </c>
      <c r="R841" s="8" t="s">
        <v>573</v>
      </c>
      <c r="S841" s="8" t="s">
        <v>236</v>
      </c>
      <c r="T841" s="8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:31" ht="12.75" customHeight="1">
      <c r="A842" s="78" t="s">
        <v>19</v>
      </c>
      <c r="B842" s="4" t="s">
        <v>588</v>
      </c>
      <c r="C842" s="8">
        <v>46</v>
      </c>
      <c r="D842" s="8" t="s">
        <v>852</v>
      </c>
      <c r="E842" s="8" t="s">
        <v>22</v>
      </c>
      <c r="F842" s="11">
        <v>2012</v>
      </c>
      <c r="G842" s="78">
        <v>41117</v>
      </c>
      <c r="H842" s="8">
        <v>75</v>
      </c>
      <c r="I842" s="8">
        <v>270</v>
      </c>
      <c r="J842" s="8">
        <v>9</v>
      </c>
      <c r="K842" s="8">
        <f t="shared" si="8"/>
        <v>261</v>
      </c>
      <c r="L842" s="8" t="s">
        <v>236</v>
      </c>
      <c r="M842" s="8" t="s">
        <v>236</v>
      </c>
      <c r="N842" s="8" t="s">
        <v>236</v>
      </c>
      <c r="O842" s="8" t="s">
        <v>236</v>
      </c>
      <c r="P842" s="8" t="s">
        <v>236</v>
      </c>
      <c r="Q842" s="8" t="s">
        <v>24</v>
      </c>
      <c r="R842" s="8" t="s">
        <v>573</v>
      </c>
      <c r="S842" s="8" t="s">
        <v>236</v>
      </c>
      <c r="T842" s="8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:31" ht="12.75" customHeight="1">
      <c r="A843" s="78" t="s">
        <v>19</v>
      </c>
      <c r="B843" s="4" t="s">
        <v>588</v>
      </c>
      <c r="C843" s="8">
        <v>47</v>
      </c>
      <c r="D843" s="8" t="s">
        <v>853</v>
      </c>
      <c r="E843" s="8" t="s">
        <v>22</v>
      </c>
      <c r="F843" s="11">
        <v>2012</v>
      </c>
      <c r="G843" s="78">
        <v>41117</v>
      </c>
      <c r="H843" s="8">
        <v>67</v>
      </c>
      <c r="I843" s="8">
        <v>250</v>
      </c>
      <c r="J843" s="8">
        <v>45</v>
      </c>
      <c r="K843" s="8">
        <f t="shared" si="8"/>
        <v>205</v>
      </c>
      <c r="L843" s="8" t="s">
        <v>236</v>
      </c>
      <c r="M843" s="8" t="s">
        <v>236</v>
      </c>
      <c r="N843" s="8" t="s">
        <v>236</v>
      </c>
      <c r="O843" s="8" t="s">
        <v>236</v>
      </c>
      <c r="P843" s="8" t="s">
        <v>236</v>
      </c>
      <c r="Q843" s="8" t="s">
        <v>24</v>
      </c>
      <c r="R843" s="8" t="s">
        <v>573</v>
      </c>
      <c r="S843" s="8" t="s">
        <v>236</v>
      </c>
      <c r="T843" s="8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spans="1:31" ht="12.75" customHeight="1">
      <c r="A844" s="78" t="s">
        <v>19</v>
      </c>
      <c r="B844" s="4" t="s">
        <v>588</v>
      </c>
      <c r="C844" s="8">
        <v>48</v>
      </c>
      <c r="D844" s="8" t="s">
        <v>854</v>
      </c>
      <c r="E844" s="8" t="s">
        <v>22</v>
      </c>
      <c r="F844" s="11">
        <v>2012</v>
      </c>
      <c r="G844" s="78">
        <v>41117</v>
      </c>
      <c r="H844" s="8">
        <v>63</v>
      </c>
      <c r="I844" s="8">
        <v>215</v>
      </c>
      <c r="J844" s="8">
        <v>20</v>
      </c>
      <c r="K844" s="8">
        <f t="shared" si="8"/>
        <v>195</v>
      </c>
      <c r="L844" s="8" t="s">
        <v>236</v>
      </c>
      <c r="M844" s="8" t="s">
        <v>236</v>
      </c>
      <c r="N844" s="8" t="s">
        <v>236</v>
      </c>
      <c r="O844" s="8" t="s">
        <v>236</v>
      </c>
      <c r="P844" s="8" t="s">
        <v>236</v>
      </c>
      <c r="Q844" s="8" t="s">
        <v>24</v>
      </c>
      <c r="R844" s="8" t="s">
        <v>573</v>
      </c>
      <c r="S844" s="8" t="s">
        <v>236</v>
      </c>
      <c r="T844" s="8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spans="1:31" ht="12.75" customHeight="1">
      <c r="A845" s="78" t="s">
        <v>19</v>
      </c>
      <c r="B845" s="4" t="s">
        <v>588</v>
      </c>
      <c r="C845" s="8">
        <v>49</v>
      </c>
      <c r="D845" s="8" t="s">
        <v>855</v>
      </c>
      <c r="E845" s="8" t="s">
        <v>22</v>
      </c>
      <c r="F845" s="11">
        <v>2012</v>
      </c>
      <c r="G845" s="78">
        <v>41117</v>
      </c>
      <c r="H845" s="8">
        <v>69</v>
      </c>
      <c r="I845" s="8">
        <v>260</v>
      </c>
      <c r="J845" s="8" t="s">
        <v>645</v>
      </c>
      <c r="K845" s="8" t="s">
        <v>645</v>
      </c>
      <c r="L845" s="8" t="s">
        <v>236</v>
      </c>
      <c r="M845" s="8" t="s">
        <v>236</v>
      </c>
      <c r="N845" s="8" t="s">
        <v>236</v>
      </c>
      <c r="O845" s="8" t="s">
        <v>236</v>
      </c>
      <c r="P845" s="8" t="s">
        <v>236</v>
      </c>
      <c r="Q845" s="8" t="s">
        <v>24</v>
      </c>
      <c r="R845" s="8" t="s">
        <v>573</v>
      </c>
      <c r="S845" s="8" t="s">
        <v>236</v>
      </c>
      <c r="T845" s="8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:31" ht="12.75" customHeight="1">
      <c r="A846" s="78" t="s">
        <v>19</v>
      </c>
      <c r="B846" s="4" t="s">
        <v>588</v>
      </c>
      <c r="C846" s="8">
        <v>50</v>
      </c>
      <c r="D846" s="8" t="s">
        <v>856</v>
      </c>
      <c r="E846" s="8" t="s">
        <v>22</v>
      </c>
      <c r="F846" s="11">
        <v>2012</v>
      </c>
      <c r="G846" s="78">
        <v>41117</v>
      </c>
      <c r="H846" s="8">
        <v>51</v>
      </c>
      <c r="I846" s="8">
        <v>260</v>
      </c>
      <c r="J846" s="8">
        <v>45</v>
      </c>
      <c r="K846" s="8">
        <f t="shared" ref="K846:K852" si="9">I846-J846</f>
        <v>215</v>
      </c>
      <c r="L846" s="8" t="s">
        <v>236</v>
      </c>
      <c r="M846" s="8" t="s">
        <v>236</v>
      </c>
      <c r="N846" s="8" t="s">
        <v>236</v>
      </c>
      <c r="O846" s="8" t="s">
        <v>236</v>
      </c>
      <c r="P846" s="8" t="s">
        <v>236</v>
      </c>
      <c r="Q846" s="8" t="s">
        <v>24</v>
      </c>
      <c r="R846" s="8" t="s">
        <v>573</v>
      </c>
      <c r="S846" s="8" t="s">
        <v>236</v>
      </c>
      <c r="T846" s="8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:31" ht="12.75" customHeight="1">
      <c r="A847" s="78" t="s">
        <v>19</v>
      </c>
      <c r="B847" s="4" t="s">
        <v>588</v>
      </c>
      <c r="C847" s="8">
        <v>51</v>
      </c>
      <c r="D847" s="8" t="s">
        <v>857</v>
      </c>
      <c r="E847" s="8" t="s">
        <v>22</v>
      </c>
      <c r="F847" s="11">
        <v>2012</v>
      </c>
      <c r="G847" s="78">
        <v>41117</v>
      </c>
      <c r="H847" s="8">
        <v>68</v>
      </c>
      <c r="I847" s="8">
        <v>260</v>
      </c>
      <c r="J847" s="8">
        <v>45</v>
      </c>
      <c r="K847" s="8">
        <f t="shared" si="9"/>
        <v>215</v>
      </c>
      <c r="L847" s="8" t="s">
        <v>236</v>
      </c>
      <c r="M847" s="8" t="s">
        <v>236</v>
      </c>
      <c r="N847" s="8" t="s">
        <v>236</v>
      </c>
      <c r="O847" s="8" t="s">
        <v>236</v>
      </c>
      <c r="P847" s="8" t="s">
        <v>236</v>
      </c>
      <c r="Q847" s="8" t="s">
        <v>24</v>
      </c>
      <c r="R847" s="8" t="s">
        <v>573</v>
      </c>
      <c r="S847" s="8" t="s">
        <v>236</v>
      </c>
      <c r="T847" s="8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spans="1:31" ht="12.75" customHeight="1">
      <c r="A848" s="78" t="s">
        <v>19</v>
      </c>
      <c r="B848" s="4" t="s">
        <v>588</v>
      </c>
      <c r="C848" s="8">
        <v>52</v>
      </c>
      <c r="D848" s="8" t="s">
        <v>858</v>
      </c>
      <c r="E848" s="8" t="s">
        <v>22</v>
      </c>
      <c r="F848" s="11">
        <v>2012</v>
      </c>
      <c r="G848" s="78">
        <v>41118</v>
      </c>
      <c r="H848" s="8">
        <v>65</v>
      </c>
      <c r="I848" s="8">
        <v>290</v>
      </c>
      <c r="J848" s="8">
        <v>45</v>
      </c>
      <c r="K848" s="8">
        <f t="shared" si="9"/>
        <v>245</v>
      </c>
      <c r="L848" s="8" t="s">
        <v>236</v>
      </c>
      <c r="M848" s="8" t="s">
        <v>236</v>
      </c>
      <c r="N848" s="8" t="s">
        <v>236</v>
      </c>
      <c r="O848" s="8" t="s">
        <v>236</v>
      </c>
      <c r="P848" s="8" t="s">
        <v>236</v>
      </c>
      <c r="Q848" s="8" t="s">
        <v>24</v>
      </c>
      <c r="R848" s="8" t="s">
        <v>590</v>
      </c>
      <c r="S848" s="8" t="s">
        <v>236</v>
      </c>
      <c r="T848" s="8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spans="1:31" ht="12.75" customHeight="1">
      <c r="A849" s="78" t="s">
        <v>19</v>
      </c>
      <c r="B849" s="4" t="s">
        <v>588</v>
      </c>
      <c r="C849" s="8">
        <v>53</v>
      </c>
      <c r="D849" s="8" t="s">
        <v>859</v>
      </c>
      <c r="E849" s="8" t="s">
        <v>22</v>
      </c>
      <c r="F849" s="11">
        <v>2012</v>
      </c>
      <c r="G849" s="78">
        <v>41118</v>
      </c>
      <c r="H849" s="8">
        <v>70</v>
      </c>
      <c r="I849" s="8">
        <v>200</v>
      </c>
      <c r="J849" s="8">
        <v>9</v>
      </c>
      <c r="K849" s="8">
        <f t="shared" si="9"/>
        <v>191</v>
      </c>
      <c r="L849" s="8" t="s">
        <v>236</v>
      </c>
      <c r="M849" s="8" t="s">
        <v>236</v>
      </c>
      <c r="N849" s="8" t="s">
        <v>236</v>
      </c>
      <c r="O849" s="8" t="s">
        <v>236</v>
      </c>
      <c r="P849" s="8" t="s">
        <v>236</v>
      </c>
      <c r="Q849" s="8" t="s">
        <v>24</v>
      </c>
      <c r="R849" s="8" t="s">
        <v>590</v>
      </c>
      <c r="S849" s="8" t="s">
        <v>236</v>
      </c>
      <c r="T849" s="8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spans="1:31" ht="12.75" customHeight="1">
      <c r="A850" s="78" t="s">
        <v>19</v>
      </c>
      <c r="B850" s="4" t="s">
        <v>588</v>
      </c>
      <c r="C850" s="8">
        <v>54</v>
      </c>
      <c r="D850" s="8" t="s">
        <v>860</v>
      </c>
      <c r="E850" s="8" t="s">
        <v>22</v>
      </c>
      <c r="F850" s="11">
        <v>2012</v>
      </c>
      <c r="G850" s="78">
        <v>41118</v>
      </c>
      <c r="H850" s="8">
        <v>72</v>
      </c>
      <c r="I850" s="8">
        <v>210</v>
      </c>
      <c r="J850" s="8">
        <v>9</v>
      </c>
      <c r="K850" s="8">
        <f t="shared" si="9"/>
        <v>201</v>
      </c>
      <c r="L850" s="8" t="s">
        <v>236</v>
      </c>
      <c r="M850" s="8" t="s">
        <v>236</v>
      </c>
      <c r="N850" s="8" t="s">
        <v>236</v>
      </c>
      <c r="O850" s="8" t="s">
        <v>236</v>
      </c>
      <c r="P850" s="8" t="s">
        <v>236</v>
      </c>
      <c r="Q850" s="8" t="s">
        <v>24</v>
      </c>
      <c r="R850" s="8" t="s">
        <v>573</v>
      </c>
      <c r="S850" s="8" t="s">
        <v>236</v>
      </c>
      <c r="T850" s="8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spans="1:31" ht="12.75" customHeight="1">
      <c r="A851" s="78" t="s">
        <v>19</v>
      </c>
      <c r="B851" s="4" t="s">
        <v>588</v>
      </c>
      <c r="C851" s="8">
        <v>55</v>
      </c>
      <c r="D851" s="8" t="s">
        <v>861</v>
      </c>
      <c r="E851" s="8" t="s">
        <v>22</v>
      </c>
      <c r="F851" s="11">
        <v>2012</v>
      </c>
      <c r="G851" s="78">
        <v>41118</v>
      </c>
      <c r="H851" s="8">
        <v>73</v>
      </c>
      <c r="I851" s="8">
        <v>225</v>
      </c>
      <c r="J851" s="8">
        <v>9</v>
      </c>
      <c r="K851" s="8">
        <f t="shared" si="9"/>
        <v>216</v>
      </c>
      <c r="L851" s="8" t="s">
        <v>236</v>
      </c>
      <c r="M851" s="8" t="s">
        <v>236</v>
      </c>
      <c r="N851" s="8" t="s">
        <v>236</v>
      </c>
      <c r="O851" s="8" t="s">
        <v>236</v>
      </c>
      <c r="P851" s="8" t="s">
        <v>236</v>
      </c>
      <c r="Q851" s="8" t="s">
        <v>24</v>
      </c>
      <c r="R851" s="8" t="s">
        <v>236</v>
      </c>
      <c r="S851" s="8" t="s">
        <v>236</v>
      </c>
      <c r="T851" s="8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spans="1:31" ht="12.75" customHeight="1">
      <c r="A852" s="78" t="s">
        <v>19</v>
      </c>
      <c r="B852" s="4" t="s">
        <v>588</v>
      </c>
      <c r="C852" s="8">
        <v>56</v>
      </c>
      <c r="D852" s="8" t="s">
        <v>862</v>
      </c>
      <c r="E852" s="8" t="s">
        <v>22</v>
      </c>
      <c r="F852" s="11">
        <v>2012</v>
      </c>
      <c r="G852" s="78">
        <v>41118</v>
      </c>
      <c r="H852" s="8">
        <v>70</v>
      </c>
      <c r="I852" s="8">
        <v>308</v>
      </c>
      <c r="J852" s="8">
        <v>45</v>
      </c>
      <c r="K852" s="8">
        <f t="shared" si="9"/>
        <v>263</v>
      </c>
      <c r="L852" s="8" t="s">
        <v>236</v>
      </c>
      <c r="M852" s="8" t="s">
        <v>236</v>
      </c>
      <c r="N852" s="8" t="s">
        <v>236</v>
      </c>
      <c r="O852" s="8" t="s">
        <v>236</v>
      </c>
      <c r="P852" s="8" t="s">
        <v>236</v>
      </c>
      <c r="Q852" s="8" t="s">
        <v>24</v>
      </c>
      <c r="R852" s="8" t="s">
        <v>236</v>
      </c>
      <c r="S852" s="8" t="s">
        <v>236</v>
      </c>
      <c r="T852" s="8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spans="1:31" ht="12.75" customHeight="1">
      <c r="A853" s="78" t="s">
        <v>19</v>
      </c>
      <c r="B853" s="4" t="s">
        <v>588</v>
      </c>
      <c r="C853" s="8">
        <v>57</v>
      </c>
      <c r="D853" s="8" t="s">
        <v>863</v>
      </c>
      <c r="E853" s="8" t="s">
        <v>22</v>
      </c>
      <c r="F853" s="11">
        <v>2012</v>
      </c>
      <c r="G853" s="78">
        <v>41118</v>
      </c>
      <c r="H853" s="8">
        <v>55</v>
      </c>
      <c r="I853" s="8">
        <v>225</v>
      </c>
      <c r="J853" s="8" t="s">
        <v>645</v>
      </c>
      <c r="K853" s="8" t="s">
        <v>645</v>
      </c>
      <c r="L853" s="8" t="s">
        <v>236</v>
      </c>
      <c r="M853" s="8" t="s">
        <v>236</v>
      </c>
      <c r="N853" s="8" t="s">
        <v>236</v>
      </c>
      <c r="O853" s="8" t="s">
        <v>236</v>
      </c>
      <c r="P853" s="8" t="s">
        <v>236</v>
      </c>
      <c r="Q853" s="8" t="s">
        <v>24</v>
      </c>
      <c r="R853" s="8" t="s">
        <v>236</v>
      </c>
      <c r="S853" s="8" t="s">
        <v>236</v>
      </c>
      <c r="T853" s="8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spans="1:31" ht="12.75" customHeight="1">
      <c r="A854" s="78" t="s">
        <v>19</v>
      </c>
      <c r="B854" s="4" t="s">
        <v>588</v>
      </c>
      <c r="C854" s="8">
        <v>59</v>
      </c>
      <c r="D854" s="8" t="s">
        <v>864</v>
      </c>
      <c r="E854" s="8" t="s">
        <v>22</v>
      </c>
      <c r="F854" s="11">
        <v>2012</v>
      </c>
      <c r="G854" s="78">
        <v>41118</v>
      </c>
      <c r="H854" s="8">
        <v>73</v>
      </c>
      <c r="I854" s="8">
        <v>190</v>
      </c>
      <c r="J854" s="8">
        <v>9</v>
      </c>
      <c r="K854" s="8">
        <f t="shared" ref="K854:K868" si="10">I854-J854</f>
        <v>181</v>
      </c>
      <c r="L854" s="8" t="s">
        <v>236</v>
      </c>
      <c r="M854" s="8" t="s">
        <v>236</v>
      </c>
      <c r="N854" s="8" t="s">
        <v>236</v>
      </c>
      <c r="O854" s="8" t="s">
        <v>236</v>
      </c>
      <c r="P854" s="8" t="s">
        <v>236</v>
      </c>
      <c r="Q854" s="8" t="s">
        <v>24</v>
      </c>
      <c r="R854" s="8" t="s">
        <v>573</v>
      </c>
      <c r="S854" s="8" t="s">
        <v>865</v>
      </c>
      <c r="T854" s="8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spans="1:31" ht="12.75" customHeight="1">
      <c r="A855" s="78" t="s">
        <v>19</v>
      </c>
      <c r="B855" s="4" t="s">
        <v>588</v>
      </c>
      <c r="C855" s="8">
        <v>61</v>
      </c>
      <c r="D855" s="8" t="s">
        <v>866</v>
      </c>
      <c r="E855" s="8" t="s">
        <v>22</v>
      </c>
      <c r="F855" s="11">
        <v>2012</v>
      </c>
      <c r="G855" s="78">
        <v>41118</v>
      </c>
      <c r="H855" s="8">
        <v>69</v>
      </c>
      <c r="I855" s="8">
        <v>235</v>
      </c>
      <c r="J855" s="8">
        <v>9</v>
      </c>
      <c r="K855" s="8">
        <f t="shared" si="10"/>
        <v>226</v>
      </c>
      <c r="L855" s="8" t="s">
        <v>236</v>
      </c>
      <c r="M855" s="8" t="s">
        <v>236</v>
      </c>
      <c r="N855" s="8" t="s">
        <v>236</v>
      </c>
      <c r="O855" s="8" t="s">
        <v>236</v>
      </c>
      <c r="P855" s="8" t="s">
        <v>236</v>
      </c>
      <c r="Q855" s="8" t="s">
        <v>24</v>
      </c>
      <c r="R855" s="8" t="s">
        <v>573</v>
      </c>
      <c r="S855" s="8" t="s">
        <v>236</v>
      </c>
      <c r="T855" s="8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spans="1:31" ht="12.75" customHeight="1">
      <c r="A856" s="78" t="s">
        <v>19</v>
      </c>
      <c r="B856" s="4" t="s">
        <v>588</v>
      </c>
      <c r="C856" s="8">
        <v>62</v>
      </c>
      <c r="D856" s="8" t="s">
        <v>867</v>
      </c>
      <c r="E856" s="8" t="s">
        <v>22</v>
      </c>
      <c r="F856" s="11">
        <v>2012</v>
      </c>
      <c r="G856" s="78">
        <v>41118</v>
      </c>
      <c r="H856" s="8">
        <v>62</v>
      </c>
      <c r="I856" s="8">
        <v>190</v>
      </c>
      <c r="J856" s="8">
        <v>9</v>
      </c>
      <c r="K856" s="8">
        <f t="shared" si="10"/>
        <v>181</v>
      </c>
      <c r="L856" s="8" t="s">
        <v>236</v>
      </c>
      <c r="M856" s="8" t="s">
        <v>236</v>
      </c>
      <c r="N856" s="8" t="s">
        <v>236</v>
      </c>
      <c r="O856" s="8" t="s">
        <v>236</v>
      </c>
      <c r="P856" s="8" t="s">
        <v>236</v>
      </c>
      <c r="Q856" s="8" t="s">
        <v>24</v>
      </c>
      <c r="R856" s="8" t="s">
        <v>573</v>
      </c>
      <c r="S856" s="8" t="s">
        <v>236</v>
      </c>
      <c r="T856" s="8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spans="1:31" ht="12.75" customHeight="1">
      <c r="A857" s="78" t="s">
        <v>19</v>
      </c>
      <c r="B857" s="4" t="s">
        <v>588</v>
      </c>
      <c r="C857" s="8">
        <v>63</v>
      </c>
      <c r="D857" s="8" t="s">
        <v>868</v>
      </c>
      <c r="E857" s="8" t="s">
        <v>22</v>
      </c>
      <c r="F857" s="11">
        <v>2012</v>
      </c>
      <c r="G857" s="78">
        <v>41118</v>
      </c>
      <c r="H857" s="8" t="s">
        <v>236</v>
      </c>
      <c r="I857" s="8">
        <v>300</v>
      </c>
      <c r="J857" s="8">
        <v>45</v>
      </c>
      <c r="K857" s="8">
        <f t="shared" si="10"/>
        <v>255</v>
      </c>
      <c r="L857" s="8" t="s">
        <v>236</v>
      </c>
      <c r="M857" s="8" t="s">
        <v>236</v>
      </c>
      <c r="N857" s="8" t="s">
        <v>236</v>
      </c>
      <c r="O857" s="8" t="s">
        <v>236</v>
      </c>
      <c r="P857" s="8" t="s">
        <v>236</v>
      </c>
      <c r="Q857" s="8" t="s">
        <v>24</v>
      </c>
      <c r="R857" s="8" t="s">
        <v>236</v>
      </c>
      <c r="S857" s="8" t="s">
        <v>236</v>
      </c>
      <c r="T857" s="8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spans="1:31" ht="12.75" customHeight="1">
      <c r="A858" s="78" t="s">
        <v>19</v>
      </c>
      <c r="B858" s="4" t="s">
        <v>588</v>
      </c>
      <c r="C858" s="8">
        <v>65</v>
      </c>
      <c r="D858" s="8" t="s">
        <v>869</v>
      </c>
      <c r="E858" s="8" t="s">
        <v>22</v>
      </c>
      <c r="F858" s="11">
        <v>2012</v>
      </c>
      <c r="G858" s="78">
        <v>41118</v>
      </c>
      <c r="H858" s="8">
        <v>74</v>
      </c>
      <c r="I858" s="8">
        <v>350</v>
      </c>
      <c r="J858" s="8">
        <v>45</v>
      </c>
      <c r="K858" s="8">
        <f t="shared" si="10"/>
        <v>305</v>
      </c>
      <c r="L858" s="8" t="s">
        <v>236</v>
      </c>
      <c r="M858" s="8" t="s">
        <v>236</v>
      </c>
      <c r="N858" s="8" t="s">
        <v>236</v>
      </c>
      <c r="O858" s="8" t="s">
        <v>236</v>
      </c>
      <c r="P858" s="8" t="s">
        <v>236</v>
      </c>
      <c r="Q858" s="8" t="s">
        <v>24</v>
      </c>
      <c r="R858" s="8" t="s">
        <v>590</v>
      </c>
      <c r="S858" s="8" t="s">
        <v>236</v>
      </c>
      <c r="T858" s="8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spans="1:31" ht="12.75" customHeight="1">
      <c r="A859" s="78" t="s">
        <v>19</v>
      </c>
      <c r="B859" s="4" t="s">
        <v>588</v>
      </c>
      <c r="C859" s="8">
        <v>67</v>
      </c>
      <c r="D859" s="8" t="s">
        <v>870</v>
      </c>
      <c r="E859" s="8" t="s">
        <v>22</v>
      </c>
      <c r="F859" s="11">
        <v>2012</v>
      </c>
      <c r="G859" s="78">
        <v>41118</v>
      </c>
      <c r="H859" s="8">
        <v>71</v>
      </c>
      <c r="I859" s="8">
        <v>240</v>
      </c>
      <c r="J859" s="8">
        <v>9</v>
      </c>
      <c r="K859" s="8">
        <f t="shared" si="10"/>
        <v>231</v>
      </c>
      <c r="L859" s="8" t="s">
        <v>236</v>
      </c>
      <c r="M859" s="8" t="s">
        <v>236</v>
      </c>
      <c r="N859" s="8" t="s">
        <v>236</v>
      </c>
      <c r="O859" s="8" t="s">
        <v>236</v>
      </c>
      <c r="P859" s="8" t="s">
        <v>236</v>
      </c>
      <c r="Q859" s="8" t="s">
        <v>24</v>
      </c>
      <c r="R859" s="8" t="s">
        <v>590</v>
      </c>
      <c r="S859" s="8" t="s">
        <v>236</v>
      </c>
      <c r="T859" s="8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spans="1:31" ht="12.75" customHeight="1">
      <c r="A860" s="78" t="s">
        <v>19</v>
      </c>
      <c r="B860" s="4" t="s">
        <v>588</v>
      </c>
      <c r="C860" s="8">
        <v>68</v>
      </c>
      <c r="D860" s="8" t="s">
        <v>871</v>
      </c>
      <c r="E860" s="8" t="s">
        <v>22</v>
      </c>
      <c r="F860" s="11">
        <v>2012</v>
      </c>
      <c r="G860" s="78">
        <v>41118</v>
      </c>
      <c r="H860" s="8">
        <v>59</v>
      </c>
      <c r="I860" s="8">
        <v>300</v>
      </c>
      <c r="J860" s="8">
        <v>45</v>
      </c>
      <c r="K860" s="8">
        <f t="shared" si="10"/>
        <v>255</v>
      </c>
      <c r="L860" s="8" t="s">
        <v>236</v>
      </c>
      <c r="M860" s="8" t="s">
        <v>236</v>
      </c>
      <c r="N860" s="8" t="s">
        <v>236</v>
      </c>
      <c r="O860" s="8" t="s">
        <v>236</v>
      </c>
      <c r="P860" s="8" t="s">
        <v>236</v>
      </c>
      <c r="Q860" s="8" t="s">
        <v>24</v>
      </c>
      <c r="R860" s="8" t="s">
        <v>590</v>
      </c>
      <c r="S860" s="8" t="s">
        <v>236</v>
      </c>
      <c r="T860" s="8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spans="1:31" ht="12.75" customHeight="1">
      <c r="A861" s="78" t="s">
        <v>19</v>
      </c>
      <c r="B861" s="4" t="s">
        <v>588</v>
      </c>
      <c r="C861" s="8">
        <v>69</v>
      </c>
      <c r="D861" s="8" t="s">
        <v>872</v>
      </c>
      <c r="E861" s="8" t="s">
        <v>22</v>
      </c>
      <c r="F861" s="11">
        <v>2012</v>
      </c>
      <c r="G861" s="78">
        <v>41118</v>
      </c>
      <c r="H861" s="8">
        <v>68</v>
      </c>
      <c r="I861" s="8">
        <v>200</v>
      </c>
      <c r="J861" s="8">
        <v>9</v>
      </c>
      <c r="K861" s="8">
        <f t="shared" si="10"/>
        <v>191</v>
      </c>
      <c r="L861" s="8" t="s">
        <v>236</v>
      </c>
      <c r="M861" s="8" t="s">
        <v>236</v>
      </c>
      <c r="N861" s="8" t="s">
        <v>236</v>
      </c>
      <c r="O861" s="8" t="s">
        <v>236</v>
      </c>
      <c r="P861" s="8" t="s">
        <v>236</v>
      </c>
      <c r="Q861" s="8" t="s">
        <v>24</v>
      </c>
      <c r="R861" s="8" t="s">
        <v>573</v>
      </c>
      <c r="S861" s="8" t="s">
        <v>236</v>
      </c>
      <c r="T861" s="8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spans="1:31" ht="12.75" customHeight="1">
      <c r="A862" s="78" t="s">
        <v>19</v>
      </c>
      <c r="B862" s="4" t="s">
        <v>588</v>
      </c>
      <c r="C862" s="8">
        <v>70</v>
      </c>
      <c r="D862" s="8" t="s">
        <v>873</v>
      </c>
      <c r="E862" s="8" t="s">
        <v>22</v>
      </c>
      <c r="F862" s="11">
        <v>2012</v>
      </c>
      <c r="G862" s="78">
        <v>41118</v>
      </c>
      <c r="H862" s="8">
        <v>79</v>
      </c>
      <c r="I862" s="8">
        <v>325</v>
      </c>
      <c r="J862" s="8">
        <v>45</v>
      </c>
      <c r="K862" s="8">
        <f t="shared" si="10"/>
        <v>280</v>
      </c>
      <c r="L862" s="8" t="s">
        <v>236</v>
      </c>
      <c r="M862" s="8" t="s">
        <v>236</v>
      </c>
      <c r="N862" s="8" t="s">
        <v>236</v>
      </c>
      <c r="O862" s="8" t="s">
        <v>236</v>
      </c>
      <c r="P862" s="8" t="s">
        <v>236</v>
      </c>
      <c r="Q862" s="8" t="s">
        <v>24</v>
      </c>
      <c r="R862" s="8" t="s">
        <v>573</v>
      </c>
      <c r="S862" s="8" t="s">
        <v>236</v>
      </c>
      <c r="T862" s="8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spans="1:31" ht="12.75" customHeight="1">
      <c r="A863" s="78" t="s">
        <v>19</v>
      </c>
      <c r="B863" s="4" t="s">
        <v>588</v>
      </c>
      <c r="C863" s="8">
        <v>73</v>
      </c>
      <c r="D863" s="8" t="s">
        <v>874</v>
      </c>
      <c r="E863" s="8" t="s">
        <v>22</v>
      </c>
      <c r="F863" s="11">
        <v>2012</v>
      </c>
      <c r="G863" s="78">
        <v>41118</v>
      </c>
      <c r="H863" s="8">
        <v>69</v>
      </c>
      <c r="I863" s="8">
        <v>300</v>
      </c>
      <c r="J863" s="8">
        <v>45</v>
      </c>
      <c r="K863" s="8">
        <f t="shared" si="10"/>
        <v>255</v>
      </c>
      <c r="L863" s="8" t="s">
        <v>236</v>
      </c>
      <c r="M863" s="8" t="s">
        <v>236</v>
      </c>
      <c r="N863" s="8" t="s">
        <v>236</v>
      </c>
      <c r="O863" s="8" t="s">
        <v>236</v>
      </c>
      <c r="P863" s="8" t="s">
        <v>236</v>
      </c>
      <c r="Q863" s="8" t="s">
        <v>24</v>
      </c>
      <c r="R863" s="8" t="s">
        <v>573</v>
      </c>
      <c r="S863" s="8" t="s">
        <v>236</v>
      </c>
      <c r="T863" s="8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spans="1:31" ht="12.75" customHeight="1">
      <c r="A864" s="78" t="s">
        <v>19</v>
      </c>
      <c r="B864" s="4" t="s">
        <v>588</v>
      </c>
      <c r="C864" s="8">
        <v>74</v>
      </c>
      <c r="D864" s="8" t="s">
        <v>875</v>
      </c>
      <c r="E864" s="8" t="s">
        <v>22</v>
      </c>
      <c r="F864" s="11">
        <v>2012</v>
      </c>
      <c r="G864" s="78">
        <v>41118</v>
      </c>
      <c r="H864" s="8">
        <v>71</v>
      </c>
      <c r="I864" s="8">
        <v>280</v>
      </c>
      <c r="J864" s="8">
        <v>9</v>
      </c>
      <c r="K864" s="8">
        <f t="shared" si="10"/>
        <v>271</v>
      </c>
      <c r="L864" s="8" t="s">
        <v>236</v>
      </c>
      <c r="M864" s="8" t="s">
        <v>236</v>
      </c>
      <c r="N864" s="8" t="s">
        <v>236</v>
      </c>
      <c r="O864" s="8" t="s">
        <v>236</v>
      </c>
      <c r="P864" s="8" t="s">
        <v>236</v>
      </c>
      <c r="Q864" s="8" t="s">
        <v>24</v>
      </c>
      <c r="R864" s="8" t="s">
        <v>590</v>
      </c>
      <c r="S864" s="8" t="s">
        <v>236</v>
      </c>
      <c r="T864" s="8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spans="1:31" ht="12.75" customHeight="1">
      <c r="A865" s="78" t="s">
        <v>19</v>
      </c>
      <c r="B865" s="4" t="s">
        <v>588</v>
      </c>
      <c r="C865" s="8">
        <v>75</v>
      </c>
      <c r="D865" s="8" t="s">
        <v>876</v>
      </c>
      <c r="E865" s="8" t="s">
        <v>22</v>
      </c>
      <c r="F865" s="11">
        <v>2012</v>
      </c>
      <c r="G865" s="78">
        <v>41118</v>
      </c>
      <c r="H865" s="8">
        <v>65</v>
      </c>
      <c r="I865" s="8">
        <v>290</v>
      </c>
      <c r="J865" s="8">
        <v>45</v>
      </c>
      <c r="K865" s="8">
        <f t="shared" si="10"/>
        <v>245</v>
      </c>
      <c r="L865" s="8" t="s">
        <v>236</v>
      </c>
      <c r="M865" s="8" t="s">
        <v>236</v>
      </c>
      <c r="N865" s="8" t="s">
        <v>236</v>
      </c>
      <c r="O865" s="8" t="s">
        <v>236</v>
      </c>
      <c r="P865" s="8" t="s">
        <v>236</v>
      </c>
      <c r="Q865" s="8" t="s">
        <v>24</v>
      </c>
      <c r="R865" s="8" t="s">
        <v>590</v>
      </c>
      <c r="S865" s="8" t="s">
        <v>236</v>
      </c>
      <c r="T865" s="8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spans="1:31" ht="12.75" customHeight="1">
      <c r="A866" s="78" t="s">
        <v>19</v>
      </c>
      <c r="B866" s="4" t="s">
        <v>588</v>
      </c>
      <c r="C866" s="8">
        <v>77</v>
      </c>
      <c r="D866" s="8" t="s">
        <v>877</v>
      </c>
      <c r="E866" s="8" t="s">
        <v>22</v>
      </c>
      <c r="F866" s="11">
        <v>2012</v>
      </c>
      <c r="G866" s="78">
        <v>41118</v>
      </c>
      <c r="H866" s="8">
        <v>72</v>
      </c>
      <c r="I866" s="8">
        <v>230</v>
      </c>
      <c r="J866" s="8">
        <v>9</v>
      </c>
      <c r="K866" s="8">
        <f t="shared" si="10"/>
        <v>221</v>
      </c>
      <c r="L866" s="8" t="s">
        <v>236</v>
      </c>
      <c r="M866" s="8" t="s">
        <v>236</v>
      </c>
      <c r="N866" s="8" t="s">
        <v>236</v>
      </c>
      <c r="O866" s="8" t="s">
        <v>236</v>
      </c>
      <c r="P866" s="8" t="s">
        <v>236</v>
      </c>
      <c r="Q866" s="8" t="s">
        <v>24</v>
      </c>
      <c r="R866" s="8" t="s">
        <v>573</v>
      </c>
      <c r="S866" s="8" t="s">
        <v>236</v>
      </c>
      <c r="T866" s="8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spans="1:31" ht="12.75" customHeight="1">
      <c r="A867" s="78" t="s">
        <v>19</v>
      </c>
      <c r="B867" s="4" t="s">
        <v>588</v>
      </c>
      <c r="C867" s="8">
        <v>79</v>
      </c>
      <c r="D867" s="8" t="s">
        <v>878</v>
      </c>
      <c r="E867" s="8" t="s">
        <v>22</v>
      </c>
      <c r="F867" s="11">
        <v>2012</v>
      </c>
      <c r="G867" s="78">
        <v>41118</v>
      </c>
      <c r="H867" s="8">
        <v>71</v>
      </c>
      <c r="I867" s="8">
        <v>250</v>
      </c>
      <c r="J867" s="8">
        <v>9</v>
      </c>
      <c r="K867" s="8">
        <f t="shared" si="10"/>
        <v>241</v>
      </c>
      <c r="L867" s="8" t="s">
        <v>236</v>
      </c>
      <c r="M867" s="8" t="s">
        <v>236</v>
      </c>
      <c r="N867" s="8" t="s">
        <v>236</v>
      </c>
      <c r="O867" s="8" t="s">
        <v>236</v>
      </c>
      <c r="P867" s="8" t="s">
        <v>236</v>
      </c>
      <c r="Q867" s="8" t="s">
        <v>24</v>
      </c>
      <c r="R867" s="8" t="s">
        <v>573</v>
      </c>
      <c r="S867" s="8" t="s">
        <v>236</v>
      </c>
      <c r="T867" s="8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spans="1:31" ht="12.75" customHeight="1">
      <c r="A868" s="78" t="s">
        <v>19</v>
      </c>
      <c r="B868" s="4" t="s">
        <v>588</v>
      </c>
      <c r="C868" s="8">
        <v>80</v>
      </c>
      <c r="D868" s="8" t="s">
        <v>879</v>
      </c>
      <c r="E868" s="8" t="s">
        <v>22</v>
      </c>
      <c r="F868" s="11">
        <v>2012</v>
      </c>
      <c r="G868" s="78">
        <v>41118</v>
      </c>
      <c r="H868" s="8">
        <v>81</v>
      </c>
      <c r="I868" s="8">
        <v>255</v>
      </c>
      <c r="J868" s="8">
        <v>9</v>
      </c>
      <c r="K868" s="8">
        <f t="shared" si="10"/>
        <v>246</v>
      </c>
      <c r="L868" s="8" t="s">
        <v>236</v>
      </c>
      <c r="M868" s="8" t="s">
        <v>236</v>
      </c>
      <c r="N868" s="8" t="s">
        <v>236</v>
      </c>
      <c r="O868" s="8" t="s">
        <v>236</v>
      </c>
      <c r="P868" s="8" t="s">
        <v>236</v>
      </c>
      <c r="Q868" s="8" t="s">
        <v>24</v>
      </c>
      <c r="R868" s="8" t="s">
        <v>573</v>
      </c>
      <c r="S868" s="8" t="s">
        <v>236</v>
      </c>
      <c r="T868" s="8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spans="1:31" ht="12.75" customHeight="1">
      <c r="A869" s="78" t="s">
        <v>19</v>
      </c>
      <c r="B869" s="4" t="s">
        <v>588</v>
      </c>
      <c r="C869" s="8">
        <v>85</v>
      </c>
      <c r="D869" s="8" t="s">
        <v>880</v>
      </c>
      <c r="E869" s="8" t="s">
        <v>22</v>
      </c>
      <c r="F869" s="11">
        <v>2012</v>
      </c>
      <c r="G869" s="78">
        <v>41118</v>
      </c>
      <c r="H869" s="8">
        <v>60</v>
      </c>
      <c r="I869" s="8">
        <v>250</v>
      </c>
      <c r="J869" s="8" t="s">
        <v>645</v>
      </c>
      <c r="K869" s="8" t="s">
        <v>645</v>
      </c>
      <c r="L869" s="8" t="s">
        <v>236</v>
      </c>
      <c r="M869" s="8" t="s">
        <v>236</v>
      </c>
      <c r="N869" s="8" t="s">
        <v>236</v>
      </c>
      <c r="O869" s="8" t="s">
        <v>236</v>
      </c>
      <c r="P869" s="8" t="s">
        <v>236</v>
      </c>
      <c r="Q869" s="8" t="s">
        <v>24</v>
      </c>
      <c r="R869" s="8" t="s">
        <v>573</v>
      </c>
      <c r="S869" s="8" t="s">
        <v>236</v>
      </c>
      <c r="T869" s="8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spans="1:31" ht="12.75" customHeight="1">
      <c r="A870" s="78" t="s">
        <v>19</v>
      </c>
      <c r="B870" s="4" t="s">
        <v>588</v>
      </c>
      <c r="C870" s="8">
        <v>86</v>
      </c>
      <c r="D870" s="8" t="s">
        <v>881</v>
      </c>
      <c r="E870" s="8" t="s">
        <v>22</v>
      </c>
      <c r="F870" s="11">
        <v>2012</v>
      </c>
      <c r="G870" s="78">
        <v>41118</v>
      </c>
      <c r="H870" s="8">
        <v>60</v>
      </c>
      <c r="I870" s="8">
        <v>270</v>
      </c>
      <c r="J870" s="8" t="s">
        <v>645</v>
      </c>
      <c r="K870" s="8" t="s">
        <v>645</v>
      </c>
      <c r="L870" s="8" t="s">
        <v>236</v>
      </c>
      <c r="M870" s="8" t="s">
        <v>236</v>
      </c>
      <c r="N870" s="8" t="s">
        <v>236</v>
      </c>
      <c r="O870" s="8" t="s">
        <v>236</v>
      </c>
      <c r="P870" s="8" t="s">
        <v>236</v>
      </c>
      <c r="Q870" s="8" t="s">
        <v>24</v>
      </c>
      <c r="R870" s="8" t="s">
        <v>236</v>
      </c>
      <c r="S870" s="8" t="s">
        <v>236</v>
      </c>
      <c r="T870" s="8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spans="1:31" ht="12.75" customHeight="1">
      <c r="A871" s="78" t="s">
        <v>19</v>
      </c>
      <c r="B871" s="4" t="s">
        <v>588</v>
      </c>
      <c r="C871" s="8">
        <v>87</v>
      </c>
      <c r="D871" s="8" t="s">
        <v>882</v>
      </c>
      <c r="E871" s="8" t="s">
        <v>22</v>
      </c>
      <c r="F871" s="11">
        <v>2012</v>
      </c>
      <c r="G871" s="78">
        <v>41118</v>
      </c>
      <c r="H871" s="8">
        <v>63</v>
      </c>
      <c r="I871" s="8">
        <v>220</v>
      </c>
      <c r="J871" s="8">
        <v>9</v>
      </c>
      <c r="K871" s="8">
        <f>I871-J871</f>
        <v>211</v>
      </c>
      <c r="L871" s="8" t="s">
        <v>236</v>
      </c>
      <c r="M871" s="8" t="s">
        <v>236</v>
      </c>
      <c r="N871" s="8" t="s">
        <v>236</v>
      </c>
      <c r="O871" s="8" t="s">
        <v>236</v>
      </c>
      <c r="P871" s="8" t="s">
        <v>236</v>
      </c>
      <c r="Q871" s="8" t="s">
        <v>24</v>
      </c>
      <c r="R871" s="8" t="s">
        <v>590</v>
      </c>
      <c r="S871" s="8" t="s">
        <v>236</v>
      </c>
      <c r="T871" s="8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spans="1:31" ht="12.75" customHeight="1">
      <c r="A872" s="78" t="s">
        <v>19</v>
      </c>
      <c r="B872" s="4" t="s">
        <v>588</v>
      </c>
      <c r="C872" s="8">
        <v>90</v>
      </c>
      <c r="D872" s="8" t="s">
        <v>883</v>
      </c>
      <c r="E872" s="8" t="s">
        <v>22</v>
      </c>
      <c r="F872" s="11">
        <v>2012</v>
      </c>
      <c r="G872" s="78">
        <v>41118</v>
      </c>
      <c r="H872" s="8">
        <v>63</v>
      </c>
      <c r="I872" s="8">
        <v>250</v>
      </c>
      <c r="J872" s="8" t="s">
        <v>645</v>
      </c>
      <c r="K872" s="8" t="s">
        <v>645</v>
      </c>
      <c r="L872" s="8" t="s">
        <v>236</v>
      </c>
      <c r="M872" s="8" t="s">
        <v>236</v>
      </c>
      <c r="N872" s="8" t="s">
        <v>236</v>
      </c>
      <c r="O872" s="8" t="s">
        <v>236</v>
      </c>
      <c r="P872" s="8" t="s">
        <v>236</v>
      </c>
      <c r="Q872" s="8" t="s">
        <v>24</v>
      </c>
      <c r="R872" s="8" t="s">
        <v>590</v>
      </c>
      <c r="S872" s="8" t="s">
        <v>236</v>
      </c>
      <c r="T872" s="8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spans="1:31" ht="12.75" customHeight="1">
      <c r="A873" s="78" t="s">
        <v>19</v>
      </c>
      <c r="B873" s="4" t="s">
        <v>588</v>
      </c>
      <c r="C873" s="8">
        <v>92</v>
      </c>
      <c r="D873" s="8" t="s">
        <v>884</v>
      </c>
      <c r="E873" s="8" t="s">
        <v>22</v>
      </c>
      <c r="F873" s="11">
        <v>2012</v>
      </c>
      <c r="G873" s="78">
        <v>41118</v>
      </c>
      <c r="H873" s="8">
        <v>69</v>
      </c>
      <c r="I873" s="8">
        <v>310</v>
      </c>
      <c r="J873" s="8">
        <v>45</v>
      </c>
      <c r="K873" s="8">
        <f t="shared" ref="K873:K875" si="11">I873-J873</f>
        <v>265</v>
      </c>
      <c r="L873" s="8" t="s">
        <v>236</v>
      </c>
      <c r="M873" s="8" t="s">
        <v>236</v>
      </c>
      <c r="N873" s="8" t="s">
        <v>236</v>
      </c>
      <c r="O873" s="8" t="s">
        <v>236</v>
      </c>
      <c r="P873" s="8" t="s">
        <v>236</v>
      </c>
      <c r="Q873" s="8" t="s">
        <v>24</v>
      </c>
      <c r="R873" s="8" t="s">
        <v>573</v>
      </c>
      <c r="S873" s="8" t="s">
        <v>236</v>
      </c>
      <c r="T873" s="8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spans="1:31" ht="12.75" customHeight="1">
      <c r="A874" s="78" t="s">
        <v>19</v>
      </c>
      <c r="B874" s="4" t="s">
        <v>588</v>
      </c>
      <c r="C874" s="8">
        <v>93</v>
      </c>
      <c r="D874" s="8" t="s">
        <v>885</v>
      </c>
      <c r="E874" s="8" t="s">
        <v>22</v>
      </c>
      <c r="F874" s="11">
        <v>2012</v>
      </c>
      <c r="G874" s="78">
        <v>41118</v>
      </c>
      <c r="H874" s="8">
        <v>70</v>
      </c>
      <c r="I874" s="8">
        <v>185</v>
      </c>
      <c r="J874" s="8">
        <v>9</v>
      </c>
      <c r="K874" s="8">
        <f t="shared" si="11"/>
        <v>176</v>
      </c>
      <c r="L874" s="8" t="s">
        <v>236</v>
      </c>
      <c r="M874" s="8" t="s">
        <v>236</v>
      </c>
      <c r="N874" s="8" t="s">
        <v>236</v>
      </c>
      <c r="O874" s="8" t="s">
        <v>236</v>
      </c>
      <c r="P874" s="8" t="s">
        <v>236</v>
      </c>
      <c r="Q874" s="8" t="s">
        <v>24</v>
      </c>
      <c r="R874" s="8" t="s">
        <v>590</v>
      </c>
      <c r="S874" s="8" t="s">
        <v>236</v>
      </c>
      <c r="T874" s="8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spans="1:31" ht="12.75" customHeight="1">
      <c r="A875" s="78" t="s">
        <v>19</v>
      </c>
      <c r="B875" s="4" t="s">
        <v>588</v>
      </c>
      <c r="C875" s="8">
        <v>94</v>
      </c>
      <c r="D875" s="8" t="s">
        <v>886</v>
      </c>
      <c r="E875" s="8" t="s">
        <v>22</v>
      </c>
      <c r="F875" s="11">
        <v>2012</v>
      </c>
      <c r="G875" s="78">
        <v>41118</v>
      </c>
      <c r="H875" s="8">
        <v>70</v>
      </c>
      <c r="I875" s="8">
        <v>270</v>
      </c>
      <c r="J875" s="8">
        <v>9</v>
      </c>
      <c r="K875" s="8">
        <f t="shared" si="11"/>
        <v>261</v>
      </c>
      <c r="L875" s="8" t="s">
        <v>236</v>
      </c>
      <c r="M875" s="8" t="s">
        <v>236</v>
      </c>
      <c r="N875" s="8" t="s">
        <v>236</v>
      </c>
      <c r="O875" s="8" t="s">
        <v>236</v>
      </c>
      <c r="P875" s="8" t="s">
        <v>236</v>
      </c>
      <c r="Q875" s="8" t="s">
        <v>24</v>
      </c>
      <c r="R875" s="8" t="s">
        <v>590</v>
      </c>
      <c r="S875" s="8" t="s">
        <v>236</v>
      </c>
      <c r="T875" s="8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spans="1:31" ht="12.75" customHeight="1">
      <c r="A876" s="78" t="s">
        <v>19</v>
      </c>
      <c r="B876" s="4" t="s">
        <v>588</v>
      </c>
      <c r="C876" s="8">
        <v>96</v>
      </c>
      <c r="D876" s="8" t="s">
        <v>887</v>
      </c>
      <c r="E876" s="8" t="s">
        <v>22</v>
      </c>
      <c r="F876" s="11">
        <v>2012</v>
      </c>
      <c r="G876" s="78">
        <v>41118</v>
      </c>
      <c r="H876" s="8">
        <v>78</v>
      </c>
      <c r="I876" s="8">
        <v>305</v>
      </c>
      <c r="J876" s="8" t="s">
        <v>645</v>
      </c>
      <c r="K876" s="8" t="s">
        <v>645</v>
      </c>
      <c r="L876" s="8" t="s">
        <v>236</v>
      </c>
      <c r="M876" s="8" t="s">
        <v>236</v>
      </c>
      <c r="N876" s="8" t="s">
        <v>236</v>
      </c>
      <c r="O876" s="8" t="s">
        <v>236</v>
      </c>
      <c r="P876" s="8" t="s">
        <v>236</v>
      </c>
      <c r="Q876" s="8" t="s">
        <v>24</v>
      </c>
      <c r="R876" s="8" t="s">
        <v>573</v>
      </c>
      <c r="S876" s="8" t="s">
        <v>236</v>
      </c>
      <c r="T876" s="8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spans="1:31" ht="12.75" customHeight="1">
      <c r="A877" s="78" t="s">
        <v>19</v>
      </c>
      <c r="B877" s="4" t="s">
        <v>588</v>
      </c>
      <c r="C877" s="8">
        <v>97</v>
      </c>
      <c r="D877" s="8" t="s">
        <v>888</v>
      </c>
      <c r="E877" s="8" t="s">
        <v>22</v>
      </c>
      <c r="F877" s="11">
        <v>2012</v>
      </c>
      <c r="G877" s="78">
        <v>41118</v>
      </c>
      <c r="H877" s="8">
        <v>77</v>
      </c>
      <c r="I877" s="8">
        <v>300</v>
      </c>
      <c r="J877" s="8" t="s">
        <v>645</v>
      </c>
      <c r="K877" s="8" t="s">
        <v>645</v>
      </c>
      <c r="L877" s="8" t="s">
        <v>236</v>
      </c>
      <c r="M877" s="8" t="s">
        <v>236</v>
      </c>
      <c r="N877" s="8" t="s">
        <v>236</v>
      </c>
      <c r="O877" s="8" t="s">
        <v>236</v>
      </c>
      <c r="P877" s="8" t="s">
        <v>236</v>
      </c>
      <c r="Q877" s="8" t="s">
        <v>24</v>
      </c>
      <c r="R877" s="8" t="s">
        <v>573</v>
      </c>
      <c r="S877" s="8" t="s">
        <v>236</v>
      </c>
      <c r="T877" s="8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spans="1:31" ht="12.75" customHeight="1">
      <c r="A878" s="78" t="s">
        <v>19</v>
      </c>
      <c r="B878" s="4" t="s">
        <v>588</v>
      </c>
      <c r="C878" s="8">
        <v>101</v>
      </c>
      <c r="D878" s="8" t="s">
        <v>889</v>
      </c>
      <c r="E878" s="8" t="s">
        <v>22</v>
      </c>
      <c r="F878" s="11">
        <v>2012</v>
      </c>
      <c r="G878" s="78">
        <v>41119</v>
      </c>
      <c r="H878" s="8">
        <v>84</v>
      </c>
      <c r="I878" s="8">
        <v>255</v>
      </c>
      <c r="J878" s="8">
        <v>9</v>
      </c>
      <c r="K878" s="8">
        <f t="shared" ref="K878:K884" si="12">I878-J878</f>
        <v>246</v>
      </c>
      <c r="L878" s="8" t="s">
        <v>236</v>
      </c>
      <c r="M878" s="8" t="s">
        <v>236</v>
      </c>
      <c r="N878" s="8" t="s">
        <v>236</v>
      </c>
      <c r="O878" s="8" t="s">
        <v>236</v>
      </c>
      <c r="P878" s="8" t="s">
        <v>236</v>
      </c>
      <c r="Q878" s="8" t="s">
        <v>24</v>
      </c>
      <c r="R878" s="8" t="s">
        <v>236</v>
      </c>
      <c r="S878" s="8" t="s">
        <v>236</v>
      </c>
      <c r="T878" s="8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spans="1:31" ht="12.75" customHeight="1">
      <c r="A879" s="78" t="s">
        <v>19</v>
      </c>
      <c r="B879" s="4" t="s">
        <v>588</v>
      </c>
      <c r="C879" s="8">
        <v>103</v>
      </c>
      <c r="D879" s="8" t="s">
        <v>890</v>
      </c>
      <c r="E879" s="8" t="s">
        <v>22</v>
      </c>
      <c r="F879" s="11">
        <v>2012</v>
      </c>
      <c r="G879" s="78">
        <v>41119</v>
      </c>
      <c r="H879" s="8">
        <v>71</v>
      </c>
      <c r="I879" s="8">
        <v>195</v>
      </c>
      <c r="J879" s="8">
        <v>9</v>
      </c>
      <c r="K879" s="8">
        <f t="shared" si="12"/>
        <v>186</v>
      </c>
      <c r="L879" s="8" t="s">
        <v>236</v>
      </c>
      <c r="M879" s="8" t="s">
        <v>236</v>
      </c>
      <c r="N879" s="8" t="s">
        <v>236</v>
      </c>
      <c r="O879" s="8" t="s">
        <v>236</v>
      </c>
      <c r="P879" s="8" t="s">
        <v>236</v>
      </c>
      <c r="Q879" s="8" t="s">
        <v>24</v>
      </c>
      <c r="R879" s="8" t="s">
        <v>236</v>
      </c>
      <c r="S879" s="8" t="s">
        <v>891</v>
      </c>
      <c r="T879" s="8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spans="1:31" ht="12.75" customHeight="1">
      <c r="A880" s="78" t="s">
        <v>19</v>
      </c>
      <c r="B880" s="4" t="s">
        <v>588</v>
      </c>
      <c r="C880" s="8">
        <v>104</v>
      </c>
      <c r="D880" s="8" t="s">
        <v>892</v>
      </c>
      <c r="E880" s="8" t="s">
        <v>22</v>
      </c>
      <c r="F880" s="11">
        <v>2012</v>
      </c>
      <c r="G880" s="78">
        <v>41119</v>
      </c>
      <c r="H880" s="8">
        <v>66</v>
      </c>
      <c r="I880" s="8">
        <v>215</v>
      </c>
      <c r="J880" s="8">
        <v>9</v>
      </c>
      <c r="K880" s="8">
        <f t="shared" si="12"/>
        <v>206</v>
      </c>
      <c r="L880" s="8" t="s">
        <v>236</v>
      </c>
      <c r="M880" s="8" t="s">
        <v>236</v>
      </c>
      <c r="N880" s="8" t="s">
        <v>236</v>
      </c>
      <c r="O880" s="8" t="s">
        <v>236</v>
      </c>
      <c r="P880" s="8" t="s">
        <v>236</v>
      </c>
      <c r="Q880" s="8" t="s">
        <v>24</v>
      </c>
      <c r="R880" s="8" t="s">
        <v>236</v>
      </c>
      <c r="S880" s="8" t="s">
        <v>236</v>
      </c>
      <c r="T880" s="8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spans="1:31" ht="12.75" customHeight="1">
      <c r="A881" s="78" t="s">
        <v>19</v>
      </c>
      <c r="B881" s="4" t="s">
        <v>588</v>
      </c>
      <c r="C881" s="8">
        <v>130</v>
      </c>
      <c r="D881" s="8" t="s">
        <v>893</v>
      </c>
      <c r="E881" s="8" t="s">
        <v>22</v>
      </c>
      <c r="F881" s="11">
        <v>2012</v>
      </c>
      <c r="G881" s="78">
        <v>41119</v>
      </c>
      <c r="H881" s="8">
        <v>61</v>
      </c>
      <c r="I881" s="8">
        <v>205</v>
      </c>
      <c r="J881" s="8">
        <v>45</v>
      </c>
      <c r="K881" s="8">
        <f t="shared" si="12"/>
        <v>160</v>
      </c>
      <c r="L881" s="8" t="s">
        <v>236</v>
      </c>
      <c r="M881" s="8" t="s">
        <v>236</v>
      </c>
      <c r="N881" s="8" t="s">
        <v>236</v>
      </c>
      <c r="O881" s="8" t="s">
        <v>236</v>
      </c>
      <c r="P881" s="8" t="s">
        <v>236</v>
      </c>
      <c r="Q881" s="8" t="s">
        <v>24</v>
      </c>
      <c r="R881" s="8" t="s">
        <v>236</v>
      </c>
      <c r="S881" s="8" t="s">
        <v>236</v>
      </c>
      <c r="T881" s="8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spans="1:31" ht="12.75" customHeight="1">
      <c r="A882" s="78" t="s">
        <v>19</v>
      </c>
      <c r="B882" s="4" t="s">
        <v>588</v>
      </c>
      <c r="C882" s="8">
        <v>134</v>
      </c>
      <c r="D882" s="8" t="s">
        <v>894</v>
      </c>
      <c r="E882" s="8" t="s">
        <v>22</v>
      </c>
      <c r="F882" s="11">
        <v>2012</v>
      </c>
      <c r="G882" s="78">
        <v>41119</v>
      </c>
      <c r="H882" s="8">
        <v>74</v>
      </c>
      <c r="I882" s="8">
        <v>230</v>
      </c>
      <c r="J882" s="8">
        <v>45</v>
      </c>
      <c r="K882" s="8">
        <f t="shared" si="12"/>
        <v>185</v>
      </c>
      <c r="L882" s="8" t="s">
        <v>236</v>
      </c>
      <c r="M882" s="8" t="s">
        <v>236</v>
      </c>
      <c r="N882" s="8" t="s">
        <v>236</v>
      </c>
      <c r="O882" s="8" t="s">
        <v>236</v>
      </c>
      <c r="P882" s="8" t="s">
        <v>236</v>
      </c>
      <c r="Q882" s="8" t="s">
        <v>24</v>
      </c>
      <c r="R882" s="8" t="s">
        <v>236</v>
      </c>
      <c r="S882" s="8" t="s">
        <v>236</v>
      </c>
      <c r="T882" s="8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spans="1:31" ht="12.75" customHeight="1">
      <c r="A883" s="78" t="s">
        <v>19</v>
      </c>
      <c r="B883" s="4" t="s">
        <v>588</v>
      </c>
      <c r="C883" s="8">
        <v>140</v>
      </c>
      <c r="D883" s="8" t="s">
        <v>895</v>
      </c>
      <c r="E883" s="8" t="s">
        <v>22</v>
      </c>
      <c r="F883" s="11">
        <v>2012</v>
      </c>
      <c r="G883" s="78">
        <v>41119</v>
      </c>
      <c r="H883" s="8">
        <v>55</v>
      </c>
      <c r="I883" s="8">
        <v>215</v>
      </c>
      <c r="J883" s="8">
        <v>9</v>
      </c>
      <c r="K883" s="8">
        <f t="shared" si="12"/>
        <v>206</v>
      </c>
      <c r="L883" s="8" t="s">
        <v>236</v>
      </c>
      <c r="M883" s="8" t="s">
        <v>236</v>
      </c>
      <c r="N883" s="8" t="s">
        <v>236</v>
      </c>
      <c r="O883" s="8" t="s">
        <v>236</v>
      </c>
      <c r="P883" s="8" t="s">
        <v>236</v>
      </c>
      <c r="Q883" s="8" t="s">
        <v>24</v>
      </c>
      <c r="R883" s="8" t="s">
        <v>236</v>
      </c>
      <c r="S883" s="8" t="s">
        <v>236</v>
      </c>
      <c r="T883" s="8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spans="1:31" ht="12.75" customHeight="1">
      <c r="A884" s="78" t="s">
        <v>19</v>
      </c>
      <c r="B884" s="4" t="s">
        <v>588</v>
      </c>
      <c r="C884" s="8">
        <v>149</v>
      </c>
      <c r="D884" s="8" t="s">
        <v>896</v>
      </c>
      <c r="E884" s="8" t="s">
        <v>22</v>
      </c>
      <c r="F884" s="11">
        <v>2012</v>
      </c>
      <c r="G884" s="78">
        <v>41119</v>
      </c>
      <c r="H884" s="8">
        <v>62</v>
      </c>
      <c r="I884" s="8">
        <v>245</v>
      </c>
      <c r="J884" s="8">
        <v>45</v>
      </c>
      <c r="K884" s="8">
        <f t="shared" si="12"/>
        <v>200</v>
      </c>
      <c r="L884" s="8" t="s">
        <v>236</v>
      </c>
      <c r="M884" s="8" t="s">
        <v>236</v>
      </c>
      <c r="N884" s="8" t="s">
        <v>236</v>
      </c>
      <c r="O884" s="8" t="s">
        <v>236</v>
      </c>
      <c r="P884" s="8" t="s">
        <v>236</v>
      </c>
      <c r="Q884" s="8" t="s">
        <v>24</v>
      </c>
      <c r="R884" s="8" t="s">
        <v>236</v>
      </c>
      <c r="S884" s="8" t="s">
        <v>236</v>
      </c>
      <c r="T884" s="8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spans="1:31" ht="12.75" customHeight="1">
      <c r="A885" s="8"/>
      <c r="B885" s="8"/>
      <c r="C885" s="8"/>
      <c r="D885" s="8"/>
      <c r="E885" s="8"/>
      <c r="F885" s="11"/>
      <c r="G885" s="78"/>
      <c r="H885" s="8"/>
      <c r="I885" s="8"/>
      <c r="J885" s="8"/>
      <c r="K885" s="8"/>
      <c r="L885" s="4" t="s">
        <v>897</v>
      </c>
      <c r="M885" s="4" t="s">
        <v>898</v>
      </c>
      <c r="N885" s="8"/>
      <c r="O885" s="8"/>
      <c r="P885" s="8"/>
      <c r="Q885" s="8"/>
      <c r="R885" s="8"/>
      <c r="S885" s="8"/>
      <c r="T885" s="8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spans="1:31" ht="12.75" customHeight="1">
      <c r="A886" s="8" t="s">
        <v>19</v>
      </c>
      <c r="B886" s="8" t="s">
        <v>20</v>
      </c>
      <c r="C886" s="8">
        <v>7</v>
      </c>
      <c r="D886" s="8" t="s">
        <v>899</v>
      </c>
      <c r="E886" s="8" t="s">
        <v>22</v>
      </c>
      <c r="F886" s="11">
        <v>2011</v>
      </c>
      <c r="G886" s="78">
        <v>40758</v>
      </c>
      <c r="H886" s="8">
        <v>201</v>
      </c>
      <c r="I886" s="8" t="s">
        <v>236</v>
      </c>
      <c r="J886" s="8" t="s">
        <v>236</v>
      </c>
      <c r="K886" s="8">
        <v>858</v>
      </c>
      <c r="L886" s="8" t="s">
        <v>23</v>
      </c>
      <c r="M886" s="8" t="s">
        <v>236</v>
      </c>
      <c r="N886" s="8" t="s">
        <v>236</v>
      </c>
      <c r="O886" s="8" t="s">
        <v>236</v>
      </c>
      <c r="P886" s="8" t="s">
        <v>236</v>
      </c>
      <c r="Q886" s="8" t="s">
        <v>511</v>
      </c>
      <c r="R886" s="8" t="s">
        <v>236</v>
      </c>
      <c r="S886" s="8" t="s">
        <v>236</v>
      </c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spans="1:31" ht="12.75" customHeight="1">
      <c r="A887" s="8" t="s">
        <v>19</v>
      </c>
      <c r="B887" s="8" t="s">
        <v>20</v>
      </c>
      <c r="C887" s="8">
        <v>8</v>
      </c>
      <c r="D887" s="8" t="s">
        <v>900</v>
      </c>
      <c r="E887" s="8" t="s">
        <v>22</v>
      </c>
      <c r="F887" s="11">
        <v>2011</v>
      </c>
      <c r="G887" s="78">
        <v>40758</v>
      </c>
      <c r="H887" s="8">
        <v>210</v>
      </c>
      <c r="I887" s="8" t="s">
        <v>236</v>
      </c>
      <c r="J887" s="8" t="s">
        <v>236</v>
      </c>
      <c r="K887" s="8">
        <v>815</v>
      </c>
      <c r="L887" s="8" t="s">
        <v>23</v>
      </c>
      <c r="M887" s="8" t="s">
        <v>236</v>
      </c>
      <c r="N887" s="8" t="s">
        <v>236</v>
      </c>
      <c r="O887" s="8" t="s">
        <v>236</v>
      </c>
      <c r="P887" s="8" t="s">
        <v>236</v>
      </c>
      <c r="Q887" s="8" t="s">
        <v>511</v>
      </c>
      <c r="R887" s="8" t="s">
        <v>236</v>
      </c>
      <c r="S887" s="8" t="s">
        <v>236</v>
      </c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spans="1:31" ht="12.75" customHeight="1">
      <c r="A888" s="8" t="s">
        <v>19</v>
      </c>
      <c r="B888" s="8" t="s">
        <v>20</v>
      </c>
      <c r="C888" s="8">
        <v>9</v>
      </c>
      <c r="D888" s="8" t="s">
        <v>901</v>
      </c>
      <c r="E888" s="8" t="s">
        <v>22</v>
      </c>
      <c r="F888" s="11">
        <v>2011</v>
      </c>
      <c r="G888" s="78">
        <v>40758</v>
      </c>
      <c r="H888" s="8">
        <v>203</v>
      </c>
      <c r="I888" s="8" t="s">
        <v>236</v>
      </c>
      <c r="J888" s="8" t="s">
        <v>236</v>
      </c>
      <c r="K888" s="8">
        <v>845</v>
      </c>
      <c r="L888" s="8" t="s">
        <v>23</v>
      </c>
      <c r="M888" s="8" t="s">
        <v>236</v>
      </c>
      <c r="N888" s="8" t="s">
        <v>236</v>
      </c>
      <c r="O888" s="8" t="s">
        <v>236</v>
      </c>
      <c r="P888" s="8" t="s">
        <v>236</v>
      </c>
      <c r="Q888" s="8" t="s">
        <v>511</v>
      </c>
      <c r="R888" s="8" t="s">
        <v>236</v>
      </c>
      <c r="S888" s="8" t="s">
        <v>236</v>
      </c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spans="1:31" ht="12.75" customHeight="1">
      <c r="A889" s="8" t="s">
        <v>19</v>
      </c>
      <c r="B889" s="8" t="s">
        <v>20</v>
      </c>
      <c r="C889" s="8">
        <v>10</v>
      </c>
      <c r="D889" s="8" t="s">
        <v>902</v>
      </c>
      <c r="E889" s="8" t="s">
        <v>22</v>
      </c>
      <c r="F889" s="11">
        <v>2011</v>
      </c>
      <c r="G889" s="78">
        <v>40758</v>
      </c>
      <c r="H889" s="8">
        <v>212</v>
      </c>
      <c r="I889" s="8" t="s">
        <v>236</v>
      </c>
      <c r="J889" s="8" t="s">
        <v>236</v>
      </c>
      <c r="K889" s="8">
        <v>858</v>
      </c>
      <c r="L889" s="8" t="s">
        <v>23</v>
      </c>
      <c r="M889" s="8" t="s">
        <v>236</v>
      </c>
      <c r="N889" s="8" t="s">
        <v>236</v>
      </c>
      <c r="O889" s="8" t="s">
        <v>236</v>
      </c>
      <c r="P889" s="8" t="s">
        <v>236</v>
      </c>
      <c r="Q889" s="8" t="s">
        <v>511</v>
      </c>
      <c r="R889" s="8" t="s">
        <v>236</v>
      </c>
      <c r="S889" s="8" t="s">
        <v>903</v>
      </c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spans="1:31" ht="12.75" customHeight="1">
      <c r="A890" s="8" t="s">
        <v>19</v>
      </c>
      <c r="B890" s="8" t="s">
        <v>20</v>
      </c>
      <c r="C890" s="8">
        <v>11</v>
      </c>
      <c r="D890" s="8" t="s">
        <v>904</v>
      </c>
      <c r="E890" s="8" t="s">
        <v>22</v>
      </c>
      <c r="F890" s="11">
        <v>2011</v>
      </c>
      <c r="G890" s="78">
        <v>40758</v>
      </c>
      <c r="H890" s="8">
        <v>201</v>
      </c>
      <c r="I890" s="8" t="s">
        <v>236</v>
      </c>
      <c r="J890" s="8" t="s">
        <v>236</v>
      </c>
      <c r="K890" s="8">
        <v>870</v>
      </c>
      <c r="L890" s="8" t="s">
        <v>23</v>
      </c>
      <c r="M890" s="8" t="s">
        <v>236</v>
      </c>
      <c r="N890" s="8" t="s">
        <v>236</v>
      </c>
      <c r="O890" s="8" t="s">
        <v>236</v>
      </c>
      <c r="P890" s="8" t="s">
        <v>236</v>
      </c>
      <c r="Q890" s="8" t="s">
        <v>511</v>
      </c>
      <c r="R890" s="8" t="s">
        <v>236</v>
      </c>
      <c r="S890" s="8" t="s">
        <v>236</v>
      </c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spans="1:31" ht="12.75" customHeight="1">
      <c r="A891" s="8" t="s">
        <v>19</v>
      </c>
      <c r="B891" s="8" t="s">
        <v>20</v>
      </c>
      <c r="C891" s="8">
        <v>12</v>
      </c>
      <c r="D891" s="8" t="s">
        <v>905</v>
      </c>
      <c r="E891" s="8" t="s">
        <v>22</v>
      </c>
      <c r="F891" s="11">
        <v>2011</v>
      </c>
      <c r="G891" s="78">
        <v>40758</v>
      </c>
      <c r="H891" s="8">
        <v>209</v>
      </c>
      <c r="I891" s="8" t="s">
        <v>236</v>
      </c>
      <c r="J891" s="8" t="s">
        <v>236</v>
      </c>
      <c r="K891" s="8">
        <v>978</v>
      </c>
      <c r="L891" s="8" t="s">
        <v>23</v>
      </c>
      <c r="M891" s="8" t="s">
        <v>236</v>
      </c>
      <c r="N891" s="8" t="s">
        <v>236</v>
      </c>
      <c r="O891" s="8" t="s">
        <v>236</v>
      </c>
      <c r="P891" s="8" t="s">
        <v>236</v>
      </c>
      <c r="Q891" s="8" t="s">
        <v>511</v>
      </c>
      <c r="R891" s="8" t="s">
        <v>236</v>
      </c>
      <c r="S891" s="8" t="s">
        <v>903</v>
      </c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spans="1:31" ht="12.75" customHeight="1">
      <c r="A892" s="8" t="s">
        <v>19</v>
      </c>
      <c r="B892" s="8" t="s">
        <v>20</v>
      </c>
      <c r="C892" s="8">
        <v>13</v>
      </c>
      <c r="D892" s="8" t="s">
        <v>906</v>
      </c>
      <c r="E892" s="8" t="s">
        <v>22</v>
      </c>
      <c r="F892" s="11">
        <v>2011</v>
      </c>
      <c r="G892" s="78">
        <v>40758</v>
      </c>
      <c r="H892" s="8">
        <v>212</v>
      </c>
      <c r="I892" s="8" t="s">
        <v>236</v>
      </c>
      <c r="J892" s="8" t="s">
        <v>236</v>
      </c>
      <c r="K892" s="8">
        <v>830</v>
      </c>
      <c r="L892" s="8" t="s">
        <v>23</v>
      </c>
      <c r="M892" s="8" t="s">
        <v>236</v>
      </c>
      <c r="N892" s="8" t="s">
        <v>236</v>
      </c>
      <c r="O892" s="8" t="s">
        <v>236</v>
      </c>
      <c r="P892" s="8" t="s">
        <v>236</v>
      </c>
      <c r="Q892" s="8" t="s">
        <v>511</v>
      </c>
      <c r="R892" s="8" t="s">
        <v>236</v>
      </c>
      <c r="S892" s="8" t="s">
        <v>903</v>
      </c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spans="1:31" ht="12.75" customHeight="1">
      <c r="A893" s="8" t="s">
        <v>19</v>
      </c>
      <c r="B893" s="8" t="s">
        <v>20</v>
      </c>
      <c r="C893" s="8">
        <v>14</v>
      </c>
      <c r="D893" s="8" t="s">
        <v>907</v>
      </c>
      <c r="E893" s="8" t="s">
        <v>22</v>
      </c>
      <c r="F893" s="11">
        <v>2011</v>
      </c>
      <c r="G893" s="78">
        <v>40758</v>
      </c>
      <c r="H893" s="8">
        <v>208</v>
      </c>
      <c r="I893" s="8" t="s">
        <v>236</v>
      </c>
      <c r="J893" s="8" t="s">
        <v>236</v>
      </c>
      <c r="K893" s="8">
        <v>910</v>
      </c>
      <c r="L893" s="8" t="s">
        <v>37</v>
      </c>
      <c r="M893" s="8" t="s">
        <v>236</v>
      </c>
      <c r="N893" s="8" t="s">
        <v>236</v>
      </c>
      <c r="O893" s="8" t="s">
        <v>236</v>
      </c>
      <c r="P893" s="8" t="s">
        <v>236</v>
      </c>
      <c r="Q893" s="8" t="s">
        <v>511</v>
      </c>
      <c r="R893" s="8" t="s">
        <v>236</v>
      </c>
      <c r="S893" s="8" t="s">
        <v>236</v>
      </c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spans="1:31" ht="12.75" customHeight="1">
      <c r="A894" s="8" t="s">
        <v>19</v>
      </c>
      <c r="B894" s="8" t="s">
        <v>20</v>
      </c>
      <c r="C894" s="8">
        <v>15</v>
      </c>
      <c r="D894" s="8" t="s">
        <v>908</v>
      </c>
      <c r="E894" s="8" t="s">
        <v>22</v>
      </c>
      <c r="F894" s="11">
        <v>2011</v>
      </c>
      <c r="G894" s="78">
        <v>40758</v>
      </c>
      <c r="H894" s="8">
        <v>209</v>
      </c>
      <c r="I894" s="8" t="s">
        <v>236</v>
      </c>
      <c r="J894" s="8" t="s">
        <v>236</v>
      </c>
      <c r="K894" s="8">
        <v>1010</v>
      </c>
      <c r="L894" s="8" t="s">
        <v>37</v>
      </c>
      <c r="M894" s="8" t="s">
        <v>236</v>
      </c>
      <c r="N894" s="8" t="s">
        <v>236</v>
      </c>
      <c r="O894" s="8" t="s">
        <v>236</v>
      </c>
      <c r="P894" s="8" t="s">
        <v>236</v>
      </c>
      <c r="Q894" s="8" t="s">
        <v>511</v>
      </c>
      <c r="R894" s="8" t="s">
        <v>236</v>
      </c>
      <c r="S894" s="8" t="s">
        <v>236</v>
      </c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spans="1:31" ht="12.75" customHeight="1">
      <c r="A895" s="8" t="s">
        <v>19</v>
      </c>
      <c r="B895" s="8" t="s">
        <v>20</v>
      </c>
      <c r="C895" s="8">
        <v>16</v>
      </c>
      <c r="D895" s="8" t="s">
        <v>909</v>
      </c>
      <c r="E895" s="8" t="s">
        <v>22</v>
      </c>
      <c r="F895" s="11">
        <v>2011</v>
      </c>
      <c r="G895" s="78">
        <v>40758</v>
      </c>
      <c r="H895" s="8">
        <v>209</v>
      </c>
      <c r="I895" s="8" t="s">
        <v>236</v>
      </c>
      <c r="J895" s="8" t="s">
        <v>236</v>
      </c>
      <c r="K895" s="8">
        <v>910</v>
      </c>
      <c r="L895" s="8" t="s">
        <v>23</v>
      </c>
      <c r="M895" s="8" t="s">
        <v>236</v>
      </c>
      <c r="N895" s="8" t="s">
        <v>236</v>
      </c>
      <c r="O895" s="8" t="s">
        <v>236</v>
      </c>
      <c r="P895" s="8" t="s">
        <v>236</v>
      </c>
      <c r="Q895" s="8" t="s">
        <v>511</v>
      </c>
      <c r="R895" s="8" t="s">
        <v>236</v>
      </c>
      <c r="S895" s="8" t="s">
        <v>236</v>
      </c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spans="1:31" ht="12.75" customHeight="1">
      <c r="A896" s="8" t="s">
        <v>19</v>
      </c>
      <c r="B896" s="8" t="s">
        <v>20</v>
      </c>
      <c r="C896" s="8">
        <v>17</v>
      </c>
      <c r="D896" s="8" t="s">
        <v>910</v>
      </c>
      <c r="E896" s="8" t="s">
        <v>22</v>
      </c>
      <c r="F896" s="11">
        <v>2011</v>
      </c>
      <c r="G896" s="78">
        <v>40758</v>
      </c>
      <c r="H896" s="8">
        <v>200</v>
      </c>
      <c r="I896" s="8" t="s">
        <v>236</v>
      </c>
      <c r="J896" s="8" t="s">
        <v>236</v>
      </c>
      <c r="K896" s="8">
        <v>965</v>
      </c>
      <c r="L896" s="8" t="s">
        <v>37</v>
      </c>
      <c r="M896" s="8" t="s">
        <v>236</v>
      </c>
      <c r="N896" s="8" t="s">
        <v>236</v>
      </c>
      <c r="O896" s="8" t="s">
        <v>236</v>
      </c>
      <c r="P896" s="8" t="s">
        <v>236</v>
      </c>
      <c r="Q896" s="8" t="s">
        <v>511</v>
      </c>
      <c r="R896" s="8" t="s">
        <v>236</v>
      </c>
      <c r="S896" s="8" t="s">
        <v>903</v>
      </c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spans="1:31" ht="12.75" customHeight="1">
      <c r="A897" s="8" t="s">
        <v>19</v>
      </c>
      <c r="B897" s="8" t="s">
        <v>20</v>
      </c>
      <c r="C897" s="8">
        <v>18</v>
      </c>
      <c r="D897" s="8" t="s">
        <v>911</v>
      </c>
      <c r="E897" s="8" t="s">
        <v>22</v>
      </c>
      <c r="F897" s="11">
        <v>2011</v>
      </c>
      <c r="G897" s="78">
        <v>40758</v>
      </c>
      <c r="H897" s="8">
        <v>212</v>
      </c>
      <c r="I897" s="8" t="s">
        <v>236</v>
      </c>
      <c r="J897" s="8" t="s">
        <v>236</v>
      </c>
      <c r="K897" s="8">
        <v>1010</v>
      </c>
      <c r="L897" s="8" t="s">
        <v>23</v>
      </c>
      <c r="M897" s="8" t="s">
        <v>236</v>
      </c>
      <c r="N897" s="8" t="s">
        <v>236</v>
      </c>
      <c r="O897" s="8" t="s">
        <v>236</v>
      </c>
      <c r="P897" s="8" t="s">
        <v>236</v>
      </c>
      <c r="Q897" s="8" t="s">
        <v>511</v>
      </c>
      <c r="R897" s="8" t="s">
        <v>236</v>
      </c>
      <c r="S897" s="8" t="s">
        <v>236</v>
      </c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spans="1:31" ht="12.75" customHeight="1">
      <c r="A898" s="8" t="s">
        <v>19</v>
      </c>
      <c r="B898" s="8" t="s">
        <v>20</v>
      </c>
      <c r="C898" s="8">
        <v>19</v>
      </c>
      <c r="D898" s="8" t="s">
        <v>912</v>
      </c>
      <c r="E898" s="8" t="s">
        <v>22</v>
      </c>
      <c r="F898" s="11">
        <v>2011</v>
      </c>
      <c r="G898" s="78">
        <v>40758</v>
      </c>
      <c r="H898" s="8">
        <v>216</v>
      </c>
      <c r="I898" s="8" t="s">
        <v>236</v>
      </c>
      <c r="J898" s="8" t="s">
        <v>236</v>
      </c>
      <c r="K898" s="8">
        <v>1025</v>
      </c>
      <c r="L898" s="8" t="s">
        <v>23</v>
      </c>
      <c r="M898" s="8" t="s">
        <v>236</v>
      </c>
      <c r="N898" s="8" t="s">
        <v>236</v>
      </c>
      <c r="O898" s="8" t="s">
        <v>236</v>
      </c>
      <c r="P898" s="8" t="s">
        <v>236</v>
      </c>
      <c r="Q898" s="8" t="s">
        <v>511</v>
      </c>
      <c r="R898" s="8" t="s">
        <v>236</v>
      </c>
      <c r="S898" s="8" t="s">
        <v>236</v>
      </c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spans="1:31" ht="12.75" customHeight="1">
      <c r="A899" s="8" t="s">
        <v>19</v>
      </c>
      <c r="B899" s="8" t="s">
        <v>20</v>
      </c>
      <c r="C899" s="8">
        <v>20</v>
      </c>
      <c r="D899" s="8" t="s">
        <v>913</v>
      </c>
      <c r="E899" s="8" t="s">
        <v>22</v>
      </c>
      <c r="F899" s="11">
        <v>2011</v>
      </c>
      <c r="G899" s="78">
        <v>40758</v>
      </c>
      <c r="H899" s="8">
        <v>201</v>
      </c>
      <c r="I899" s="8" t="s">
        <v>236</v>
      </c>
      <c r="J899" s="8" t="s">
        <v>236</v>
      </c>
      <c r="K899" s="8">
        <v>950</v>
      </c>
      <c r="L899" s="8" t="s">
        <v>23</v>
      </c>
      <c r="M899" s="8" t="s">
        <v>236</v>
      </c>
      <c r="N899" s="8" t="s">
        <v>236</v>
      </c>
      <c r="O899" s="8" t="s">
        <v>236</v>
      </c>
      <c r="P899" s="8" t="s">
        <v>236</v>
      </c>
      <c r="Q899" s="8" t="s">
        <v>511</v>
      </c>
      <c r="R899" s="8" t="s">
        <v>236</v>
      </c>
      <c r="S899" s="8" t="s">
        <v>236</v>
      </c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spans="1:31" ht="12.75" customHeight="1">
      <c r="A900" s="8" t="s">
        <v>19</v>
      </c>
      <c r="B900" s="8" t="s">
        <v>20</v>
      </c>
      <c r="C900" s="8">
        <v>21</v>
      </c>
      <c r="D900" s="8" t="s">
        <v>914</v>
      </c>
      <c r="E900" s="8" t="s">
        <v>22</v>
      </c>
      <c r="F900" s="11">
        <v>2011</v>
      </c>
      <c r="G900" s="78">
        <v>40758</v>
      </c>
      <c r="H900" s="8">
        <v>204</v>
      </c>
      <c r="I900" s="8" t="s">
        <v>236</v>
      </c>
      <c r="J900" s="8" t="s">
        <v>236</v>
      </c>
      <c r="K900" s="8">
        <v>885</v>
      </c>
      <c r="L900" s="8" t="s">
        <v>23</v>
      </c>
      <c r="M900" s="8" t="s">
        <v>236</v>
      </c>
      <c r="N900" s="8" t="s">
        <v>236</v>
      </c>
      <c r="O900" s="8" t="s">
        <v>236</v>
      </c>
      <c r="P900" s="8" t="s">
        <v>236</v>
      </c>
      <c r="Q900" s="8" t="s">
        <v>511</v>
      </c>
      <c r="R900" s="8" t="s">
        <v>236</v>
      </c>
      <c r="S900" s="8" t="s">
        <v>915</v>
      </c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spans="1:31" ht="12.75" customHeight="1">
      <c r="A901" s="8" t="s">
        <v>19</v>
      </c>
      <c r="B901" s="8" t="s">
        <v>20</v>
      </c>
      <c r="C901" s="8">
        <v>22</v>
      </c>
      <c r="D901" s="8" t="s">
        <v>916</v>
      </c>
      <c r="E901" s="8" t="s">
        <v>22</v>
      </c>
      <c r="F901" s="11">
        <v>2011</v>
      </c>
      <c r="G901" s="78">
        <v>40758</v>
      </c>
      <c r="H901" s="8">
        <v>200</v>
      </c>
      <c r="I901" s="8" t="s">
        <v>236</v>
      </c>
      <c r="J901" s="8" t="s">
        <v>236</v>
      </c>
      <c r="K901" s="8">
        <v>885</v>
      </c>
      <c r="L901" s="8" t="s">
        <v>23</v>
      </c>
      <c r="M901" s="8" t="s">
        <v>236</v>
      </c>
      <c r="N901" s="8" t="s">
        <v>236</v>
      </c>
      <c r="O901" s="8" t="s">
        <v>236</v>
      </c>
      <c r="P901" s="8" t="s">
        <v>236</v>
      </c>
      <c r="Q901" s="8" t="s">
        <v>511</v>
      </c>
      <c r="R901" s="8" t="s">
        <v>236</v>
      </c>
      <c r="S901" s="8" t="s">
        <v>236</v>
      </c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spans="1:31" ht="12.75" customHeight="1">
      <c r="A902" s="8" t="s">
        <v>19</v>
      </c>
      <c r="B902" s="8" t="s">
        <v>20</v>
      </c>
      <c r="C902" s="8">
        <v>23</v>
      </c>
      <c r="D902" s="8" t="s">
        <v>917</v>
      </c>
      <c r="E902" s="8" t="s">
        <v>22</v>
      </c>
      <c r="F902" s="11">
        <v>2011</v>
      </c>
      <c r="G902" s="78">
        <v>40758</v>
      </c>
      <c r="H902" s="8">
        <v>212</v>
      </c>
      <c r="I902" s="8" t="s">
        <v>236</v>
      </c>
      <c r="J902" s="8" t="s">
        <v>236</v>
      </c>
      <c r="K902" s="8">
        <v>990</v>
      </c>
      <c r="L902" s="8" t="s">
        <v>23</v>
      </c>
      <c r="M902" s="8" t="s">
        <v>236</v>
      </c>
      <c r="N902" s="8" t="s">
        <v>236</v>
      </c>
      <c r="O902" s="8" t="s">
        <v>236</v>
      </c>
      <c r="P902" s="8" t="s">
        <v>236</v>
      </c>
      <c r="Q902" s="8" t="s">
        <v>511</v>
      </c>
      <c r="R902" s="8" t="s">
        <v>236</v>
      </c>
      <c r="S902" s="8" t="s">
        <v>236</v>
      </c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spans="1:31" ht="12.75" customHeight="1">
      <c r="A903" s="8" t="s">
        <v>19</v>
      </c>
      <c r="B903" s="8" t="s">
        <v>20</v>
      </c>
      <c r="C903" s="8">
        <v>24</v>
      </c>
      <c r="D903" s="8" t="s">
        <v>918</v>
      </c>
      <c r="E903" s="8" t="s">
        <v>22</v>
      </c>
      <c r="F903" s="11">
        <v>2011</v>
      </c>
      <c r="G903" s="78">
        <v>40758</v>
      </c>
      <c r="H903" s="8">
        <v>208</v>
      </c>
      <c r="I903" s="8" t="s">
        <v>236</v>
      </c>
      <c r="J903" s="8" t="s">
        <v>236</v>
      </c>
      <c r="K903" s="8">
        <v>945</v>
      </c>
      <c r="L903" s="8" t="s">
        <v>23</v>
      </c>
      <c r="M903" s="8" t="s">
        <v>236</v>
      </c>
      <c r="N903" s="8" t="s">
        <v>236</v>
      </c>
      <c r="O903" s="8" t="s">
        <v>236</v>
      </c>
      <c r="P903" s="8" t="s">
        <v>236</v>
      </c>
      <c r="Q903" s="8" t="s">
        <v>511</v>
      </c>
      <c r="R903" s="8" t="s">
        <v>236</v>
      </c>
      <c r="S903" s="8" t="s">
        <v>236</v>
      </c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spans="1:31" ht="12.75" customHeight="1">
      <c r="A904" s="8" t="s">
        <v>19</v>
      </c>
      <c r="B904" s="8" t="s">
        <v>20</v>
      </c>
      <c r="C904" s="8">
        <v>25</v>
      </c>
      <c r="D904" s="8" t="s">
        <v>919</v>
      </c>
      <c r="E904" s="8" t="s">
        <v>22</v>
      </c>
      <c r="F904" s="11">
        <v>2011</v>
      </c>
      <c r="G904" s="78">
        <v>40758</v>
      </c>
      <c r="H904" s="8">
        <v>212</v>
      </c>
      <c r="I904" s="8" t="s">
        <v>236</v>
      </c>
      <c r="J904" s="8" t="s">
        <v>236</v>
      </c>
      <c r="K904" s="8">
        <v>895</v>
      </c>
      <c r="L904" s="8" t="s">
        <v>23</v>
      </c>
      <c r="M904" s="8" t="s">
        <v>236</v>
      </c>
      <c r="N904" s="8" t="s">
        <v>236</v>
      </c>
      <c r="O904" s="8" t="s">
        <v>236</v>
      </c>
      <c r="P904" s="8" t="s">
        <v>236</v>
      </c>
      <c r="Q904" s="8" t="s">
        <v>511</v>
      </c>
      <c r="R904" s="8" t="s">
        <v>236</v>
      </c>
      <c r="S904" s="8" t="s">
        <v>903</v>
      </c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spans="1:31" ht="12.75" customHeight="1">
      <c r="A905" s="8" t="s">
        <v>19</v>
      </c>
      <c r="B905" s="8" t="s">
        <v>20</v>
      </c>
      <c r="C905" s="8">
        <v>26</v>
      </c>
      <c r="D905" s="8" t="s">
        <v>920</v>
      </c>
      <c r="E905" s="8" t="s">
        <v>22</v>
      </c>
      <c r="F905" s="11">
        <v>2011</v>
      </c>
      <c r="G905" s="78">
        <v>40758</v>
      </c>
      <c r="H905" s="8">
        <v>212</v>
      </c>
      <c r="I905" s="8" t="s">
        <v>236</v>
      </c>
      <c r="J905" s="8" t="s">
        <v>236</v>
      </c>
      <c r="K905" s="8">
        <v>931</v>
      </c>
      <c r="L905" s="8" t="s">
        <v>23</v>
      </c>
      <c r="M905" s="8" t="s">
        <v>236</v>
      </c>
      <c r="N905" s="8" t="s">
        <v>236</v>
      </c>
      <c r="O905" s="8" t="s">
        <v>236</v>
      </c>
      <c r="P905" s="8" t="s">
        <v>236</v>
      </c>
      <c r="Q905" s="8" t="s">
        <v>511</v>
      </c>
      <c r="R905" s="8" t="s">
        <v>236</v>
      </c>
      <c r="S905" s="8" t="s">
        <v>236</v>
      </c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spans="1:31" ht="12.75" customHeight="1">
      <c r="A906" s="8" t="s">
        <v>19</v>
      </c>
      <c r="B906" s="8" t="s">
        <v>20</v>
      </c>
      <c r="C906" s="8">
        <v>27</v>
      </c>
      <c r="D906" s="8" t="s">
        <v>921</v>
      </c>
      <c r="E906" s="8" t="s">
        <v>22</v>
      </c>
      <c r="F906" s="11">
        <v>2011</v>
      </c>
      <c r="G906" s="78">
        <v>40758</v>
      </c>
      <c r="H906" s="8">
        <v>206</v>
      </c>
      <c r="I906" s="8" t="s">
        <v>236</v>
      </c>
      <c r="J906" s="8" t="s">
        <v>236</v>
      </c>
      <c r="K906" s="8">
        <v>935</v>
      </c>
      <c r="L906" s="8" t="s">
        <v>23</v>
      </c>
      <c r="M906" s="8" t="s">
        <v>236</v>
      </c>
      <c r="N906" s="8" t="s">
        <v>236</v>
      </c>
      <c r="O906" s="8" t="s">
        <v>236</v>
      </c>
      <c r="P906" s="8" t="s">
        <v>236</v>
      </c>
      <c r="Q906" s="8" t="s">
        <v>511</v>
      </c>
      <c r="R906" s="8" t="s">
        <v>236</v>
      </c>
      <c r="S906" s="8" t="s">
        <v>236</v>
      </c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spans="1:31" ht="12.75" customHeight="1">
      <c r="A907" s="8" t="s">
        <v>19</v>
      </c>
      <c r="B907" s="8" t="s">
        <v>20</v>
      </c>
      <c r="C907" s="8">
        <v>28</v>
      </c>
      <c r="D907" s="8" t="s">
        <v>922</v>
      </c>
      <c r="E907" s="8" t="s">
        <v>22</v>
      </c>
      <c r="F907" s="11">
        <v>2011</v>
      </c>
      <c r="G907" s="78">
        <v>40758</v>
      </c>
      <c r="H907" s="8">
        <v>207</v>
      </c>
      <c r="I907" s="8" t="s">
        <v>236</v>
      </c>
      <c r="J907" s="8" t="s">
        <v>236</v>
      </c>
      <c r="K907" s="8">
        <v>800</v>
      </c>
      <c r="L907" s="8" t="s">
        <v>23</v>
      </c>
      <c r="M907" s="8" t="s">
        <v>236</v>
      </c>
      <c r="N907" s="8" t="s">
        <v>236</v>
      </c>
      <c r="O907" s="8" t="s">
        <v>236</v>
      </c>
      <c r="P907" s="8" t="s">
        <v>236</v>
      </c>
      <c r="Q907" s="8" t="s">
        <v>511</v>
      </c>
      <c r="R907" s="8" t="s">
        <v>236</v>
      </c>
      <c r="S907" s="8" t="s">
        <v>903</v>
      </c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spans="1:31" ht="12.75" customHeight="1">
      <c r="A908" s="8" t="s">
        <v>19</v>
      </c>
      <c r="B908" s="8" t="s">
        <v>20</v>
      </c>
      <c r="C908" s="8">
        <v>29</v>
      </c>
      <c r="D908" s="8" t="s">
        <v>923</v>
      </c>
      <c r="E908" s="8" t="s">
        <v>22</v>
      </c>
      <c r="F908" s="11">
        <v>2011</v>
      </c>
      <c r="G908" s="78">
        <v>40758</v>
      </c>
      <c r="H908" s="8">
        <v>209</v>
      </c>
      <c r="I908" s="8" t="s">
        <v>236</v>
      </c>
      <c r="J908" s="8" t="s">
        <v>236</v>
      </c>
      <c r="K908" s="8">
        <v>903</v>
      </c>
      <c r="L908" s="8" t="s">
        <v>23</v>
      </c>
      <c r="M908" s="8" t="s">
        <v>236</v>
      </c>
      <c r="N908" s="8" t="s">
        <v>236</v>
      </c>
      <c r="O908" s="8" t="s">
        <v>236</v>
      </c>
      <c r="P908" s="8" t="s">
        <v>236</v>
      </c>
      <c r="Q908" s="8" t="s">
        <v>511</v>
      </c>
      <c r="R908" s="8" t="s">
        <v>236</v>
      </c>
      <c r="S908" s="8" t="s">
        <v>903</v>
      </c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spans="1:31" ht="12.75" customHeight="1">
      <c r="A909" s="8" t="s">
        <v>19</v>
      </c>
      <c r="B909" s="8" t="s">
        <v>20</v>
      </c>
      <c r="C909" s="8">
        <v>30</v>
      </c>
      <c r="D909" s="8" t="s">
        <v>924</v>
      </c>
      <c r="E909" s="8" t="s">
        <v>22</v>
      </c>
      <c r="F909" s="11">
        <v>2011</v>
      </c>
      <c r="G909" s="78">
        <v>40758</v>
      </c>
      <c r="H909" s="8">
        <v>215</v>
      </c>
      <c r="I909" s="8" t="s">
        <v>236</v>
      </c>
      <c r="J909" s="8" t="s">
        <v>236</v>
      </c>
      <c r="K909" s="8">
        <v>988</v>
      </c>
      <c r="L909" s="8" t="s">
        <v>23</v>
      </c>
      <c r="M909" s="8" t="s">
        <v>236</v>
      </c>
      <c r="N909" s="8" t="s">
        <v>236</v>
      </c>
      <c r="O909" s="8" t="s">
        <v>236</v>
      </c>
      <c r="P909" s="8" t="s">
        <v>236</v>
      </c>
      <c r="Q909" s="8" t="s">
        <v>511</v>
      </c>
      <c r="R909" s="8" t="s">
        <v>236</v>
      </c>
      <c r="S909" s="8" t="s">
        <v>236</v>
      </c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spans="1:31" ht="12.75" customHeight="1">
      <c r="A910" s="8" t="s">
        <v>19</v>
      </c>
      <c r="B910" s="8" t="s">
        <v>20</v>
      </c>
      <c r="C910" s="8">
        <v>31</v>
      </c>
      <c r="D910" s="8" t="s">
        <v>925</v>
      </c>
      <c r="E910" s="8" t="s">
        <v>22</v>
      </c>
      <c r="F910" s="11">
        <v>2011</v>
      </c>
      <c r="G910" s="78">
        <v>40758</v>
      </c>
      <c r="H910" s="8">
        <v>210</v>
      </c>
      <c r="I910" s="8" t="s">
        <v>236</v>
      </c>
      <c r="J910" s="8" t="s">
        <v>236</v>
      </c>
      <c r="K910" s="8">
        <v>955</v>
      </c>
      <c r="L910" s="8" t="s">
        <v>23</v>
      </c>
      <c r="M910" s="8" t="s">
        <v>236</v>
      </c>
      <c r="N910" s="8" t="s">
        <v>236</v>
      </c>
      <c r="O910" s="8" t="s">
        <v>236</v>
      </c>
      <c r="P910" s="8" t="s">
        <v>236</v>
      </c>
      <c r="Q910" s="8" t="s">
        <v>511</v>
      </c>
      <c r="R910" s="8" t="s">
        <v>236</v>
      </c>
      <c r="S910" s="8" t="s">
        <v>236</v>
      </c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spans="1:31" ht="12.75" customHeight="1">
      <c r="A911" s="8" t="s">
        <v>19</v>
      </c>
      <c r="B911" s="8" t="s">
        <v>20</v>
      </c>
      <c r="C911" s="8">
        <v>32</v>
      </c>
      <c r="D911" s="8" t="s">
        <v>926</v>
      </c>
      <c r="E911" s="8" t="s">
        <v>22</v>
      </c>
      <c r="F911" s="11">
        <v>2011</v>
      </c>
      <c r="G911" s="78">
        <v>40758</v>
      </c>
      <c r="H911" s="8">
        <v>206</v>
      </c>
      <c r="I911" s="8" t="s">
        <v>236</v>
      </c>
      <c r="J911" s="8" t="s">
        <v>236</v>
      </c>
      <c r="K911" s="8">
        <v>890</v>
      </c>
      <c r="L911" s="8" t="s">
        <v>23</v>
      </c>
      <c r="M911" s="8" t="s">
        <v>236</v>
      </c>
      <c r="N911" s="8" t="s">
        <v>236</v>
      </c>
      <c r="O911" s="8" t="s">
        <v>236</v>
      </c>
      <c r="P911" s="8" t="s">
        <v>236</v>
      </c>
      <c r="Q911" s="8" t="s">
        <v>511</v>
      </c>
      <c r="R911" s="8" t="s">
        <v>236</v>
      </c>
      <c r="S911" s="8" t="s">
        <v>236</v>
      </c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spans="1:31" ht="12.75" customHeight="1">
      <c r="A912" s="8" t="s">
        <v>19</v>
      </c>
      <c r="B912" s="8" t="s">
        <v>20</v>
      </c>
      <c r="C912" s="8">
        <v>33</v>
      </c>
      <c r="D912" s="8" t="s">
        <v>927</v>
      </c>
      <c r="E912" s="8" t="s">
        <v>22</v>
      </c>
      <c r="F912" s="11">
        <v>2011</v>
      </c>
      <c r="G912" s="78">
        <v>40758</v>
      </c>
      <c r="H912" s="8">
        <v>215</v>
      </c>
      <c r="I912" s="8" t="s">
        <v>236</v>
      </c>
      <c r="J912" s="8" t="s">
        <v>236</v>
      </c>
      <c r="K912" s="8">
        <v>900</v>
      </c>
      <c r="L912" s="8" t="s">
        <v>23</v>
      </c>
      <c r="M912" s="8" t="s">
        <v>236</v>
      </c>
      <c r="N912" s="8" t="s">
        <v>236</v>
      </c>
      <c r="O912" s="8" t="s">
        <v>236</v>
      </c>
      <c r="P912" s="8" t="s">
        <v>236</v>
      </c>
      <c r="Q912" s="8" t="s">
        <v>511</v>
      </c>
      <c r="R912" s="8" t="s">
        <v>236</v>
      </c>
      <c r="S912" s="8" t="s">
        <v>903</v>
      </c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spans="1:31" ht="12.75" customHeight="1">
      <c r="A913" s="8" t="s">
        <v>19</v>
      </c>
      <c r="B913" s="8" t="s">
        <v>20</v>
      </c>
      <c r="C913" s="8">
        <v>34</v>
      </c>
      <c r="D913" s="8" t="s">
        <v>928</v>
      </c>
      <c r="E913" s="8" t="s">
        <v>22</v>
      </c>
      <c r="F913" s="11">
        <v>2011</v>
      </c>
      <c r="G913" s="78">
        <v>40758</v>
      </c>
      <c r="H913" s="8">
        <v>205</v>
      </c>
      <c r="I913" s="8" t="s">
        <v>236</v>
      </c>
      <c r="J913" s="8" t="s">
        <v>236</v>
      </c>
      <c r="K913" s="8">
        <v>890</v>
      </c>
      <c r="L913" s="8" t="s">
        <v>23</v>
      </c>
      <c r="M913" s="8" t="s">
        <v>236</v>
      </c>
      <c r="N913" s="8" t="s">
        <v>236</v>
      </c>
      <c r="O913" s="8" t="s">
        <v>236</v>
      </c>
      <c r="P913" s="8" t="s">
        <v>236</v>
      </c>
      <c r="Q913" s="8" t="s">
        <v>511</v>
      </c>
      <c r="R913" s="8" t="s">
        <v>236</v>
      </c>
      <c r="S913" s="8" t="s">
        <v>903</v>
      </c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spans="1:31" ht="12.75" customHeight="1">
      <c r="A914" s="8" t="s">
        <v>19</v>
      </c>
      <c r="B914" s="8" t="s">
        <v>20</v>
      </c>
      <c r="C914" s="8">
        <v>35</v>
      </c>
      <c r="D914" s="8" t="s">
        <v>929</v>
      </c>
      <c r="E914" s="8" t="s">
        <v>22</v>
      </c>
      <c r="F914" s="11">
        <v>2011</v>
      </c>
      <c r="G914" s="78">
        <v>40758</v>
      </c>
      <c r="H914" s="8">
        <v>208</v>
      </c>
      <c r="I914" s="8" t="s">
        <v>236</v>
      </c>
      <c r="J914" s="8" t="s">
        <v>236</v>
      </c>
      <c r="K914" s="8">
        <v>990</v>
      </c>
      <c r="L914" s="8" t="s">
        <v>23</v>
      </c>
      <c r="M914" s="8" t="s">
        <v>236</v>
      </c>
      <c r="N914" s="8" t="s">
        <v>236</v>
      </c>
      <c r="O914" s="8" t="s">
        <v>236</v>
      </c>
      <c r="P914" s="8" t="s">
        <v>236</v>
      </c>
      <c r="Q914" s="8" t="s">
        <v>511</v>
      </c>
      <c r="R914" s="8" t="s">
        <v>236</v>
      </c>
      <c r="S914" s="8" t="s">
        <v>903</v>
      </c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spans="1:31" ht="12.75" customHeight="1">
      <c r="A915" s="8" t="s">
        <v>19</v>
      </c>
      <c r="B915" s="8" t="s">
        <v>20</v>
      </c>
      <c r="C915" s="8">
        <v>36</v>
      </c>
      <c r="D915" s="8" t="s">
        <v>930</v>
      </c>
      <c r="E915" s="8" t="s">
        <v>22</v>
      </c>
      <c r="F915" s="11">
        <v>2011</v>
      </c>
      <c r="G915" s="78">
        <v>40758</v>
      </c>
      <c r="H915" s="8">
        <v>207</v>
      </c>
      <c r="I915" s="8" t="s">
        <v>236</v>
      </c>
      <c r="J915" s="8" t="s">
        <v>236</v>
      </c>
      <c r="K915" s="8">
        <v>970</v>
      </c>
      <c r="L915" s="8" t="s">
        <v>23</v>
      </c>
      <c r="M915" s="8" t="s">
        <v>236</v>
      </c>
      <c r="N915" s="8" t="s">
        <v>236</v>
      </c>
      <c r="O915" s="8" t="s">
        <v>236</v>
      </c>
      <c r="P915" s="8" t="s">
        <v>236</v>
      </c>
      <c r="Q915" s="8" t="s">
        <v>511</v>
      </c>
      <c r="R915" s="8" t="s">
        <v>236</v>
      </c>
      <c r="S915" s="8" t="s">
        <v>903</v>
      </c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spans="1:31" ht="12.75" customHeight="1">
      <c r="A916" s="8" t="s">
        <v>19</v>
      </c>
      <c r="B916" s="8" t="s">
        <v>20</v>
      </c>
      <c r="C916" s="8">
        <v>37</v>
      </c>
      <c r="D916" s="8" t="s">
        <v>931</v>
      </c>
      <c r="E916" s="8" t="s">
        <v>22</v>
      </c>
      <c r="F916" s="11">
        <v>2011</v>
      </c>
      <c r="G916" s="78">
        <v>40758</v>
      </c>
      <c r="H916" s="8">
        <v>205</v>
      </c>
      <c r="I916" s="8" t="s">
        <v>236</v>
      </c>
      <c r="J916" s="8" t="s">
        <v>236</v>
      </c>
      <c r="K916" s="8">
        <v>870</v>
      </c>
      <c r="L916" s="8" t="s">
        <v>23</v>
      </c>
      <c r="M916" s="8" t="s">
        <v>236</v>
      </c>
      <c r="N916" s="8" t="s">
        <v>236</v>
      </c>
      <c r="O916" s="8" t="s">
        <v>236</v>
      </c>
      <c r="P916" s="8" t="s">
        <v>236</v>
      </c>
      <c r="Q916" s="8" t="s">
        <v>511</v>
      </c>
      <c r="R916" s="8" t="s">
        <v>236</v>
      </c>
      <c r="S916" s="8" t="s">
        <v>903</v>
      </c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spans="1:31" ht="12.75" customHeight="1">
      <c r="A917" s="8" t="s">
        <v>19</v>
      </c>
      <c r="B917" s="8" t="s">
        <v>20</v>
      </c>
      <c r="C917" s="8">
        <v>38</v>
      </c>
      <c r="D917" s="8" t="s">
        <v>932</v>
      </c>
      <c r="E917" s="8" t="s">
        <v>22</v>
      </c>
      <c r="F917" s="11">
        <v>2011</v>
      </c>
      <c r="G917" s="78">
        <v>40758</v>
      </c>
      <c r="H917" s="8">
        <v>218</v>
      </c>
      <c r="I917" s="8" t="s">
        <v>236</v>
      </c>
      <c r="J917" s="8" t="s">
        <v>236</v>
      </c>
      <c r="K917" s="8">
        <v>1030</v>
      </c>
      <c r="L917" s="8" t="s">
        <v>23</v>
      </c>
      <c r="M917" s="8" t="s">
        <v>236</v>
      </c>
      <c r="N917" s="8" t="s">
        <v>236</v>
      </c>
      <c r="O917" s="8" t="s">
        <v>236</v>
      </c>
      <c r="P917" s="8" t="s">
        <v>236</v>
      </c>
      <c r="Q917" s="8" t="s">
        <v>511</v>
      </c>
      <c r="R917" s="8" t="s">
        <v>236</v>
      </c>
      <c r="S917" s="8" t="s">
        <v>903</v>
      </c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spans="1:31" ht="12.75" customHeight="1">
      <c r="A918" s="8" t="s">
        <v>19</v>
      </c>
      <c r="B918" s="8" t="s">
        <v>20</v>
      </c>
      <c r="C918" s="8">
        <v>39</v>
      </c>
      <c r="D918" s="8" t="s">
        <v>933</v>
      </c>
      <c r="E918" s="8" t="s">
        <v>22</v>
      </c>
      <c r="F918" s="11">
        <v>2011</v>
      </c>
      <c r="G918" s="78">
        <v>40758</v>
      </c>
      <c r="H918" s="8">
        <v>215</v>
      </c>
      <c r="I918" s="8" t="s">
        <v>236</v>
      </c>
      <c r="J918" s="8" t="s">
        <v>236</v>
      </c>
      <c r="K918" s="8">
        <v>810</v>
      </c>
      <c r="L918" s="8" t="s">
        <v>23</v>
      </c>
      <c r="M918" s="8" t="s">
        <v>236</v>
      </c>
      <c r="N918" s="8" t="s">
        <v>236</v>
      </c>
      <c r="O918" s="8" t="s">
        <v>236</v>
      </c>
      <c r="P918" s="8" t="s">
        <v>236</v>
      </c>
      <c r="Q918" s="8" t="s">
        <v>511</v>
      </c>
      <c r="R918" s="8" t="s">
        <v>236</v>
      </c>
      <c r="S918" s="8" t="s">
        <v>236</v>
      </c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spans="1:31" ht="12.75" customHeight="1">
      <c r="A919" s="8" t="s">
        <v>19</v>
      </c>
      <c r="B919" s="8" t="s">
        <v>20</v>
      </c>
      <c r="C919" s="8">
        <v>40</v>
      </c>
      <c r="D919" s="8" t="s">
        <v>934</v>
      </c>
      <c r="E919" s="8" t="s">
        <v>22</v>
      </c>
      <c r="F919" s="11">
        <v>2011</v>
      </c>
      <c r="G919" s="78">
        <v>40758</v>
      </c>
      <c r="H919" s="8">
        <v>210</v>
      </c>
      <c r="I919" s="8" t="s">
        <v>236</v>
      </c>
      <c r="J919" s="8" t="s">
        <v>236</v>
      </c>
      <c r="K919" s="8">
        <v>860</v>
      </c>
      <c r="L919" s="8" t="s">
        <v>23</v>
      </c>
      <c r="M919" s="8" t="s">
        <v>236</v>
      </c>
      <c r="N919" s="8" t="s">
        <v>236</v>
      </c>
      <c r="O919" s="8" t="s">
        <v>236</v>
      </c>
      <c r="P919" s="8" t="s">
        <v>236</v>
      </c>
      <c r="Q919" s="8" t="s">
        <v>511</v>
      </c>
      <c r="R919" s="8" t="s">
        <v>236</v>
      </c>
      <c r="S919" s="8" t="s">
        <v>236</v>
      </c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spans="1:31" ht="12.75" customHeight="1">
      <c r="A920" s="8" t="s">
        <v>19</v>
      </c>
      <c r="B920" s="8" t="s">
        <v>20</v>
      </c>
      <c r="C920" s="8">
        <v>41</v>
      </c>
      <c r="D920" s="8" t="s">
        <v>935</v>
      </c>
      <c r="E920" s="8" t="s">
        <v>22</v>
      </c>
      <c r="F920" s="11">
        <v>2011</v>
      </c>
      <c r="G920" s="78">
        <v>40758</v>
      </c>
      <c r="H920" s="8">
        <v>212</v>
      </c>
      <c r="I920" s="8" t="s">
        <v>236</v>
      </c>
      <c r="J920" s="8" t="s">
        <v>236</v>
      </c>
      <c r="K920" s="8">
        <v>1000</v>
      </c>
      <c r="L920" s="8" t="s">
        <v>23</v>
      </c>
      <c r="M920" s="8" t="s">
        <v>236</v>
      </c>
      <c r="N920" s="8" t="s">
        <v>236</v>
      </c>
      <c r="O920" s="8" t="s">
        <v>236</v>
      </c>
      <c r="P920" s="8" t="s">
        <v>236</v>
      </c>
      <c r="Q920" s="8" t="s">
        <v>511</v>
      </c>
      <c r="R920" s="8" t="s">
        <v>236</v>
      </c>
      <c r="S920" s="8" t="s">
        <v>903</v>
      </c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spans="1:31" ht="12.75" customHeight="1">
      <c r="A921" s="8" t="s">
        <v>19</v>
      </c>
      <c r="B921" s="8" t="s">
        <v>20</v>
      </c>
      <c r="C921" s="8">
        <v>42</v>
      </c>
      <c r="D921" s="8" t="s">
        <v>936</v>
      </c>
      <c r="E921" s="8" t="s">
        <v>22</v>
      </c>
      <c r="F921" s="11">
        <v>2011</v>
      </c>
      <c r="G921" s="78">
        <v>40758</v>
      </c>
      <c r="H921" s="8">
        <v>214</v>
      </c>
      <c r="I921" s="8" t="s">
        <v>236</v>
      </c>
      <c r="J921" s="8" t="s">
        <v>236</v>
      </c>
      <c r="K921" s="8">
        <v>960</v>
      </c>
      <c r="L921" s="8" t="s">
        <v>23</v>
      </c>
      <c r="M921" s="8" t="s">
        <v>236</v>
      </c>
      <c r="N921" s="8" t="s">
        <v>236</v>
      </c>
      <c r="O921" s="8" t="s">
        <v>236</v>
      </c>
      <c r="P921" s="8" t="s">
        <v>236</v>
      </c>
      <c r="Q921" s="8" t="s">
        <v>511</v>
      </c>
      <c r="R921" s="8" t="s">
        <v>236</v>
      </c>
      <c r="S921" s="8" t="s">
        <v>236</v>
      </c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spans="1:31" ht="12.75" customHeight="1">
      <c r="A922" s="8" t="s">
        <v>19</v>
      </c>
      <c r="B922" s="8" t="s">
        <v>20</v>
      </c>
      <c r="C922" s="8">
        <v>43</v>
      </c>
      <c r="D922" s="8" t="s">
        <v>937</v>
      </c>
      <c r="E922" s="8" t="s">
        <v>22</v>
      </c>
      <c r="F922" s="11">
        <v>2011</v>
      </c>
      <c r="G922" s="78">
        <v>40758</v>
      </c>
      <c r="H922" s="8">
        <v>215</v>
      </c>
      <c r="I922" s="8" t="s">
        <v>236</v>
      </c>
      <c r="J922" s="8" t="s">
        <v>236</v>
      </c>
      <c r="K922" s="8">
        <v>990</v>
      </c>
      <c r="L922" s="8" t="s">
        <v>23</v>
      </c>
      <c r="M922" s="8" t="s">
        <v>236</v>
      </c>
      <c r="N922" s="8" t="s">
        <v>236</v>
      </c>
      <c r="O922" s="8" t="s">
        <v>236</v>
      </c>
      <c r="P922" s="8" t="s">
        <v>236</v>
      </c>
      <c r="Q922" s="8" t="s">
        <v>511</v>
      </c>
      <c r="R922" s="8" t="s">
        <v>236</v>
      </c>
      <c r="S922" s="8" t="s">
        <v>903</v>
      </c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spans="1:31" ht="12.75" customHeight="1">
      <c r="A923" s="8" t="s">
        <v>19</v>
      </c>
      <c r="B923" s="8" t="s">
        <v>20</v>
      </c>
      <c r="C923" s="8">
        <v>44</v>
      </c>
      <c r="D923" s="8" t="s">
        <v>938</v>
      </c>
      <c r="E923" s="8" t="s">
        <v>22</v>
      </c>
      <c r="F923" s="11">
        <v>2011</v>
      </c>
      <c r="G923" s="78">
        <v>40758</v>
      </c>
      <c r="H923" s="8">
        <v>214</v>
      </c>
      <c r="I923" s="8" t="s">
        <v>236</v>
      </c>
      <c r="J923" s="8" t="s">
        <v>236</v>
      </c>
      <c r="K923" s="8">
        <v>890</v>
      </c>
      <c r="L923" s="8" t="s">
        <v>23</v>
      </c>
      <c r="M923" s="8" t="s">
        <v>236</v>
      </c>
      <c r="N923" s="8" t="s">
        <v>236</v>
      </c>
      <c r="O923" s="8" t="s">
        <v>236</v>
      </c>
      <c r="P923" s="8" t="s">
        <v>236</v>
      </c>
      <c r="Q923" s="8" t="s">
        <v>511</v>
      </c>
      <c r="R923" s="8" t="s">
        <v>236</v>
      </c>
      <c r="S923" s="8" t="s">
        <v>236</v>
      </c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spans="1:31" ht="12.75" customHeight="1">
      <c r="A924" s="8" t="s">
        <v>19</v>
      </c>
      <c r="B924" s="8" t="s">
        <v>20</v>
      </c>
      <c r="C924" s="8">
        <v>45</v>
      </c>
      <c r="D924" s="8" t="s">
        <v>939</v>
      </c>
      <c r="E924" s="8" t="s">
        <v>22</v>
      </c>
      <c r="F924" s="11">
        <v>2011</v>
      </c>
      <c r="G924" s="78">
        <v>40758</v>
      </c>
      <c r="H924" s="8">
        <v>209</v>
      </c>
      <c r="I924" s="8" t="s">
        <v>236</v>
      </c>
      <c r="J924" s="8" t="s">
        <v>236</v>
      </c>
      <c r="K924" s="8">
        <v>890</v>
      </c>
      <c r="L924" s="8" t="s">
        <v>23</v>
      </c>
      <c r="M924" s="8" t="s">
        <v>236</v>
      </c>
      <c r="N924" s="8" t="s">
        <v>236</v>
      </c>
      <c r="O924" s="8" t="s">
        <v>236</v>
      </c>
      <c r="P924" s="8" t="s">
        <v>236</v>
      </c>
      <c r="Q924" s="8" t="s">
        <v>511</v>
      </c>
      <c r="R924" s="8" t="s">
        <v>236</v>
      </c>
      <c r="S924" s="8" t="s">
        <v>903</v>
      </c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spans="1:31" ht="12.75" customHeight="1">
      <c r="A925" s="8" t="s">
        <v>19</v>
      </c>
      <c r="B925" s="8" t="s">
        <v>20</v>
      </c>
      <c r="C925" s="8">
        <v>54</v>
      </c>
      <c r="D925" s="8" t="s">
        <v>940</v>
      </c>
      <c r="E925" s="8" t="s">
        <v>22</v>
      </c>
      <c r="F925" s="11">
        <v>2011</v>
      </c>
      <c r="G925" s="78">
        <v>40759</v>
      </c>
      <c r="H925" s="8">
        <v>207</v>
      </c>
      <c r="I925" s="8" t="s">
        <v>236</v>
      </c>
      <c r="J925" s="8" t="s">
        <v>236</v>
      </c>
      <c r="K925" s="8">
        <v>912</v>
      </c>
      <c r="L925" s="8" t="s">
        <v>37</v>
      </c>
      <c r="M925" s="8" t="s">
        <v>236</v>
      </c>
      <c r="N925" s="8" t="s">
        <v>236</v>
      </c>
      <c r="O925" s="8" t="s">
        <v>236</v>
      </c>
      <c r="P925" s="8" t="s">
        <v>236</v>
      </c>
      <c r="Q925" s="8" t="s">
        <v>511</v>
      </c>
      <c r="R925" s="8" t="s">
        <v>236</v>
      </c>
      <c r="S925" s="8" t="s">
        <v>903</v>
      </c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spans="1:31" ht="12.75" customHeight="1">
      <c r="A926" s="8" t="s">
        <v>19</v>
      </c>
      <c r="B926" s="8" t="s">
        <v>20</v>
      </c>
      <c r="C926" s="8">
        <v>55</v>
      </c>
      <c r="D926" s="8" t="s">
        <v>941</v>
      </c>
      <c r="E926" s="8" t="s">
        <v>22</v>
      </c>
      <c r="F926" s="11">
        <v>2011</v>
      </c>
      <c r="G926" s="78">
        <v>40759</v>
      </c>
      <c r="H926" s="8">
        <v>211</v>
      </c>
      <c r="I926" s="8" t="s">
        <v>236</v>
      </c>
      <c r="J926" s="8" t="s">
        <v>236</v>
      </c>
      <c r="K926" s="8">
        <v>968</v>
      </c>
      <c r="L926" s="8" t="s">
        <v>23</v>
      </c>
      <c r="M926" s="8" t="s">
        <v>236</v>
      </c>
      <c r="N926" s="8" t="s">
        <v>236</v>
      </c>
      <c r="O926" s="8" t="s">
        <v>236</v>
      </c>
      <c r="P926" s="8" t="s">
        <v>236</v>
      </c>
      <c r="Q926" s="8" t="s">
        <v>511</v>
      </c>
      <c r="R926" s="8" t="s">
        <v>236</v>
      </c>
      <c r="S926" s="8" t="s">
        <v>915</v>
      </c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spans="1:31" ht="12.75" customHeight="1">
      <c r="A927" s="8" t="s">
        <v>19</v>
      </c>
      <c r="B927" s="8" t="s">
        <v>20</v>
      </c>
      <c r="C927" s="8">
        <v>56</v>
      </c>
      <c r="D927" s="8" t="s">
        <v>942</v>
      </c>
      <c r="E927" s="8" t="s">
        <v>22</v>
      </c>
      <c r="F927" s="11">
        <v>2011</v>
      </c>
      <c r="G927" s="78">
        <v>40759</v>
      </c>
      <c r="H927" s="8">
        <v>213</v>
      </c>
      <c r="I927" s="8" t="s">
        <v>236</v>
      </c>
      <c r="J927" s="8" t="s">
        <v>236</v>
      </c>
      <c r="K927" s="8">
        <v>990</v>
      </c>
      <c r="L927" s="8" t="s">
        <v>37</v>
      </c>
      <c r="M927" s="8" t="s">
        <v>236</v>
      </c>
      <c r="N927" s="8" t="s">
        <v>236</v>
      </c>
      <c r="O927" s="8" t="s">
        <v>236</v>
      </c>
      <c r="P927" s="8" t="s">
        <v>236</v>
      </c>
      <c r="Q927" s="8" t="s">
        <v>511</v>
      </c>
      <c r="R927" s="8" t="s">
        <v>236</v>
      </c>
      <c r="S927" s="8" t="s">
        <v>903</v>
      </c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spans="1:31" ht="12.75" customHeight="1">
      <c r="A928" s="8" t="s">
        <v>19</v>
      </c>
      <c r="B928" s="8" t="s">
        <v>20</v>
      </c>
      <c r="C928" s="8">
        <v>57</v>
      </c>
      <c r="D928" s="8" t="s">
        <v>943</v>
      </c>
      <c r="E928" s="8" t="s">
        <v>22</v>
      </c>
      <c r="F928" s="11">
        <v>2011</v>
      </c>
      <c r="G928" s="78">
        <v>40759</v>
      </c>
      <c r="H928" s="8">
        <v>203</v>
      </c>
      <c r="I928" s="8" t="s">
        <v>236</v>
      </c>
      <c r="J928" s="8" t="s">
        <v>236</v>
      </c>
      <c r="K928" s="8">
        <v>950</v>
      </c>
      <c r="L928" s="8" t="s">
        <v>37</v>
      </c>
      <c r="M928" s="8" t="s">
        <v>236</v>
      </c>
      <c r="N928" s="8" t="s">
        <v>236</v>
      </c>
      <c r="O928" s="8" t="s">
        <v>236</v>
      </c>
      <c r="P928" s="8" t="s">
        <v>236</v>
      </c>
      <c r="Q928" s="8" t="s">
        <v>511</v>
      </c>
      <c r="R928" s="8" t="s">
        <v>236</v>
      </c>
      <c r="S928" s="8" t="s">
        <v>903</v>
      </c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spans="1:31" ht="12.75" customHeight="1">
      <c r="A929" s="8" t="s">
        <v>19</v>
      </c>
      <c r="B929" s="8" t="s">
        <v>20</v>
      </c>
      <c r="C929" s="8">
        <v>58</v>
      </c>
      <c r="D929" s="8" t="s">
        <v>944</v>
      </c>
      <c r="E929" s="8" t="s">
        <v>22</v>
      </c>
      <c r="F929" s="11">
        <v>2011</v>
      </c>
      <c r="G929" s="78">
        <v>40759</v>
      </c>
      <c r="H929" s="8">
        <v>209</v>
      </c>
      <c r="I929" s="8" t="s">
        <v>236</v>
      </c>
      <c r="J929" s="8" t="s">
        <v>236</v>
      </c>
      <c r="K929" s="8">
        <v>970</v>
      </c>
      <c r="L929" s="8" t="s">
        <v>23</v>
      </c>
      <c r="M929" s="8" t="s">
        <v>236</v>
      </c>
      <c r="N929" s="8" t="s">
        <v>236</v>
      </c>
      <c r="O929" s="8" t="s">
        <v>236</v>
      </c>
      <c r="P929" s="8" t="s">
        <v>236</v>
      </c>
      <c r="Q929" s="8" t="s">
        <v>511</v>
      </c>
      <c r="R929" s="8" t="s">
        <v>236</v>
      </c>
      <c r="S929" s="8" t="s">
        <v>236</v>
      </c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spans="1:31" ht="12.75" customHeight="1">
      <c r="A930" s="8" t="s">
        <v>19</v>
      </c>
      <c r="B930" s="8" t="s">
        <v>20</v>
      </c>
      <c r="C930" s="8">
        <v>59</v>
      </c>
      <c r="D930" s="8" t="s">
        <v>945</v>
      </c>
      <c r="E930" s="8" t="s">
        <v>22</v>
      </c>
      <c r="F930" s="11">
        <v>2011</v>
      </c>
      <c r="G930" s="78">
        <v>40759</v>
      </c>
      <c r="H930" s="8">
        <v>210</v>
      </c>
      <c r="I930" s="8" t="s">
        <v>236</v>
      </c>
      <c r="J930" s="8" t="s">
        <v>236</v>
      </c>
      <c r="K930" s="8">
        <v>980</v>
      </c>
      <c r="L930" s="8" t="s">
        <v>23</v>
      </c>
      <c r="M930" s="8" t="s">
        <v>236</v>
      </c>
      <c r="N930" s="8" t="s">
        <v>236</v>
      </c>
      <c r="O930" s="8" t="s">
        <v>236</v>
      </c>
      <c r="P930" s="8" t="s">
        <v>236</v>
      </c>
      <c r="Q930" s="8" t="s">
        <v>511</v>
      </c>
      <c r="R930" s="8" t="s">
        <v>236</v>
      </c>
      <c r="S930" s="8" t="s">
        <v>903</v>
      </c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spans="1:31" ht="12.75" customHeight="1">
      <c r="A931" s="8" t="s">
        <v>19</v>
      </c>
      <c r="B931" s="8" t="s">
        <v>20</v>
      </c>
      <c r="C931" s="8">
        <v>60</v>
      </c>
      <c r="D931" s="8" t="s">
        <v>946</v>
      </c>
      <c r="E931" s="8" t="s">
        <v>22</v>
      </c>
      <c r="F931" s="11">
        <v>2011</v>
      </c>
      <c r="G931" s="78">
        <v>40759</v>
      </c>
      <c r="H931" s="8">
        <v>211</v>
      </c>
      <c r="I931" s="8" t="s">
        <v>236</v>
      </c>
      <c r="J931" s="8" t="s">
        <v>236</v>
      </c>
      <c r="K931" s="8">
        <v>900</v>
      </c>
      <c r="L931" s="8" t="s">
        <v>23</v>
      </c>
      <c r="M931" s="8" t="s">
        <v>236</v>
      </c>
      <c r="N931" s="8" t="s">
        <v>236</v>
      </c>
      <c r="O931" s="8" t="s">
        <v>236</v>
      </c>
      <c r="P931" s="8" t="s">
        <v>236</v>
      </c>
      <c r="Q931" s="8" t="s">
        <v>511</v>
      </c>
      <c r="R931" s="8" t="s">
        <v>236</v>
      </c>
      <c r="S931" s="8" t="s">
        <v>903</v>
      </c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spans="1:31" ht="12.75" customHeight="1">
      <c r="A932" s="8" t="s">
        <v>19</v>
      </c>
      <c r="B932" s="8" t="s">
        <v>20</v>
      </c>
      <c r="C932" s="8">
        <v>61</v>
      </c>
      <c r="D932" s="8" t="s">
        <v>947</v>
      </c>
      <c r="E932" s="8" t="s">
        <v>22</v>
      </c>
      <c r="F932" s="11">
        <v>2011</v>
      </c>
      <c r="G932" s="78">
        <v>40759</v>
      </c>
      <c r="H932" s="8">
        <v>208</v>
      </c>
      <c r="I932" s="8" t="s">
        <v>236</v>
      </c>
      <c r="J932" s="8" t="s">
        <v>236</v>
      </c>
      <c r="K932" s="8">
        <v>1030</v>
      </c>
      <c r="L932" s="8" t="s">
        <v>37</v>
      </c>
      <c r="M932" s="8" t="s">
        <v>236</v>
      </c>
      <c r="N932" s="8" t="s">
        <v>236</v>
      </c>
      <c r="O932" s="8" t="s">
        <v>236</v>
      </c>
      <c r="P932" s="8" t="s">
        <v>236</v>
      </c>
      <c r="Q932" s="8" t="s">
        <v>511</v>
      </c>
      <c r="R932" s="8" t="s">
        <v>236</v>
      </c>
      <c r="S932" s="8" t="s">
        <v>236</v>
      </c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spans="1:31" ht="12.75" customHeight="1">
      <c r="A933" s="8" t="s">
        <v>19</v>
      </c>
      <c r="B933" s="8" t="s">
        <v>20</v>
      </c>
      <c r="C933" s="8">
        <v>62</v>
      </c>
      <c r="D933" s="8" t="s">
        <v>948</v>
      </c>
      <c r="E933" s="8" t="s">
        <v>22</v>
      </c>
      <c r="F933" s="11">
        <v>2011</v>
      </c>
      <c r="G933" s="78">
        <v>40759</v>
      </c>
      <c r="H933" s="8">
        <v>204</v>
      </c>
      <c r="I933" s="8" t="s">
        <v>236</v>
      </c>
      <c r="J933" s="8" t="s">
        <v>236</v>
      </c>
      <c r="K933" s="8">
        <v>945</v>
      </c>
      <c r="L933" s="8" t="s">
        <v>23</v>
      </c>
      <c r="M933" s="8" t="s">
        <v>236</v>
      </c>
      <c r="N933" s="8" t="s">
        <v>236</v>
      </c>
      <c r="O933" s="8" t="s">
        <v>236</v>
      </c>
      <c r="P933" s="8" t="s">
        <v>236</v>
      </c>
      <c r="Q933" s="8" t="s">
        <v>511</v>
      </c>
      <c r="R933" s="8" t="s">
        <v>236</v>
      </c>
      <c r="S933" s="8" t="s">
        <v>903</v>
      </c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spans="1:31" ht="12.75" customHeight="1">
      <c r="A934" s="8" t="s">
        <v>19</v>
      </c>
      <c r="B934" s="8" t="s">
        <v>20</v>
      </c>
      <c r="C934" s="8">
        <v>63</v>
      </c>
      <c r="D934" s="8" t="s">
        <v>949</v>
      </c>
      <c r="E934" s="8" t="s">
        <v>22</v>
      </c>
      <c r="F934" s="11">
        <v>2011</v>
      </c>
      <c r="G934" s="78">
        <v>40759</v>
      </c>
      <c r="H934" s="8">
        <v>202</v>
      </c>
      <c r="I934" s="8" t="s">
        <v>236</v>
      </c>
      <c r="J934" s="8" t="s">
        <v>236</v>
      </c>
      <c r="K934" s="8">
        <v>870</v>
      </c>
      <c r="L934" s="8" t="s">
        <v>23</v>
      </c>
      <c r="M934" s="8" t="s">
        <v>236</v>
      </c>
      <c r="N934" s="8" t="s">
        <v>236</v>
      </c>
      <c r="O934" s="8" t="s">
        <v>236</v>
      </c>
      <c r="P934" s="8" t="s">
        <v>236</v>
      </c>
      <c r="Q934" s="8" t="s">
        <v>511</v>
      </c>
      <c r="R934" s="8" t="s">
        <v>236</v>
      </c>
      <c r="S934" s="8" t="s">
        <v>915</v>
      </c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spans="1:31" ht="12.75" customHeight="1">
      <c r="A935" s="8" t="s">
        <v>19</v>
      </c>
      <c r="B935" s="8" t="s">
        <v>20</v>
      </c>
      <c r="C935" s="8">
        <v>64</v>
      </c>
      <c r="D935" s="8" t="s">
        <v>950</v>
      </c>
      <c r="E935" s="8" t="s">
        <v>22</v>
      </c>
      <c r="F935" s="11">
        <v>2011</v>
      </c>
      <c r="G935" s="78">
        <v>40759</v>
      </c>
      <c r="H935" s="8">
        <v>219</v>
      </c>
      <c r="I935" s="8" t="s">
        <v>236</v>
      </c>
      <c r="J935" s="8" t="s">
        <v>236</v>
      </c>
      <c r="K935" s="8">
        <v>960</v>
      </c>
      <c r="L935" s="8" t="s">
        <v>23</v>
      </c>
      <c r="M935" s="8" t="s">
        <v>236</v>
      </c>
      <c r="N935" s="8" t="s">
        <v>236</v>
      </c>
      <c r="O935" s="8" t="s">
        <v>236</v>
      </c>
      <c r="P935" s="8" t="s">
        <v>236</v>
      </c>
      <c r="Q935" s="8" t="s">
        <v>511</v>
      </c>
      <c r="R935" s="8" t="s">
        <v>236</v>
      </c>
      <c r="S935" s="8" t="s">
        <v>236</v>
      </c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spans="1:31" ht="12.75" customHeight="1">
      <c r="A936" s="8" t="s">
        <v>19</v>
      </c>
      <c r="B936" s="8" t="s">
        <v>20</v>
      </c>
      <c r="C936" s="8">
        <v>65</v>
      </c>
      <c r="D936" s="8" t="s">
        <v>951</v>
      </c>
      <c r="E936" s="8" t="s">
        <v>22</v>
      </c>
      <c r="F936" s="11">
        <v>2011</v>
      </c>
      <c r="G936" s="78">
        <v>40759</v>
      </c>
      <c r="H936" s="8">
        <v>223</v>
      </c>
      <c r="I936" s="8" t="s">
        <v>236</v>
      </c>
      <c r="J936" s="8" t="s">
        <v>236</v>
      </c>
      <c r="K936" s="8">
        <v>1050</v>
      </c>
      <c r="L936" s="8" t="s">
        <v>23</v>
      </c>
      <c r="M936" s="8" t="s">
        <v>236</v>
      </c>
      <c r="N936" s="8" t="s">
        <v>236</v>
      </c>
      <c r="O936" s="8" t="s">
        <v>236</v>
      </c>
      <c r="P936" s="8" t="s">
        <v>236</v>
      </c>
      <c r="Q936" s="8" t="s">
        <v>511</v>
      </c>
      <c r="R936" s="8" t="s">
        <v>236</v>
      </c>
      <c r="S936" s="8" t="s">
        <v>903</v>
      </c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spans="1:31" ht="12.75" customHeight="1">
      <c r="A937" s="8" t="s">
        <v>19</v>
      </c>
      <c r="B937" s="8" t="s">
        <v>20</v>
      </c>
      <c r="C937" s="8">
        <v>66</v>
      </c>
      <c r="D937" s="8" t="s">
        <v>952</v>
      </c>
      <c r="E937" s="8" t="s">
        <v>22</v>
      </c>
      <c r="F937" s="11">
        <v>2011</v>
      </c>
      <c r="G937" s="78">
        <v>40759</v>
      </c>
      <c r="H937" s="8">
        <v>204</v>
      </c>
      <c r="I937" s="8" t="s">
        <v>236</v>
      </c>
      <c r="J937" s="8" t="s">
        <v>236</v>
      </c>
      <c r="K937" s="8">
        <v>930</v>
      </c>
      <c r="L937" s="8" t="s">
        <v>23</v>
      </c>
      <c r="M937" s="8" t="s">
        <v>236</v>
      </c>
      <c r="N937" s="8" t="s">
        <v>236</v>
      </c>
      <c r="O937" s="8" t="s">
        <v>236</v>
      </c>
      <c r="P937" s="8" t="s">
        <v>236</v>
      </c>
      <c r="Q937" s="8" t="s">
        <v>511</v>
      </c>
      <c r="R937" s="8" t="s">
        <v>236</v>
      </c>
      <c r="S937" s="8" t="s">
        <v>236</v>
      </c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spans="1:31" ht="12.75" customHeight="1">
      <c r="A938" s="8" t="s">
        <v>19</v>
      </c>
      <c r="B938" s="8" t="s">
        <v>20</v>
      </c>
      <c r="C938" s="8">
        <v>67</v>
      </c>
      <c r="D938" s="8" t="s">
        <v>953</v>
      </c>
      <c r="E938" s="8" t="s">
        <v>22</v>
      </c>
      <c r="F938" s="11">
        <v>2011</v>
      </c>
      <c r="G938" s="78">
        <v>40759</v>
      </c>
      <c r="H938" s="8">
        <v>206</v>
      </c>
      <c r="I938" s="8" t="s">
        <v>236</v>
      </c>
      <c r="J938" s="8" t="s">
        <v>236</v>
      </c>
      <c r="K938" s="8">
        <v>960</v>
      </c>
      <c r="L938" s="8" t="s">
        <v>23</v>
      </c>
      <c r="M938" s="8" t="s">
        <v>236</v>
      </c>
      <c r="N938" s="8" t="s">
        <v>236</v>
      </c>
      <c r="O938" s="8" t="s">
        <v>236</v>
      </c>
      <c r="P938" s="8" t="s">
        <v>236</v>
      </c>
      <c r="Q938" s="8" t="s">
        <v>511</v>
      </c>
      <c r="R938" s="8" t="s">
        <v>236</v>
      </c>
      <c r="S938" s="8" t="s">
        <v>903</v>
      </c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spans="1:31" ht="12.75" customHeight="1">
      <c r="A939" s="8" t="s">
        <v>19</v>
      </c>
      <c r="B939" s="8" t="s">
        <v>20</v>
      </c>
      <c r="C939" s="8">
        <v>68</v>
      </c>
      <c r="D939" s="8" t="s">
        <v>954</v>
      </c>
      <c r="E939" s="8" t="s">
        <v>22</v>
      </c>
      <c r="F939" s="11">
        <v>2011</v>
      </c>
      <c r="G939" s="78">
        <v>40759</v>
      </c>
      <c r="H939" s="8">
        <v>209</v>
      </c>
      <c r="I939" s="8" t="s">
        <v>236</v>
      </c>
      <c r="J939" s="8" t="s">
        <v>236</v>
      </c>
      <c r="K939" s="8">
        <v>1010</v>
      </c>
      <c r="L939" s="8" t="s">
        <v>23</v>
      </c>
      <c r="M939" s="8" t="s">
        <v>236</v>
      </c>
      <c r="N939" s="8" t="s">
        <v>236</v>
      </c>
      <c r="O939" s="8" t="s">
        <v>236</v>
      </c>
      <c r="P939" s="8" t="s">
        <v>236</v>
      </c>
      <c r="Q939" s="8" t="s">
        <v>511</v>
      </c>
      <c r="R939" s="8" t="s">
        <v>236</v>
      </c>
      <c r="S939" s="8" t="s">
        <v>903</v>
      </c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spans="1:31" ht="12.75" customHeight="1">
      <c r="A940" s="8" t="s">
        <v>19</v>
      </c>
      <c r="B940" s="8" t="s">
        <v>20</v>
      </c>
      <c r="C940" s="8">
        <v>69</v>
      </c>
      <c r="D940" s="8" t="s">
        <v>955</v>
      </c>
      <c r="E940" s="8" t="s">
        <v>22</v>
      </c>
      <c r="F940" s="11">
        <v>2011</v>
      </c>
      <c r="G940" s="78">
        <v>40759</v>
      </c>
      <c r="H940" s="8" t="s">
        <v>236</v>
      </c>
      <c r="I940" s="8" t="s">
        <v>236</v>
      </c>
      <c r="J940" s="8" t="s">
        <v>236</v>
      </c>
      <c r="K940" s="8">
        <v>900</v>
      </c>
      <c r="L940" s="8" t="s">
        <v>23</v>
      </c>
      <c r="M940" s="8" t="s">
        <v>236</v>
      </c>
      <c r="N940" s="8" t="s">
        <v>236</v>
      </c>
      <c r="O940" s="8" t="s">
        <v>236</v>
      </c>
      <c r="P940" s="8" t="s">
        <v>236</v>
      </c>
      <c r="Q940" s="8" t="s">
        <v>511</v>
      </c>
      <c r="R940" s="8" t="s">
        <v>236</v>
      </c>
      <c r="S940" s="8" t="s">
        <v>903</v>
      </c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spans="1:31" ht="12.75" customHeight="1">
      <c r="A941" s="8" t="s">
        <v>19</v>
      </c>
      <c r="B941" s="4" t="s">
        <v>20</v>
      </c>
      <c r="C941" s="8">
        <v>70</v>
      </c>
      <c r="D941" s="8" t="s">
        <v>956</v>
      </c>
      <c r="E941" s="8" t="s">
        <v>22</v>
      </c>
      <c r="F941" s="11">
        <v>2011</v>
      </c>
      <c r="G941" s="78">
        <v>40759</v>
      </c>
      <c r="H941" s="8">
        <v>213</v>
      </c>
      <c r="I941" s="8" t="s">
        <v>236</v>
      </c>
      <c r="J941" s="8" t="s">
        <v>236</v>
      </c>
      <c r="K941" s="8">
        <v>1020</v>
      </c>
      <c r="L941" s="8" t="s">
        <v>23</v>
      </c>
      <c r="M941" s="8" t="s">
        <v>236</v>
      </c>
      <c r="N941" s="8" t="s">
        <v>236</v>
      </c>
      <c r="O941" s="8" t="s">
        <v>236</v>
      </c>
      <c r="P941" s="8" t="s">
        <v>236</v>
      </c>
      <c r="Q941" s="8" t="s">
        <v>511</v>
      </c>
      <c r="R941" s="8" t="s">
        <v>236</v>
      </c>
      <c r="S941" s="8" t="s">
        <v>903</v>
      </c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spans="1:31" ht="12.75" customHeight="1">
      <c r="A942" s="8" t="s">
        <v>19</v>
      </c>
      <c r="B942" s="4" t="s">
        <v>20</v>
      </c>
      <c r="C942" s="8">
        <v>71</v>
      </c>
      <c r="D942" s="8" t="s">
        <v>957</v>
      </c>
      <c r="E942" s="8" t="s">
        <v>22</v>
      </c>
      <c r="F942" s="11">
        <v>2011</v>
      </c>
      <c r="G942" s="78">
        <v>40759</v>
      </c>
      <c r="H942" s="8">
        <v>202</v>
      </c>
      <c r="I942" s="8" t="s">
        <v>236</v>
      </c>
      <c r="J942" s="8" t="s">
        <v>236</v>
      </c>
      <c r="K942" s="8">
        <v>910</v>
      </c>
      <c r="L942" s="8" t="s">
        <v>23</v>
      </c>
      <c r="M942" s="8" t="s">
        <v>236</v>
      </c>
      <c r="N942" s="8" t="s">
        <v>236</v>
      </c>
      <c r="O942" s="8" t="s">
        <v>236</v>
      </c>
      <c r="P942" s="8" t="s">
        <v>236</v>
      </c>
      <c r="Q942" s="8" t="s">
        <v>511</v>
      </c>
      <c r="R942" s="8" t="s">
        <v>236</v>
      </c>
      <c r="S942" s="8" t="s">
        <v>903</v>
      </c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spans="1:31" ht="12.75" customHeight="1">
      <c r="A943" s="8" t="s">
        <v>19</v>
      </c>
      <c r="B943" s="4" t="s">
        <v>20</v>
      </c>
      <c r="C943" s="8">
        <v>72</v>
      </c>
      <c r="D943" s="8" t="s">
        <v>958</v>
      </c>
      <c r="E943" s="8" t="s">
        <v>22</v>
      </c>
      <c r="F943" s="11">
        <v>2011</v>
      </c>
      <c r="G943" s="78">
        <v>40759</v>
      </c>
      <c r="H943" s="8">
        <v>211</v>
      </c>
      <c r="I943" s="8" t="s">
        <v>236</v>
      </c>
      <c r="J943" s="8" t="s">
        <v>236</v>
      </c>
      <c r="K943" s="8">
        <v>950</v>
      </c>
      <c r="L943" s="8" t="s">
        <v>23</v>
      </c>
      <c r="M943" s="8" t="s">
        <v>236</v>
      </c>
      <c r="N943" s="8" t="s">
        <v>236</v>
      </c>
      <c r="O943" s="8" t="s">
        <v>236</v>
      </c>
      <c r="P943" s="8" t="s">
        <v>236</v>
      </c>
      <c r="Q943" s="8" t="s">
        <v>511</v>
      </c>
      <c r="R943" s="8" t="s">
        <v>236</v>
      </c>
      <c r="S943" s="8" t="s">
        <v>903</v>
      </c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spans="1:31" ht="12.75" customHeight="1">
      <c r="A944" s="8" t="s">
        <v>19</v>
      </c>
      <c r="B944" s="8" t="s">
        <v>20</v>
      </c>
      <c r="C944" s="8">
        <v>73</v>
      </c>
      <c r="D944" s="8" t="s">
        <v>959</v>
      </c>
      <c r="E944" s="8" t="s">
        <v>22</v>
      </c>
      <c r="F944" s="11">
        <v>2011</v>
      </c>
      <c r="G944" s="78">
        <v>40759</v>
      </c>
      <c r="H944" s="8">
        <v>211</v>
      </c>
      <c r="I944" s="8" t="s">
        <v>236</v>
      </c>
      <c r="J944" s="8" t="s">
        <v>236</v>
      </c>
      <c r="K944" s="8">
        <v>980</v>
      </c>
      <c r="L944" s="8" t="s">
        <v>23</v>
      </c>
      <c r="M944" s="8" t="s">
        <v>236</v>
      </c>
      <c r="N944" s="8" t="s">
        <v>236</v>
      </c>
      <c r="O944" s="8" t="s">
        <v>236</v>
      </c>
      <c r="P944" s="8" t="s">
        <v>236</v>
      </c>
      <c r="Q944" s="8" t="s">
        <v>511</v>
      </c>
      <c r="R944" s="8" t="s">
        <v>236</v>
      </c>
      <c r="S944" s="8" t="s">
        <v>903</v>
      </c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spans="1:31" ht="12.75" customHeight="1">
      <c r="A945" s="8" t="s">
        <v>19</v>
      </c>
      <c r="B945" s="8" t="s">
        <v>20</v>
      </c>
      <c r="C945" s="8">
        <v>74</v>
      </c>
      <c r="D945" s="8" t="s">
        <v>960</v>
      </c>
      <c r="E945" s="8" t="s">
        <v>22</v>
      </c>
      <c r="F945" s="11">
        <v>2011</v>
      </c>
      <c r="G945" s="78">
        <v>40759</v>
      </c>
      <c r="H945" s="8">
        <v>200</v>
      </c>
      <c r="I945" s="8" t="s">
        <v>236</v>
      </c>
      <c r="J945" s="8" t="s">
        <v>236</v>
      </c>
      <c r="K945" s="8">
        <v>920</v>
      </c>
      <c r="L945" s="8" t="s">
        <v>23</v>
      </c>
      <c r="M945" s="8" t="s">
        <v>236</v>
      </c>
      <c r="N945" s="8" t="s">
        <v>236</v>
      </c>
      <c r="O945" s="8" t="s">
        <v>236</v>
      </c>
      <c r="P945" s="8" t="s">
        <v>236</v>
      </c>
      <c r="Q945" s="8" t="s">
        <v>511</v>
      </c>
      <c r="R945" s="8" t="s">
        <v>236</v>
      </c>
      <c r="S945" s="8" t="s">
        <v>903</v>
      </c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spans="1:31" ht="12.75" customHeight="1">
      <c r="A946" s="8" t="s">
        <v>19</v>
      </c>
      <c r="B946" s="8" t="s">
        <v>20</v>
      </c>
      <c r="C946" s="8">
        <v>75</v>
      </c>
      <c r="D946" s="8" t="s">
        <v>961</v>
      </c>
      <c r="E946" s="8" t="s">
        <v>22</v>
      </c>
      <c r="F946" s="11">
        <v>2011</v>
      </c>
      <c r="G946" s="78">
        <v>40759</v>
      </c>
      <c r="H946" s="8">
        <v>202</v>
      </c>
      <c r="I946" s="8" t="s">
        <v>236</v>
      </c>
      <c r="J946" s="8" t="s">
        <v>236</v>
      </c>
      <c r="K946" s="8">
        <v>1030</v>
      </c>
      <c r="L946" s="8" t="s">
        <v>37</v>
      </c>
      <c r="M946" s="8" t="s">
        <v>236</v>
      </c>
      <c r="N946" s="8" t="s">
        <v>236</v>
      </c>
      <c r="O946" s="8" t="s">
        <v>236</v>
      </c>
      <c r="P946" s="8" t="s">
        <v>236</v>
      </c>
      <c r="Q946" s="8" t="s">
        <v>511</v>
      </c>
      <c r="R946" s="8" t="s">
        <v>236</v>
      </c>
      <c r="S946" s="8" t="s">
        <v>236</v>
      </c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spans="1:31" ht="12.75" customHeight="1">
      <c r="A947" s="8" t="s">
        <v>19</v>
      </c>
      <c r="B947" s="8" t="s">
        <v>20</v>
      </c>
      <c r="C947" s="8">
        <v>76</v>
      </c>
      <c r="D947" s="8" t="s">
        <v>962</v>
      </c>
      <c r="E947" s="8" t="s">
        <v>22</v>
      </c>
      <c r="F947" s="11">
        <v>2011</v>
      </c>
      <c r="G947" s="78">
        <v>40759</v>
      </c>
      <c r="H947" s="8">
        <v>210</v>
      </c>
      <c r="I947" s="8" t="s">
        <v>236</v>
      </c>
      <c r="J947" s="8" t="s">
        <v>236</v>
      </c>
      <c r="K947" s="8">
        <v>1060</v>
      </c>
      <c r="L947" s="8" t="s">
        <v>37</v>
      </c>
      <c r="M947" s="8" t="s">
        <v>236</v>
      </c>
      <c r="N947" s="8" t="s">
        <v>236</v>
      </c>
      <c r="O947" s="8" t="s">
        <v>236</v>
      </c>
      <c r="P947" s="8" t="s">
        <v>236</v>
      </c>
      <c r="Q947" s="8" t="s">
        <v>511</v>
      </c>
      <c r="R947" s="8" t="s">
        <v>236</v>
      </c>
      <c r="S947" s="8" t="s">
        <v>903</v>
      </c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spans="1:31" ht="12.75" customHeight="1">
      <c r="A948" s="8" t="s">
        <v>19</v>
      </c>
      <c r="B948" s="8" t="s">
        <v>20</v>
      </c>
      <c r="C948" s="8">
        <v>77</v>
      </c>
      <c r="D948" s="8" t="s">
        <v>963</v>
      </c>
      <c r="E948" s="8" t="s">
        <v>22</v>
      </c>
      <c r="F948" s="11">
        <v>2011</v>
      </c>
      <c r="G948" s="78">
        <v>40759</v>
      </c>
      <c r="H948" s="8">
        <v>202</v>
      </c>
      <c r="I948" s="8" t="s">
        <v>236</v>
      </c>
      <c r="J948" s="8" t="s">
        <v>236</v>
      </c>
      <c r="K948" s="8">
        <v>900</v>
      </c>
      <c r="L948" s="8" t="s">
        <v>23</v>
      </c>
      <c r="M948" s="8" t="s">
        <v>236</v>
      </c>
      <c r="N948" s="8" t="s">
        <v>236</v>
      </c>
      <c r="O948" s="8" t="s">
        <v>236</v>
      </c>
      <c r="P948" s="8" t="s">
        <v>236</v>
      </c>
      <c r="Q948" s="8" t="s">
        <v>511</v>
      </c>
      <c r="R948" s="8" t="s">
        <v>236</v>
      </c>
      <c r="S948" s="8" t="s">
        <v>903</v>
      </c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spans="1:31" ht="12.75" customHeight="1">
      <c r="A949" s="8" t="s">
        <v>19</v>
      </c>
      <c r="B949" s="8" t="s">
        <v>20</v>
      </c>
      <c r="C949" s="8">
        <v>78</v>
      </c>
      <c r="D949" s="8" t="s">
        <v>964</v>
      </c>
      <c r="E949" s="8" t="s">
        <v>22</v>
      </c>
      <c r="F949" s="11">
        <v>2011</v>
      </c>
      <c r="G949" s="78">
        <v>40759</v>
      </c>
      <c r="H949" s="8">
        <v>205</v>
      </c>
      <c r="I949" s="8" t="s">
        <v>236</v>
      </c>
      <c r="J949" s="8" t="s">
        <v>236</v>
      </c>
      <c r="K949" s="8">
        <v>920</v>
      </c>
      <c r="L949" s="8" t="s">
        <v>23</v>
      </c>
      <c r="M949" s="8" t="s">
        <v>236</v>
      </c>
      <c r="N949" s="8" t="s">
        <v>236</v>
      </c>
      <c r="O949" s="8" t="s">
        <v>236</v>
      </c>
      <c r="P949" s="8" t="s">
        <v>236</v>
      </c>
      <c r="Q949" s="8" t="s">
        <v>511</v>
      </c>
      <c r="R949" s="8" t="s">
        <v>236</v>
      </c>
      <c r="S949" s="8" t="s">
        <v>903</v>
      </c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spans="1:31" ht="12.75" customHeight="1">
      <c r="A950" s="8" t="s">
        <v>19</v>
      </c>
      <c r="B950" s="8" t="s">
        <v>20</v>
      </c>
      <c r="C950" s="8">
        <v>79</v>
      </c>
      <c r="D950" s="8" t="s">
        <v>965</v>
      </c>
      <c r="E950" s="8" t="s">
        <v>22</v>
      </c>
      <c r="F950" s="11">
        <v>2011</v>
      </c>
      <c r="G950" s="78">
        <v>40759</v>
      </c>
      <c r="H950" s="8">
        <v>216</v>
      </c>
      <c r="I950" s="8" t="s">
        <v>236</v>
      </c>
      <c r="J950" s="8" t="s">
        <v>236</v>
      </c>
      <c r="K950" s="8">
        <v>940</v>
      </c>
      <c r="L950" s="8" t="s">
        <v>23</v>
      </c>
      <c r="M950" s="8" t="s">
        <v>236</v>
      </c>
      <c r="N950" s="8" t="s">
        <v>236</v>
      </c>
      <c r="O950" s="8" t="s">
        <v>236</v>
      </c>
      <c r="P950" s="8" t="s">
        <v>236</v>
      </c>
      <c r="Q950" s="8" t="s">
        <v>511</v>
      </c>
      <c r="R950" s="8" t="s">
        <v>236</v>
      </c>
      <c r="S950" s="8" t="s">
        <v>236</v>
      </c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spans="1:31" ht="12.75" customHeight="1">
      <c r="A951" s="8" t="s">
        <v>19</v>
      </c>
      <c r="B951" s="8" t="s">
        <v>20</v>
      </c>
      <c r="C951" s="8">
        <v>80</v>
      </c>
      <c r="D951" s="8" t="s">
        <v>966</v>
      </c>
      <c r="E951" s="8" t="s">
        <v>22</v>
      </c>
      <c r="F951" s="11">
        <v>2011</v>
      </c>
      <c r="G951" s="78">
        <v>40759</v>
      </c>
      <c r="H951" s="8">
        <v>202</v>
      </c>
      <c r="I951" s="8" t="s">
        <v>236</v>
      </c>
      <c r="J951" s="8" t="s">
        <v>236</v>
      </c>
      <c r="K951" s="8">
        <v>1080</v>
      </c>
      <c r="L951" s="8" t="s">
        <v>23</v>
      </c>
      <c r="M951" s="8" t="s">
        <v>236</v>
      </c>
      <c r="N951" s="8" t="s">
        <v>236</v>
      </c>
      <c r="O951" s="8" t="s">
        <v>236</v>
      </c>
      <c r="P951" s="8" t="s">
        <v>236</v>
      </c>
      <c r="Q951" s="8" t="s">
        <v>511</v>
      </c>
      <c r="R951" s="8" t="s">
        <v>236</v>
      </c>
      <c r="S951" s="8" t="s">
        <v>903</v>
      </c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spans="1:31" ht="12.75" customHeight="1">
      <c r="A952" s="8" t="s">
        <v>19</v>
      </c>
      <c r="B952" s="8" t="s">
        <v>20</v>
      </c>
      <c r="C952" s="8">
        <v>81</v>
      </c>
      <c r="D952" s="8" t="s">
        <v>967</v>
      </c>
      <c r="E952" s="8" t="s">
        <v>22</v>
      </c>
      <c r="F952" s="11">
        <v>2011</v>
      </c>
      <c r="G952" s="78">
        <v>40759</v>
      </c>
      <c r="H952" s="8">
        <v>212</v>
      </c>
      <c r="I952" s="8" t="s">
        <v>236</v>
      </c>
      <c r="J952" s="8" t="s">
        <v>236</v>
      </c>
      <c r="K952" s="8">
        <v>900</v>
      </c>
      <c r="L952" s="8" t="s">
        <v>23</v>
      </c>
      <c r="M952" s="8" t="s">
        <v>236</v>
      </c>
      <c r="N952" s="8" t="s">
        <v>236</v>
      </c>
      <c r="O952" s="8" t="s">
        <v>236</v>
      </c>
      <c r="P952" s="8" t="s">
        <v>236</v>
      </c>
      <c r="Q952" s="8" t="s">
        <v>511</v>
      </c>
      <c r="R952" s="8" t="s">
        <v>236</v>
      </c>
      <c r="S952" s="8" t="s">
        <v>903</v>
      </c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spans="1:31" ht="12.75" customHeight="1">
      <c r="A953" s="8" t="s">
        <v>19</v>
      </c>
      <c r="B953" s="8" t="s">
        <v>20</v>
      </c>
      <c r="C953" s="8">
        <v>82</v>
      </c>
      <c r="D953" s="8" t="s">
        <v>968</v>
      </c>
      <c r="E953" s="8" t="s">
        <v>22</v>
      </c>
      <c r="F953" s="11">
        <v>2011</v>
      </c>
      <c r="G953" s="78">
        <v>40759</v>
      </c>
      <c r="H953" s="8">
        <v>215</v>
      </c>
      <c r="I953" s="8" t="s">
        <v>236</v>
      </c>
      <c r="J953" s="8" t="s">
        <v>236</v>
      </c>
      <c r="K953" s="8">
        <v>985</v>
      </c>
      <c r="L953" s="8" t="s">
        <v>37</v>
      </c>
      <c r="M953" s="8" t="s">
        <v>236</v>
      </c>
      <c r="N953" s="8" t="s">
        <v>236</v>
      </c>
      <c r="O953" s="8" t="s">
        <v>236</v>
      </c>
      <c r="P953" s="8" t="s">
        <v>236</v>
      </c>
      <c r="Q953" s="8" t="s">
        <v>969</v>
      </c>
      <c r="R953" s="8" t="s">
        <v>236</v>
      </c>
      <c r="S953" s="8" t="s">
        <v>236</v>
      </c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spans="1:31" ht="12.75" customHeight="1">
      <c r="A954" s="8" t="s">
        <v>19</v>
      </c>
      <c r="B954" s="8" t="s">
        <v>20</v>
      </c>
      <c r="C954" s="8">
        <v>83</v>
      </c>
      <c r="D954" s="8" t="s">
        <v>970</v>
      </c>
      <c r="E954" s="8" t="s">
        <v>22</v>
      </c>
      <c r="F954" s="11">
        <v>2011</v>
      </c>
      <c r="G954" s="78">
        <v>40759</v>
      </c>
      <c r="H954" s="8">
        <v>207</v>
      </c>
      <c r="I954" s="8" t="s">
        <v>236</v>
      </c>
      <c r="J954" s="8" t="s">
        <v>236</v>
      </c>
      <c r="K954" s="8">
        <v>975</v>
      </c>
      <c r="L954" s="8" t="s">
        <v>23</v>
      </c>
      <c r="M954" s="8" t="s">
        <v>236</v>
      </c>
      <c r="N954" s="8" t="s">
        <v>236</v>
      </c>
      <c r="O954" s="8" t="s">
        <v>236</v>
      </c>
      <c r="P954" s="8" t="s">
        <v>236</v>
      </c>
      <c r="Q954" s="8" t="s">
        <v>969</v>
      </c>
      <c r="R954" s="8" t="s">
        <v>236</v>
      </c>
      <c r="S954" s="8" t="s">
        <v>236</v>
      </c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spans="1:31" ht="12.75" customHeight="1">
      <c r="A955" s="8" t="s">
        <v>19</v>
      </c>
      <c r="B955" s="8" t="s">
        <v>20</v>
      </c>
      <c r="C955" s="8">
        <v>84</v>
      </c>
      <c r="D955" s="8" t="s">
        <v>971</v>
      </c>
      <c r="E955" s="8" t="s">
        <v>22</v>
      </c>
      <c r="F955" s="11">
        <v>2011</v>
      </c>
      <c r="G955" s="78">
        <v>40759</v>
      </c>
      <c r="H955" s="8">
        <v>203</v>
      </c>
      <c r="I955" s="8" t="s">
        <v>236</v>
      </c>
      <c r="J955" s="8" t="s">
        <v>236</v>
      </c>
      <c r="K955" s="8">
        <v>920</v>
      </c>
      <c r="L955" s="8" t="s">
        <v>23</v>
      </c>
      <c r="M955" s="8" t="s">
        <v>236</v>
      </c>
      <c r="N955" s="8" t="s">
        <v>236</v>
      </c>
      <c r="O955" s="8" t="s">
        <v>236</v>
      </c>
      <c r="P955" s="8" t="s">
        <v>236</v>
      </c>
      <c r="Q955" s="8" t="s">
        <v>969</v>
      </c>
      <c r="R955" s="8" t="s">
        <v>236</v>
      </c>
      <c r="S955" s="8" t="s">
        <v>236</v>
      </c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spans="1:31" ht="12.75" customHeight="1">
      <c r="A956" s="8" t="s">
        <v>19</v>
      </c>
      <c r="B956" s="8" t="s">
        <v>20</v>
      </c>
      <c r="C956" s="8">
        <v>85</v>
      </c>
      <c r="D956" s="8" t="s">
        <v>972</v>
      </c>
      <c r="E956" s="8" t="s">
        <v>22</v>
      </c>
      <c r="F956" s="11">
        <v>2011</v>
      </c>
      <c r="G956" s="78">
        <v>40759</v>
      </c>
      <c r="H956" s="8">
        <v>211</v>
      </c>
      <c r="I956" s="8" t="s">
        <v>236</v>
      </c>
      <c r="J956" s="8" t="s">
        <v>236</v>
      </c>
      <c r="K956" s="8">
        <v>920</v>
      </c>
      <c r="L956" s="8" t="s">
        <v>23</v>
      </c>
      <c r="M956" s="8" t="s">
        <v>236</v>
      </c>
      <c r="N956" s="8" t="s">
        <v>236</v>
      </c>
      <c r="O956" s="8" t="s">
        <v>236</v>
      </c>
      <c r="P956" s="8" t="s">
        <v>236</v>
      </c>
      <c r="Q956" s="8" t="s">
        <v>969</v>
      </c>
      <c r="R956" s="8" t="s">
        <v>236</v>
      </c>
      <c r="S956" s="8" t="s">
        <v>236</v>
      </c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spans="1:31" ht="12.75" customHeight="1">
      <c r="A957" s="8" t="s">
        <v>19</v>
      </c>
      <c r="B957" s="8" t="s">
        <v>20</v>
      </c>
      <c r="C957" s="8">
        <v>91</v>
      </c>
      <c r="D957" s="8" t="s">
        <v>973</v>
      </c>
      <c r="E957" s="8" t="s">
        <v>22</v>
      </c>
      <c r="F957" s="11">
        <v>2011</v>
      </c>
      <c r="G957" s="78">
        <v>40759</v>
      </c>
      <c r="H957" s="8" t="s">
        <v>236</v>
      </c>
      <c r="I957" s="8" t="s">
        <v>236</v>
      </c>
      <c r="J957" s="8" t="s">
        <v>236</v>
      </c>
      <c r="K957" s="8">
        <v>990</v>
      </c>
      <c r="L957" s="8" t="s">
        <v>23</v>
      </c>
      <c r="M957" s="8" t="s">
        <v>236</v>
      </c>
      <c r="N957" s="8" t="s">
        <v>236</v>
      </c>
      <c r="O957" s="8" t="s">
        <v>236</v>
      </c>
      <c r="P957" s="8" t="s">
        <v>236</v>
      </c>
      <c r="Q957" s="8" t="s">
        <v>511</v>
      </c>
      <c r="R957" s="8" t="s">
        <v>236</v>
      </c>
      <c r="S957" s="8" t="s">
        <v>236</v>
      </c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spans="1:31" ht="12.75" customHeight="1">
      <c r="A958" s="8" t="s">
        <v>19</v>
      </c>
      <c r="B958" s="8" t="s">
        <v>20</v>
      </c>
      <c r="C958" s="8">
        <v>95</v>
      </c>
      <c r="D958" s="8" t="s">
        <v>974</v>
      </c>
      <c r="E958" s="8" t="s">
        <v>22</v>
      </c>
      <c r="F958" s="11">
        <v>2011</v>
      </c>
      <c r="G958" s="78">
        <v>40760</v>
      </c>
      <c r="H958" s="8">
        <v>212</v>
      </c>
      <c r="I958" s="8" t="s">
        <v>236</v>
      </c>
      <c r="J958" s="8" t="s">
        <v>236</v>
      </c>
      <c r="K958" s="8">
        <v>920</v>
      </c>
      <c r="L958" s="8" t="s">
        <v>23</v>
      </c>
      <c r="M958" s="8" t="s">
        <v>236</v>
      </c>
      <c r="N958" s="8" t="s">
        <v>236</v>
      </c>
      <c r="O958" s="8" t="s">
        <v>236</v>
      </c>
      <c r="P958" s="8" t="s">
        <v>236</v>
      </c>
      <c r="Q958" s="8" t="s">
        <v>511</v>
      </c>
      <c r="R958" s="8" t="s">
        <v>236</v>
      </c>
      <c r="S958" s="8" t="s">
        <v>236</v>
      </c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spans="1:31" ht="12.75" customHeight="1">
      <c r="A959" s="8" t="s">
        <v>19</v>
      </c>
      <c r="B959" s="8" t="s">
        <v>20</v>
      </c>
      <c r="C959" s="8">
        <v>96</v>
      </c>
      <c r="D959" s="8" t="s">
        <v>975</v>
      </c>
      <c r="E959" s="8" t="s">
        <v>22</v>
      </c>
      <c r="F959" s="11">
        <v>2011</v>
      </c>
      <c r="G959" s="78">
        <v>40760</v>
      </c>
      <c r="H959" s="8">
        <v>211</v>
      </c>
      <c r="I959" s="8" t="s">
        <v>236</v>
      </c>
      <c r="J959" s="8" t="s">
        <v>236</v>
      </c>
      <c r="K959" s="8">
        <v>905</v>
      </c>
      <c r="L959" s="8" t="s">
        <v>23</v>
      </c>
      <c r="M959" s="8" t="s">
        <v>236</v>
      </c>
      <c r="N959" s="8" t="s">
        <v>236</v>
      </c>
      <c r="O959" s="8" t="s">
        <v>236</v>
      </c>
      <c r="P959" s="8" t="s">
        <v>236</v>
      </c>
      <c r="Q959" s="8" t="s">
        <v>511</v>
      </c>
      <c r="R959" s="8" t="s">
        <v>236</v>
      </c>
      <c r="S959" s="8" t="s">
        <v>236</v>
      </c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spans="1:31" ht="12.75" customHeight="1">
      <c r="A960" s="8" t="s">
        <v>19</v>
      </c>
      <c r="B960" s="8" t="s">
        <v>20</v>
      </c>
      <c r="C960" s="8">
        <v>97</v>
      </c>
      <c r="D960" s="8" t="s">
        <v>976</v>
      </c>
      <c r="E960" s="8" t="s">
        <v>22</v>
      </c>
      <c r="F960" s="11">
        <v>2011</v>
      </c>
      <c r="G960" s="78">
        <v>40760</v>
      </c>
      <c r="H960" s="8">
        <v>212</v>
      </c>
      <c r="I960" s="8" t="s">
        <v>236</v>
      </c>
      <c r="J960" s="8" t="s">
        <v>236</v>
      </c>
      <c r="K960" s="8">
        <v>940</v>
      </c>
      <c r="L960" s="8" t="s">
        <v>23</v>
      </c>
      <c r="M960" s="8" t="s">
        <v>236</v>
      </c>
      <c r="N960" s="8" t="s">
        <v>236</v>
      </c>
      <c r="O960" s="8" t="s">
        <v>236</v>
      </c>
      <c r="P960" s="8" t="s">
        <v>236</v>
      </c>
      <c r="Q960" s="8" t="s">
        <v>511</v>
      </c>
      <c r="R960" s="8" t="s">
        <v>236</v>
      </c>
      <c r="S960" s="8" t="s">
        <v>236</v>
      </c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spans="1:31" ht="12.75" customHeight="1">
      <c r="A961" s="8" t="s">
        <v>19</v>
      </c>
      <c r="B961" s="8" t="s">
        <v>20</v>
      </c>
      <c r="C961" s="8">
        <v>98</v>
      </c>
      <c r="D961" s="8" t="s">
        <v>977</v>
      </c>
      <c r="E961" s="8" t="s">
        <v>22</v>
      </c>
      <c r="F961" s="11">
        <v>2011</v>
      </c>
      <c r="G961" s="78">
        <v>40760</v>
      </c>
      <c r="H961" s="8">
        <v>207</v>
      </c>
      <c r="I961" s="8" t="s">
        <v>236</v>
      </c>
      <c r="J961" s="8" t="s">
        <v>236</v>
      </c>
      <c r="K961" s="8">
        <v>1000</v>
      </c>
      <c r="L961" s="8" t="s">
        <v>23</v>
      </c>
      <c r="M961" s="8" t="s">
        <v>236</v>
      </c>
      <c r="N961" s="8" t="s">
        <v>236</v>
      </c>
      <c r="O961" s="8" t="s">
        <v>236</v>
      </c>
      <c r="P961" s="8" t="s">
        <v>236</v>
      </c>
      <c r="Q961" s="8" t="s">
        <v>511</v>
      </c>
      <c r="R961" s="8" t="s">
        <v>236</v>
      </c>
      <c r="S961" s="8" t="s">
        <v>236</v>
      </c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spans="1:31" ht="12.75" customHeight="1">
      <c r="A962" s="8" t="s">
        <v>19</v>
      </c>
      <c r="B962" s="8" t="s">
        <v>20</v>
      </c>
      <c r="C962" s="8">
        <v>99</v>
      </c>
      <c r="D962" s="8" t="s">
        <v>978</v>
      </c>
      <c r="E962" s="8" t="s">
        <v>22</v>
      </c>
      <c r="F962" s="11">
        <v>2011</v>
      </c>
      <c r="G962" s="78">
        <v>40760</v>
      </c>
      <c r="H962" s="8">
        <v>214</v>
      </c>
      <c r="I962" s="8" t="s">
        <v>236</v>
      </c>
      <c r="J962" s="8" t="s">
        <v>236</v>
      </c>
      <c r="K962" s="8">
        <v>950</v>
      </c>
      <c r="L962" s="8" t="s">
        <v>23</v>
      </c>
      <c r="M962" s="8" t="s">
        <v>236</v>
      </c>
      <c r="N962" s="8" t="s">
        <v>236</v>
      </c>
      <c r="O962" s="8" t="s">
        <v>236</v>
      </c>
      <c r="P962" s="8" t="s">
        <v>236</v>
      </c>
      <c r="Q962" s="8" t="s">
        <v>511</v>
      </c>
      <c r="R962" s="8" t="s">
        <v>236</v>
      </c>
      <c r="S962" s="8" t="s">
        <v>236</v>
      </c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spans="1:31" ht="12.75" customHeight="1">
      <c r="A963" s="8" t="s">
        <v>19</v>
      </c>
      <c r="B963" s="8" t="s">
        <v>20</v>
      </c>
      <c r="C963" s="8">
        <v>100</v>
      </c>
      <c r="D963" s="8" t="s">
        <v>979</v>
      </c>
      <c r="E963" s="8" t="s">
        <v>22</v>
      </c>
      <c r="F963" s="11">
        <v>2011</v>
      </c>
      <c r="G963" s="78">
        <v>40760</v>
      </c>
      <c r="H963" s="8">
        <v>208</v>
      </c>
      <c r="I963" s="8" t="s">
        <v>236</v>
      </c>
      <c r="J963" s="8" t="s">
        <v>236</v>
      </c>
      <c r="K963" s="8">
        <v>900</v>
      </c>
      <c r="L963" s="8" t="s">
        <v>37</v>
      </c>
      <c r="M963" s="8" t="s">
        <v>236</v>
      </c>
      <c r="N963" s="8" t="s">
        <v>236</v>
      </c>
      <c r="O963" s="8" t="s">
        <v>236</v>
      </c>
      <c r="P963" s="8" t="s">
        <v>236</v>
      </c>
      <c r="Q963" s="8" t="s">
        <v>511</v>
      </c>
      <c r="R963" s="8" t="s">
        <v>236</v>
      </c>
      <c r="S963" s="8" t="s">
        <v>236</v>
      </c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spans="1:31" ht="12.75" customHeight="1">
      <c r="A964" s="8" t="s">
        <v>19</v>
      </c>
      <c r="B964" s="8" t="s">
        <v>20</v>
      </c>
      <c r="C964" s="8">
        <v>101</v>
      </c>
      <c r="D964" s="8" t="s">
        <v>980</v>
      </c>
      <c r="E964" s="8" t="s">
        <v>22</v>
      </c>
      <c r="F964" s="11">
        <v>2011</v>
      </c>
      <c r="G964" s="78">
        <v>40760</v>
      </c>
      <c r="H964" s="8">
        <v>209</v>
      </c>
      <c r="I964" s="8" t="s">
        <v>236</v>
      </c>
      <c r="J964" s="8" t="s">
        <v>236</v>
      </c>
      <c r="K964" s="8">
        <v>990</v>
      </c>
      <c r="L964" s="8" t="s">
        <v>37</v>
      </c>
      <c r="M964" s="8" t="s">
        <v>236</v>
      </c>
      <c r="N964" s="8" t="s">
        <v>236</v>
      </c>
      <c r="O964" s="8" t="s">
        <v>236</v>
      </c>
      <c r="P964" s="8" t="s">
        <v>236</v>
      </c>
      <c r="Q964" s="8" t="s">
        <v>511</v>
      </c>
      <c r="R964" s="8" t="s">
        <v>236</v>
      </c>
      <c r="S964" s="8" t="s">
        <v>903</v>
      </c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spans="1:31" ht="12.75" customHeight="1">
      <c r="A965" s="8" t="s">
        <v>19</v>
      </c>
      <c r="B965" s="8" t="s">
        <v>20</v>
      </c>
      <c r="C965" s="8">
        <v>102</v>
      </c>
      <c r="D965" s="8" t="s">
        <v>981</v>
      </c>
      <c r="E965" s="8" t="s">
        <v>22</v>
      </c>
      <c r="F965" s="11">
        <v>2011</v>
      </c>
      <c r="G965" s="78">
        <v>40760</v>
      </c>
      <c r="H965" s="8">
        <v>205</v>
      </c>
      <c r="I965" s="8" t="s">
        <v>236</v>
      </c>
      <c r="J965" s="8" t="s">
        <v>236</v>
      </c>
      <c r="K965" s="8">
        <v>980</v>
      </c>
      <c r="L965" s="8" t="s">
        <v>23</v>
      </c>
      <c r="M965" s="8" t="s">
        <v>236</v>
      </c>
      <c r="N965" s="8" t="s">
        <v>236</v>
      </c>
      <c r="O965" s="8" t="s">
        <v>236</v>
      </c>
      <c r="P965" s="8" t="s">
        <v>236</v>
      </c>
      <c r="Q965" s="8" t="s">
        <v>511</v>
      </c>
      <c r="R965" s="8" t="s">
        <v>236</v>
      </c>
      <c r="S965" s="8" t="s">
        <v>236</v>
      </c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spans="1:31" ht="12.75" customHeight="1">
      <c r="A966" s="8" t="s">
        <v>19</v>
      </c>
      <c r="B966" s="8" t="s">
        <v>20</v>
      </c>
      <c r="C966" s="8">
        <v>103</v>
      </c>
      <c r="D966" s="8" t="s">
        <v>982</v>
      </c>
      <c r="E966" s="8" t="s">
        <v>22</v>
      </c>
      <c r="F966" s="11">
        <v>2011</v>
      </c>
      <c r="G966" s="78">
        <v>40760</v>
      </c>
      <c r="H966" s="8">
        <v>210</v>
      </c>
      <c r="I966" s="8" t="s">
        <v>236</v>
      </c>
      <c r="J966" s="8" t="s">
        <v>236</v>
      </c>
      <c r="K966" s="8">
        <v>960</v>
      </c>
      <c r="L966" s="8" t="s">
        <v>23</v>
      </c>
      <c r="M966" s="8" t="s">
        <v>236</v>
      </c>
      <c r="N966" s="8" t="s">
        <v>236</v>
      </c>
      <c r="O966" s="8" t="s">
        <v>236</v>
      </c>
      <c r="P966" s="8" t="s">
        <v>236</v>
      </c>
      <c r="Q966" s="8" t="s">
        <v>511</v>
      </c>
      <c r="R966" s="8" t="s">
        <v>236</v>
      </c>
      <c r="S966" s="8" t="s">
        <v>236</v>
      </c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spans="1:31" ht="12.75" customHeight="1">
      <c r="A967" s="8" t="s">
        <v>19</v>
      </c>
      <c r="B967" s="8" t="s">
        <v>20</v>
      </c>
      <c r="C967" s="8">
        <v>104</v>
      </c>
      <c r="D967" s="8" t="s">
        <v>983</v>
      </c>
      <c r="E967" s="8" t="s">
        <v>22</v>
      </c>
      <c r="F967" s="11">
        <v>2011</v>
      </c>
      <c r="G967" s="78">
        <v>40760</v>
      </c>
      <c r="H967" s="8">
        <v>215</v>
      </c>
      <c r="I967" s="8" t="s">
        <v>236</v>
      </c>
      <c r="J967" s="8" t="s">
        <v>236</v>
      </c>
      <c r="K967" s="8">
        <v>890</v>
      </c>
      <c r="L967" s="8" t="s">
        <v>23</v>
      </c>
      <c r="M967" s="8" t="s">
        <v>236</v>
      </c>
      <c r="N967" s="8" t="s">
        <v>236</v>
      </c>
      <c r="O967" s="8" t="s">
        <v>236</v>
      </c>
      <c r="P967" s="8" t="s">
        <v>236</v>
      </c>
      <c r="Q967" s="8" t="s">
        <v>511</v>
      </c>
      <c r="R967" s="8" t="s">
        <v>236</v>
      </c>
      <c r="S967" s="8" t="s">
        <v>236</v>
      </c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spans="1:31" ht="12.75" customHeight="1">
      <c r="A968" s="8" t="s">
        <v>19</v>
      </c>
      <c r="B968" s="8" t="s">
        <v>20</v>
      </c>
      <c r="C968" s="8">
        <v>105</v>
      </c>
      <c r="D968" s="8" t="s">
        <v>984</v>
      </c>
      <c r="E968" s="8" t="s">
        <v>22</v>
      </c>
      <c r="F968" s="11">
        <v>2011</v>
      </c>
      <c r="G968" s="78">
        <v>40760</v>
      </c>
      <c r="H968" s="8">
        <v>209</v>
      </c>
      <c r="I968" s="8" t="s">
        <v>236</v>
      </c>
      <c r="J968" s="8" t="s">
        <v>236</v>
      </c>
      <c r="K968" s="8">
        <v>960</v>
      </c>
      <c r="L968" s="8" t="s">
        <v>23</v>
      </c>
      <c r="M968" s="8" t="s">
        <v>236</v>
      </c>
      <c r="N968" s="8" t="s">
        <v>236</v>
      </c>
      <c r="O968" s="8" t="s">
        <v>236</v>
      </c>
      <c r="P968" s="8" t="s">
        <v>236</v>
      </c>
      <c r="Q968" s="8" t="s">
        <v>511</v>
      </c>
      <c r="R968" s="8" t="s">
        <v>236</v>
      </c>
      <c r="S968" s="8" t="s">
        <v>236</v>
      </c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spans="1:31" ht="12.75" customHeight="1">
      <c r="A969" s="8" t="s">
        <v>19</v>
      </c>
      <c r="B969" s="8" t="s">
        <v>20</v>
      </c>
      <c r="C969" s="8">
        <v>106</v>
      </c>
      <c r="D969" s="8" t="s">
        <v>985</v>
      </c>
      <c r="E969" s="8" t="s">
        <v>22</v>
      </c>
      <c r="F969" s="11">
        <v>2011</v>
      </c>
      <c r="G969" s="78">
        <v>40760</v>
      </c>
      <c r="H969" s="8">
        <v>212</v>
      </c>
      <c r="I969" s="8" t="s">
        <v>236</v>
      </c>
      <c r="J969" s="8" t="s">
        <v>236</v>
      </c>
      <c r="K969" s="8">
        <v>950</v>
      </c>
      <c r="L969" s="8" t="s">
        <v>23</v>
      </c>
      <c r="M969" s="8" t="s">
        <v>236</v>
      </c>
      <c r="N969" s="8" t="s">
        <v>236</v>
      </c>
      <c r="O969" s="8" t="s">
        <v>236</v>
      </c>
      <c r="P969" s="8" t="s">
        <v>236</v>
      </c>
      <c r="Q969" s="8" t="s">
        <v>511</v>
      </c>
      <c r="R969" s="8" t="s">
        <v>236</v>
      </c>
      <c r="S969" s="8" t="s">
        <v>903</v>
      </c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spans="1:31" ht="12.75" customHeight="1">
      <c r="A970" s="8" t="s">
        <v>19</v>
      </c>
      <c r="B970" s="8" t="s">
        <v>20</v>
      </c>
      <c r="C970" s="8">
        <v>107</v>
      </c>
      <c r="D970" s="8" t="s">
        <v>986</v>
      </c>
      <c r="E970" s="8" t="s">
        <v>22</v>
      </c>
      <c r="F970" s="11">
        <v>2011</v>
      </c>
      <c r="G970" s="78">
        <v>40760</v>
      </c>
      <c r="H970" s="8">
        <v>211</v>
      </c>
      <c r="I970" s="8" t="s">
        <v>236</v>
      </c>
      <c r="J970" s="8" t="s">
        <v>236</v>
      </c>
      <c r="K970" s="8">
        <v>940</v>
      </c>
      <c r="L970" s="8" t="s">
        <v>23</v>
      </c>
      <c r="M970" s="8" t="s">
        <v>236</v>
      </c>
      <c r="N970" s="8" t="s">
        <v>236</v>
      </c>
      <c r="O970" s="8" t="s">
        <v>236</v>
      </c>
      <c r="P970" s="8" t="s">
        <v>236</v>
      </c>
      <c r="Q970" s="8" t="s">
        <v>511</v>
      </c>
      <c r="R970" s="8" t="s">
        <v>236</v>
      </c>
      <c r="S970" s="8" t="s">
        <v>236</v>
      </c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spans="1:31" ht="12.75" customHeight="1">
      <c r="A971" s="8" t="s">
        <v>19</v>
      </c>
      <c r="B971" s="8" t="s">
        <v>20</v>
      </c>
      <c r="C971" s="8">
        <v>108</v>
      </c>
      <c r="D971" s="8" t="s">
        <v>987</v>
      </c>
      <c r="E971" s="8" t="s">
        <v>22</v>
      </c>
      <c r="F971" s="11">
        <v>2011</v>
      </c>
      <c r="G971" s="78">
        <v>40760</v>
      </c>
      <c r="H971" s="8">
        <v>210</v>
      </c>
      <c r="I971" s="8" t="s">
        <v>236</v>
      </c>
      <c r="J971" s="8" t="s">
        <v>236</v>
      </c>
      <c r="K971" s="8">
        <v>1020</v>
      </c>
      <c r="L971" s="8" t="s">
        <v>23</v>
      </c>
      <c r="M971" s="8" t="s">
        <v>236</v>
      </c>
      <c r="N971" s="8" t="s">
        <v>236</v>
      </c>
      <c r="O971" s="8" t="s">
        <v>236</v>
      </c>
      <c r="P971" s="8" t="s">
        <v>236</v>
      </c>
      <c r="Q971" s="8" t="s">
        <v>511</v>
      </c>
      <c r="R971" s="8" t="s">
        <v>236</v>
      </c>
      <c r="S971" s="8" t="s">
        <v>236</v>
      </c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spans="1:31" ht="12.75" customHeight="1">
      <c r="A972" s="8" t="s">
        <v>19</v>
      </c>
      <c r="B972" s="8" t="s">
        <v>20</v>
      </c>
      <c r="C972" s="8">
        <v>109</v>
      </c>
      <c r="D972" s="8" t="s">
        <v>988</v>
      </c>
      <c r="E972" s="8" t="s">
        <v>22</v>
      </c>
      <c r="F972" s="11">
        <v>2011</v>
      </c>
      <c r="G972" s="78">
        <v>40760</v>
      </c>
      <c r="H972" s="8">
        <v>208</v>
      </c>
      <c r="I972" s="8" t="s">
        <v>236</v>
      </c>
      <c r="J972" s="8" t="s">
        <v>236</v>
      </c>
      <c r="K972" s="8">
        <v>870</v>
      </c>
      <c r="L972" s="8" t="s">
        <v>23</v>
      </c>
      <c r="M972" s="8" t="s">
        <v>236</v>
      </c>
      <c r="N972" s="8" t="s">
        <v>236</v>
      </c>
      <c r="O972" s="8" t="s">
        <v>236</v>
      </c>
      <c r="P972" s="8" t="s">
        <v>236</v>
      </c>
      <c r="Q972" s="8" t="s">
        <v>511</v>
      </c>
      <c r="R972" s="8" t="s">
        <v>236</v>
      </c>
      <c r="S972" s="8" t="s">
        <v>236</v>
      </c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spans="1:31" ht="12.75" customHeight="1">
      <c r="A973" s="8" t="s">
        <v>19</v>
      </c>
      <c r="B973" s="8" t="s">
        <v>20</v>
      </c>
      <c r="C973" s="8">
        <v>110</v>
      </c>
      <c r="D973" s="8" t="s">
        <v>989</v>
      </c>
      <c r="E973" s="8" t="s">
        <v>22</v>
      </c>
      <c r="F973" s="11">
        <v>2011</v>
      </c>
      <c r="G973" s="78">
        <v>40760</v>
      </c>
      <c r="H973" s="8">
        <v>211</v>
      </c>
      <c r="I973" s="8" t="s">
        <v>236</v>
      </c>
      <c r="J973" s="8" t="s">
        <v>236</v>
      </c>
      <c r="K973" s="8">
        <v>890</v>
      </c>
      <c r="L973" s="8" t="s">
        <v>37</v>
      </c>
      <c r="M973" s="8" t="s">
        <v>236</v>
      </c>
      <c r="N973" s="8" t="s">
        <v>236</v>
      </c>
      <c r="O973" s="8" t="s">
        <v>236</v>
      </c>
      <c r="P973" s="8" t="s">
        <v>236</v>
      </c>
      <c r="Q973" s="8" t="s">
        <v>511</v>
      </c>
      <c r="R973" s="8" t="s">
        <v>236</v>
      </c>
      <c r="S973" s="8" t="s">
        <v>236</v>
      </c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spans="1:31" ht="12.75" customHeight="1">
      <c r="A974" s="8" t="s">
        <v>19</v>
      </c>
      <c r="B974" s="8" t="s">
        <v>20</v>
      </c>
      <c r="C974" s="8">
        <v>111</v>
      </c>
      <c r="D974" s="8" t="s">
        <v>990</v>
      </c>
      <c r="E974" s="8" t="s">
        <v>22</v>
      </c>
      <c r="F974" s="11">
        <v>2011</v>
      </c>
      <c r="G974" s="78">
        <v>40760</v>
      </c>
      <c r="H974" s="8">
        <v>203</v>
      </c>
      <c r="I974" s="8" t="s">
        <v>236</v>
      </c>
      <c r="J974" s="8" t="s">
        <v>236</v>
      </c>
      <c r="K974" s="8">
        <v>895</v>
      </c>
      <c r="L974" s="8" t="s">
        <v>23</v>
      </c>
      <c r="M974" s="8" t="s">
        <v>236</v>
      </c>
      <c r="N974" s="8" t="s">
        <v>236</v>
      </c>
      <c r="O974" s="8" t="s">
        <v>236</v>
      </c>
      <c r="P974" s="8" t="s">
        <v>236</v>
      </c>
      <c r="Q974" s="8" t="s">
        <v>511</v>
      </c>
      <c r="R974" s="8" t="s">
        <v>236</v>
      </c>
      <c r="S974" s="8" t="s">
        <v>236</v>
      </c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spans="1:31" ht="12.75" customHeight="1">
      <c r="A975" s="8" t="s">
        <v>19</v>
      </c>
      <c r="B975" s="8" t="s">
        <v>20</v>
      </c>
      <c r="C975" s="8">
        <v>112</v>
      </c>
      <c r="D975" s="8" t="s">
        <v>991</v>
      </c>
      <c r="E975" s="8" t="s">
        <v>22</v>
      </c>
      <c r="F975" s="11">
        <v>2011</v>
      </c>
      <c r="G975" s="78">
        <v>40760</v>
      </c>
      <c r="H975" s="8">
        <v>213</v>
      </c>
      <c r="I975" s="8" t="s">
        <v>236</v>
      </c>
      <c r="J975" s="8" t="s">
        <v>236</v>
      </c>
      <c r="K975" s="8">
        <v>920</v>
      </c>
      <c r="L975" s="8" t="s">
        <v>23</v>
      </c>
      <c r="M975" s="8" t="s">
        <v>236</v>
      </c>
      <c r="N975" s="8" t="s">
        <v>236</v>
      </c>
      <c r="O975" s="8" t="s">
        <v>236</v>
      </c>
      <c r="P975" s="8" t="s">
        <v>236</v>
      </c>
      <c r="Q975" s="8" t="s">
        <v>511</v>
      </c>
      <c r="R975" s="8" t="s">
        <v>236</v>
      </c>
      <c r="S975" s="8" t="s">
        <v>236</v>
      </c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spans="1:31" ht="12.75" customHeight="1">
      <c r="A976" s="8" t="s">
        <v>19</v>
      </c>
      <c r="B976" s="8" t="s">
        <v>20</v>
      </c>
      <c r="C976" s="8">
        <v>113</v>
      </c>
      <c r="D976" s="8" t="s">
        <v>992</v>
      </c>
      <c r="E976" s="8" t="s">
        <v>22</v>
      </c>
      <c r="F976" s="11">
        <v>2011</v>
      </c>
      <c r="G976" s="78">
        <v>40760</v>
      </c>
      <c r="H976" s="8">
        <v>205</v>
      </c>
      <c r="I976" s="8" t="s">
        <v>236</v>
      </c>
      <c r="J976" s="8" t="s">
        <v>236</v>
      </c>
      <c r="K976" s="8">
        <v>940</v>
      </c>
      <c r="L976" s="8" t="s">
        <v>23</v>
      </c>
      <c r="M976" s="8" t="s">
        <v>236</v>
      </c>
      <c r="N976" s="8" t="s">
        <v>236</v>
      </c>
      <c r="O976" s="8" t="s">
        <v>236</v>
      </c>
      <c r="P976" s="8" t="s">
        <v>236</v>
      </c>
      <c r="Q976" s="8" t="s">
        <v>511</v>
      </c>
      <c r="R976" s="8" t="s">
        <v>236</v>
      </c>
      <c r="S976" s="8" t="s">
        <v>236</v>
      </c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spans="1:31" ht="12.75" customHeight="1">
      <c r="A977" s="8" t="s">
        <v>19</v>
      </c>
      <c r="B977" s="8" t="s">
        <v>20</v>
      </c>
      <c r="C977" s="8">
        <v>114</v>
      </c>
      <c r="D977" s="8" t="s">
        <v>993</v>
      </c>
      <c r="E977" s="8" t="s">
        <v>22</v>
      </c>
      <c r="F977" s="11">
        <v>2011</v>
      </c>
      <c r="G977" s="78">
        <v>40760</v>
      </c>
      <c r="H977" s="8">
        <v>215</v>
      </c>
      <c r="I977" s="8" t="s">
        <v>236</v>
      </c>
      <c r="J977" s="8" t="s">
        <v>236</v>
      </c>
      <c r="K977" s="8">
        <v>980</v>
      </c>
      <c r="L977" s="8" t="s">
        <v>23</v>
      </c>
      <c r="M977" s="8" t="s">
        <v>236</v>
      </c>
      <c r="N977" s="8" t="s">
        <v>236</v>
      </c>
      <c r="O977" s="8" t="s">
        <v>236</v>
      </c>
      <c r="P977" s="8" t="s">
        <v>236</v>
      </c>
      <c r="Q977" s="8" t="s">
        <v>511</v>
      </c>
      <c r="R977" s="8" t="s">
        <v>236</v>
      </c>
      <c r="S977" s="8" t="s">
        <v>236</v>
      </c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spans="1:31" ht="12.75" customHeight="1">
      <c r="A978" s="8" t="s">
        <v>19</v>
      </c>
      <c r="B978" s="8" t="s">
        <v>20</v>
      </c>
      <c r="C978" s="8">
        <v>115</v>
      </c>
      <c r="D978" s="8" t="s">
        <v>994</v>
      </c>
      <c r="E978" s="8" t="s">
        <v>22</v>
      </c>
      <c r="F978" s="11">
        <v>2011</v>
      </c>
      <c r="G978" s="78">
        <v>40760</v>
      </c>
      <c r="H978" s="8">
        <v>214</v>
      </c>
      <c r="I978" s="8" t="s">
        <v>236</v>
      </c>
      <c r="J978" s="8" t="s">
        <v>236</v>
      </c>
      <c r="K978" s="8">
        <v>970</v>
      </c>
      <c r="L978" s="8" t="s">
        <v>23</v>
      </c>
      <c r="M978" s="8" t="s">
        <v>236</v>
      </c>
      <c r="N978" s="8" t="s">
        <v>236</v>
      </c>
      <c r="O978" s="8" t="s">
        <v>236</v>
      </c>
      <c r="P978" s="8" t="s">
        <v>236</v>
      </c>
      <c r="Q978" s="8" t="s">
        <v>511</v>
      </c>
      <c r="R978" s="8" t="s">
        <v>236</v>
      </c>
      <c r="S978" s="8" t="s">
        <v>903</v>
      </c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spans="1:31" ht="12.75" customHeight="1">
      <c r="A979" s="8" t="s">
        <v>19</v>
      </c>
      <c r="B979" s="8" t="s">
        <v>20</v>
      </c>
      <c r="C979" s="8">
        <v>116</v>
      </c>
      <c r="D979" s="8" t="s">
        <v>995</v>
      </c>
      <c r="E979" s="8" t="s">
        <v>22</v>
      </c>
      <c r="F979" s="11">
        <v>2011</v>
      </c>
      <c r="G979" s="78">
        <v>40760</v>
      </c>
      <c r="H979" s="8">
        <v>212</v>
      </c>
      <c r="I979" s="8" t="s">
        <v>236</v>
      </c>
      <c r="J979" s="8" t="s">
        <v>236</v>
      </c>
      <c r="K979" s="8">
        <v>1090</v>
      </c>
      <c r="L979" s="8" t="s">
        <v>23</v>
      </c>
      <c r="M979" s="8" t="s">
        <v>236</v>
      </c>
      <c r="N979" s="8" t="s">
        <v>236</v>
      </c>
      <c r="O979" s="8" t="s">
        <v>236</v>
      </c>
      <c r="P979" s="8" t="s">
        <v>236</v>
      </c>
      <c r="Q979" s="8" t="s">
        <v>511</v>
      </c>
      <c r="R979" s="8" t="s">
        <v>236</v>
      </c>
      <c r="S979" s="8" t="s">
        <v>903</v>
      </c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spans="1:31" ht="12.75" customHeight="1">
      <c r="A980" s="8" t="s">
        <v>19</v>
      </c>
      <c r="B980" s="8" t="s">
        <v>20</v>
      </c>
      <c r="C980" s="8">
        <v>117</v>
      </c>
      <c r="D980" s="8" t="s">
        <v>996</v>
      </c>
      <c r="E980" s="8" t="s">
        <v>22</v>
      </c>
      <c r="F980" s="11">
        <v>2011</v>
      </c>
      <c r="G980" s="78">
        <v>40760</v>
      </c>
      <c r="H980" s="8">
        <v>203</v>
      </c>
      <c r="I980" s="8" t="s">
        <v>236</v>
      </c>
      <c r="J980" s="8" t="s">
        <v>236</v>
      </c>
      <c r="K980" s="8">
        <v>980</v>
      </c>
      <c r="L980" s="8" t="s">
        <v>23</v>
      </c>
      <c r="M980" s="8" t="s">
        <v>236</v>
      </c>
      <c r="N980" s="8" t="s">
        <v>236</v>
      </c>
      <c r="O980" s="8" t="s">
        <v>236</v>
      </c>
      <c r="P980" s="8" t="s">
        <v>236</v>
      </c>
      <c r="Q980" s="8" t="s">
        <v>511</v>
      </c>
      <c r="R980" s="8" t="s">
        <v>236</v>
      </c>
      <c r="S980" s="8" t="s">
        <v>236</v>
      </c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spans="1:31" ht="12.75" customHeight="1">
      <c r="A981" s="8" t="s">
        <v>19</v>
      </c>
      <c r="B981" s="8" t="s">
        <v>20</v>
      </c>
      <c r="C981" s="8">
        <v>118</v>
      </c>
      <c r="D981" s="8" t="s">
        <v>997</v>
      </c>
      <c r="E981" s="8" t="s">
        <v>22</v>
      </c>
      <c r="F981" s="11">
        <v>2011</v>
      </c>
      <c r="G981" s="78">
        <v>40760</v>
      </c>
      <c r="H981" s="8">
        <v>206</v>
      </c>
      <c r="I981" s="8" t="s">
        <v>236</v>
      </c>
      <c r="J981" s="8" t="s">
        <v>236</v>
      </c>
      <c r="K981" s="8">
        <v>940</v>
      </c>
      <c r="L981" s="8" t="s">
        <v>23</v>
      </c>
      <c r="M981" s="8" t="s">
        <v>236</v>
      </c>
      <c r="N981" s="8" t="s">
        <v>236</v>
      </c>
      <c r="O981" s="8" t="s">
        <v>236</v>
      </c>
      <c r="P981" s="8" t="s">
        <v>236</v>
      </c>
      <c r="Q981" s="8" t="s">
        <v>511</v>
      </c>
      <c r="R981" s="8" t="s">
        <v>236</v>
      </c>
      <c r="S981" s="8" t="s">
        <v>236</v>
      </c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spans="1:31" ht="12.75" customHeight="1">
      <c r="A982" s="8" t="s">
        <v>19</v>
      </c>
      <c r="B982" s="8" t="s">
        <v>20</v>
      </c>
      <c r="C982" s="8">
        <v>119</v>
      </c>
      <c r="D982" s="8" t="s">
        <v>998</v>
      </c>
      <c r="E982" s="8" t="s">
        <v>22</v>
      </c>
      <c r="F982" s="11">
        <v>2011</v>
      </c>
      <c r="G982" s="78">
        <v>40760</v>
      </c>
      <c r="H982" s="8">
        <v>205</v>
      </c>
      <c r="I982" s="8" t="s">
        <v>236</v>
      </c>
      <c r="J982" s="8" t="s">
        <v>236</v>
      </c>
      <c r="K982" s="8">
        <v>880</v>
      </c>
      <c r="L982" s="8" t="s">
        <v>23</v>
      </c>
      <c r="M982" s="8" t="s">
        <v>236</v>
      </c>
      <c r="N982" s="8" t="s">
        <v>236</v>
      </c>
      <c r="O982" s="8" t="s">
        <v>236</v>
      </c>
      <c r="P982" s="8" t="s">
        <v>236</v>
      </c>
      <c r="Q982" s="8" t="s">
        <v>511</v>
      </c>
      <c r="R982" s="8" t="s">
        <v>236</v>
      </c>
      <c r="S982" s="8" t="s">
        <v>236</v>
      </c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spans="1:31" ht="12.75" customHeight="1">
      <c r="A983" s="8" t="s">
        <v>19</v>
      </c>
      <c r="B983" s="8" t="s">
        <v>20</v>
      </c>
      <c r="C983" s="8">
        <v>120</v>
      </c>
      <c r="D983" s="8" t="s">
        <v>999</v>
      </c>
      <c r="E983" s="8" t="s">
        <v>22</v>
      </c>
      <c r="F983" s="11">
        <v>2011</v>
      </c>
      <c r="G983" s="78">
        <v>40760</v>
      </c>
      <c r="H983" s="8">
        <v>202</v>
      </c>
      <c r="I983" s="8" t="s">
        <v>236</v>
      </c>
      <c r="J983" s="8" t="s">
        <v>236</v>
      </c>
      <c r="K983" s="8">
        <v>890</v>
      </c>
      <c r="L983" s="8" t="s">
        <v>23</v>
      </c>
      <c r="M983" s="8" t="s">
        <v>236</v>
      </c>
      <c r="N983" s="8" t="s">
        <v>236</v>
      </c>
      <c r="O983" s="8" t="s">
        <v>236</v>
      </c>
      <c r="P983" s="8" t="s">
        <v>236</v>
      </c>
      <c r="Q983" s="8" t="s">
        <v>511</v>
      </c>
      <c r="R983" s="8" t="s">
        <v>236</v>
      </c>
      <c r="S983" s="8" t="s">
        <v>903</v>
      </c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spans="1:31" ht="12.75" customHeight="1">
      <c r="A984" s="8" t="s">
        <v>19</v>
      </c>
      <c r="B984" s="8" t="s">
        <v>20</v>
      </c>
      <c r="C984" s="8">
        <v>121</v>
      </c>
      <c r="D984" s="8" t="s">
        <v>1000</v>
      </c>
      <c r="E984" s="8" t="s">
        <v>22</v>
      </c>
      <c r="F984" s="11">
        <v>2011</v>
      </c>
      <c r="G984" s="78">
        <v>40760</v>
      </c>
      <c r="H984" s="8">
        <v>206</v>
      </c>
      <c r="I984" s="8" t="s">
        <v>236</v>
      </c>
      <c r="J984" s="8" t="s">
        <v>236</v>
      </c>
      <c r="K984" s="8">
        <v>850</v>
      </c>
      <c r="L984" s="8" t="s">
        <v>23</v>
      </c>
      <c r="M984" s="8" t="s">
        <v>236</v>
      </c>
      <c r="N984" s="8" t="s">
        <v>236</v>
      </c>
      <c r="O984" s="8" t="s">
        <v>236</v>
      </c>
      <c r="P984" s="8" t="s">
        <v>236</v>
      </c>
      <c r="Q984" s="8" t="s">
        <v>511</v>
      </c>
      <c r="R984" s="8" t="s">
        <v>236</v>
      </c>
      <c r="S984" s="8" t="s">
        <v>236</v>
      </c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spans="1:31" ht="12.75" customHeight="1">
      <c r="A985" s="8" t="s">
        <v>19</v>
      </c>
      <c r="B985" s="8" t="s">
        <v>20</v>
      </c>
      <c r="C985" s="8">
        <v>122</v>
      </c>
      <c r="D985" s="8" t="s">
        <v>1001</v>
      </c>
      <c r="E985" s="8" t="s">
        <v>22</v>
      </c>
      <c r="F985" s="11">
        <v>2011</v>
      </c>
      <c r="G985" s="78">
        <v>40760</v>
      </c>
      <c r="H985" s="8">
        <v>199</v>
      </c>
      <c r="I985" s="8" t="s">
        <v>236</v>
      </c>
      <c r="J985" s="8" t="s">
        <v>236</v>
      </c>
      <c r="K985" s="8">
        <v>890</v>
      </c>
      <c r="L985" s="8" t="s">
        <v>23</v>
      </c>
      <c r="M985" s="8" t="s">
        <v>236</v>
      </c>
      <c r="N985" s="8" t="s">
        <v>236</v>
      </c>
      <c r="O985" s="8" t="s">
        <v>236</v>
      </c>
      <c r="P985" s="8" t="s">
        <v>236</v>
      </c>
      <c r="Q985" s="8" t="s">
        <v>511</v>
      </c>
      <c r="R985" s="8" t="s">
        <v>236</v>
      </c>
      <c r="S985" s="8" t="s">
        <v>903</v>
      </c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spans="1:31" ht="12.75" customHeight="1">
      <c r="A986" s="8" t="s">
        <v>19</v>
      </c>
      <c r="B986" s="8" t="s">
        <v>20</v>
      </c>
      <c r="C986" s="8">
        <v>123</v>
      </c>
      <c r="D986" s="8" t="s">
        <v>1002</v>
      </c>
      <c r="E986" s="8" t="s">
        <v>22</v>
      </c>
      <c r="F986" s="11">
        <v>2011</v>
      </c>
      <c r="G986" s="78">
        <v>40760</v>
      </c>
      <c r="H986" s="8">
        <v>210</v>
      </c>
      <c r="I986" s="8" t="s">
        <v>236</v>
      </c>
      <c r="J986" s="8" t="s">
        <v>236</v>
      </c>
      <c r="K986" s="8">
        <v>920</v>
      </c>
      <c r="L986" s="8" t="s">
        <v>23</v>
      </c>
      <c r="M986" s="8" t="s">
        <v>236</v>
      </c>
      <c r="N986" s="8" t="s">
        <v>236</v>
      </c>
      <c r="O986" s="8" t="s">
        <v>236</v>
      </c>
      <c r="P986" s="8" t="s">
        <v>236</v>
      </c>
      <c r="Q986" s="8" t="s">
        <v>511</v>
      </c>
      <c r="R986" s="8" t="s">
        <v>236</v>
      </c>
      <c r="S986" s="8" t="s">
        <v>903</v>
      </c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spans="1:31" ht="12.75" customHeight="1">
      <c r="A987" s="8" t="s">
        <v>19</v>
      </c>
      <c r="B987" s="8" t="s">
        <v>20</v>
      </c>
      <c r="C987" s="8">
        <v>124</v>
      </c>
      <c r="D987" s="8" t="s">
        <v>1003</v>
      </c>
      <c r="E987" s="8" t="s">
        <v>22</v>
      </c>
      <c r="F987" s="11">
        <v>2011</v>
      </c>
      <c r="G987" s="78">
        <v>40760</v>
      </c>
      <c r="H987" s="8">
        <v>211</v>
      </c>
      <c r="I987" s="8" t="s">
        <v>236</v>
      </c>
      <c r="J987" s="8" t="s">
        <v>236</v>
      </c>
      <c r="K987" s="8">
        <v>920</v>
      </c>
      <c r="L987" s="8" t="s">
        <v>23</v>
      </c>
      <c r="M987" s="8" t="s">
        <v>236</v>
      </c>
      <c r="N987" s="8" t="s">
        <v>236</v>
      </c>
      <c r="O987" s="8" t="s">
        <v>236</v>
      </c>
      <c r="P987" s="8" t="s">
        <v>236</v>
      </c>
      <c r="Q987" s="8" t="s">
        <v>511</v>
      </c>
      <c r="R987" s="8" t="s">
        <v>236</v>
      </c>
      <c r="S987" s="8" t="s">
        <v>903</v>
      </c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spans="1:31" ht="12.75" customHeight="1">
      <c r="A988" s="8" t="s">
        <v>19</v>
      </c>
      <c r="B988" s="8" t="s">
        <v>20</v>
      </c>
      <c r="C988" s="8">
        <v>125</v>
      </c>
      <c r="D988" s="8" t="s">
        <v>1004</v>
      </c>
      <c r="E988" s="8" t="s">
        <v>22</v>
      </c>
      <c r="F988" s="11">
        <v>2011</v>
      </c>
      <c r="G988" s="78">
        <v>40760</v>
      </c>
      <c r="H988" s="8">
        <v>199</v>
      </c>
      <c r="I988" s="8" t="s">
        <v>236</v>
      </c>
      <c r="J988" s="8" t="s">
        <v>236</v>
      </c>
      <c r="K988" s="8">
        <v>845</v>
      </c>
      <c r="L988" s="8" t="s">
        <v>23</v>
      </c>
      <c r="M988" s="8" t="s">
        <v>236</v>
      </c>
      <c r="N988" s="8" t="s">
        <v>236</v>
      </c>
      <c r="O988" s="8" t="s">
        <v>236</v>
      </c>
      <c r="P988" s="8" t="s">
        <v>236</v>
      </c>
      <c r="Q988" s="8" t="s">
        <v>511</v>
      </c>
      <c r="R988" s="8" t="s">
        <v>236</v>
      </c>
      <c r="S988" s="8" t="s">
        <v>903</v>
      </c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spans="1:31" ht="12.75" customHeight="1">
      <c r="A989" s="8" t="s">
        <v>19</v>
      </c>
      <c r="B989" s="8" t="s">
        <v>20</v>
      </c>
      <c r="C989" s="8">
        <v>126</v>
      </c>
      <c r="D989" s="8" t="s">
        <v>1005</v>
      </c>
      <c r="E989" s="8" t="s">
        <v>22</v>
      </c>
      <c r="F989" s="11">
        <v>2011</v>
      </c>
      <c r="G989" s="78">
        <v>40760</v>
      </c>
      <c r="H989" s="8">
        <v>204</v>
      </c>
      <c r="I989" s="8" t="s">
        <v>236</v>
      </c>
      <c r="J989" s="8" t="s">
        <v>236</v>
      </c>
      <c r="K989" s="8">
        <v>890</v>
      </c>
      <c r="L989" s="8" t="s">
        <v>23</v>
      </c>
      <c r="M989" s="8" t="s">
        <v>236</v>
      </c>
      <c r="N989" s="8" t="s">
        <v>236</v>
      </c>
      <c r="O989" s="8" t="s">
        <v>236</v>
      </c>
      <c r="P989" s="8" t="s">
        <v>236</v>
      </c>
      <c r="Q989" s="8" t="s">
        <v>511</v>
      </c>
      <c r="R989" s="8" t="s">
        <v>236</v>
      </c>
      <c r="S989" s="8" t="s">
        <v>236</v>
      </c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spans="1:31" ht="12.75" customHeight="1">
      <c r="A990" s="8" t="s">
        <v>19</v>
      </c>
      <c r="B990" s="8" t="s">
        <v>20</v>
      </c>
      <c r="C990" s="8">
        <v>127</v>
      </c>
      <c r="D990" s="8" t="s">
        <v>1006</v>
      </c>
      <c r="E990" s="8" t="s">
        <v>22</v>
      </c>
      <c r="F990" s="11">
        <v>2011</v>
      </c>
      <c r="G990" s="78">
        <v>40760</v>
      </c>
      <c r="H990" s="8">
        <v>213</v>
      </c>
      <c r="I990" s="8" t="s">
        <v>236</v>
      </c>
      <c r="J990" s="8" t="s">
        <v>236</v>
      </c>
      <c r="K990" s="8">
        <v>960</v>
      </c>
      <c r="L990" s="8" t="s">
        <v>23</v>
      </c>
      <c r="M990" s="8" t="s">
        <v>236</v>
      </c>
      <c r="N990" s="8" t="s">
        <v>236</v>
      </c>
      <c r="O990" s="8" t="s">
        <v>236</v>
      </c>
      <c r="P990" s="8" t="s">
        <v>236</v>
      </c>
      <c r="Q990" s="8" t="s">
        <v>511</v>
      </c>
      <c r="R990" s="8" t="s">
        <v>236</v>
      </c>
      <c r="S990" s="8" t="s">
        <v>903</v>
      </c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spans="1:31" ht="12.75" customHeight="1">
      <c r="A991" s="8" t="s">
        <v>19</v>
      </c>
      <c r="B991" s="8" t="s">
        <v>20</v>
      </c>
      <c r="C991" s="8">
        <v>128</v>
      </c>
      <c r="D991" s="8" t="s">
        <v>1007</v>
      </c>
      <c r="E991" s="8" t="s">
        <v>22</v>
      </c>
      <c r="F991" s="11">
        <v>2011</v>
      </c>
      <c r="G991" s="78">
        <v>40760</v>
      </c>
      <c r="H991" s="8">
        <v>208</v>
      </c>
      <c r="I991" s="8" t="s">
        <v>236</v>
      </c>
      <c r="J991" s="8" t="s">
        <v>236</v>
      </c>
      <c r="K991" s="8">
        <v>990</v>
      </c>
      <c r="L991" s="8" t="s">
        <v>23</v>
      </c>
      <c r="M991" s="8" t="s">
        <v>236</v>
      </c>
      <c r="N991" s="8" t="s">
        <v>236</v>
      </c>
      <c r="O991" s="8" t="s">
        <v>236</v>
      </c>
      <c r="P991" s="8" t="s">
        <v>236</v>
      </c>
      <c r="Q991" s="8" t="s">
        <v>511</v>
      </c>
      <c r="R991" s="8" t="s">
        <v>236</v>
      </c>
      <c r="S991" s="8" t="s">
        <v>903</v>
      </c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spans="1:31" ht="12.75" customHeight="1">
      <c r="A992" s="8" t="s">
        <v>19</v>
      </c>
      <c r="B992" s="8" t="s">
        <v>20</v>
      </c>
      <c r="C992" s="8">
        <v>129</v>
      </c>
      <c r="D992" s="8" t="s">
        <v>1008</v>
      </c>
      <c r="E992" s="8" t="s">
        <v>22</v>
      </c>
      <c r="F992" s="11">
        <v>2011</v>
      </c>
      <c r="G992" s="78">
        <v>40760</v>
      </c>
      <c r="H992" s="8">
        <v>212</v>
      </c>
      <c r="I992" s="8" t="s">
        <v>236</v>
      </c>
      <c r="J992" s="8" t="s">
        <v>236</v>
      </c>
      <c r="K992" s="8">
        <v>890</v>
      </c>
      <c r="L992" s="8" t="s">
        <v>23</v>
      </c>
      <c r="M992" s="8" t="s">
        <v>236</v>
      </c>
      <c r="N992" s="8" t="s">
        <v>236</v>
      </c>
      <c r="O992" s="8" t="s">
        <v>236</v>
      </c>
      <c r="P992" s="8" t="s">
        <v>236</v>
      </c>
      <c r="Q992" s="8" t="s">
        <v>511</v>
      </c>
      <c r="R992" s="8" t="s">
        <v>236</v>
      </c>
      <c r="S992" s="8" t="s">
        <v>236</v>
      </c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spans="1:31" ht="12.75" customHeight="1">
      <c r="A993" s="8" t="s">
        <v>19</v>
      </c>
      <c r="B993" s="8" t="s">
        <v>20</v>
      </c>
      <c r="C993" s="8">
        <v>130</v>
      </c>
      <c r="D993" s="8" t="s">
        <v>1009</v>
      </c>
      <c r="E993" s="8" t="s">
        <v>22</v>
      </c>
      <c r="F993" s="11">
        <v>2011</v>
      </c>
      <c r="G993" s="78">
        <v>40760</v>
      </c>
      <c r="H993" s="8">
        <v>200</v>
      </c>
      <c r="I993" s="8" t="s">
        <v>236</v>
      </c>
      <c r="J993" s="8" t="s">
        <v>236</v>
      </c>
      <c r="K993" s="8">
        <v>850</v>
      </c>
      <c r="L993" s="8" t="s">
        <v>23</v>
      </c>
      <c r="M993" s="8" t="s">
        <v>236</v>
      </c>
      <c r="N993" s="8" t="s">
        <v>236</v>
      </c>
      <c r="O993" s="8" t="s">
        <v>236</v>
      </c>
      <c r="P993" s="8" t="s">
        <v>236</v>
      </c>
      <c r="Q993" s="8" t="s">
        <v>511</v>
      </c>
      <c r="R993" s="8" t="s">
        <v>236</v>
      </c>
      <c r="S993" s="8" t="s">
        <v>236</v>
      </c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spans="1:31" ht="12.75" customHeight="1">
      <c r="A994" s="8" t="s">
        <v>19</v>
      </c>
      <c r="B994" s="8" t="s">
        <v>20</v>
      </c>
      <c r="C994" s="8">
        <v>131</v>
      </c>
      <c r="D994" s="8" t="s">
        <v>1010</v>
      </c>
      <c r="E994" s="8" t="s">
        <v>22</v>
      </c>
      <c r="F994" s="11">
        <v>2011</v>
      </c>
      <c r="G994" s="78">
        <v>40760</v>
      </c>
      <c r="H994" s="8">
        <v>205</v>
      </c>
      <c r="I994" s="8" t="s">
        <v>236</v>
      </c>
      <c r="J994" s="8" t="s">
        <v>236</v>
      </c>
      <c r="K994" s="8">
        <v>1000</v>
      </c>
      <c r="L994" s="8" t="s">
        <v>37</v>
      </c>
      <c r="M994" s="8" t="s">
        <v>236</v>
      </c>
      <c r="N994" s="8" t="s">
        <v>236</v>
      </c>
      <c r="O994" s="8" t="s">
        <v>236</v>
      </c>
      <c r="P994" s="8" t="s">
        <v>236</v>
      </c>
      <c r="Q994" s="8" t="s">
        <v>511</v>
      </c>
      <c r="R994" s="8" t="s">
        <v>236</v>
      </c>
      <c r="S994" s="8" t="s">
        <v>236</v>
      </c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spans="1:31" ht="12.75" customHeight="1">
      <c r="A995" s="8" t="s">
        <v>19</v>
      </c>
      <c r="B995" s="8" t="s">
        <v>20</v>
      </c>
      <c r="C995" s="8">
        <v>132</v>
      </c>
      <c r="D995" s="8" t="s">
        <v>1011</v>
      </c>
      <c r="E995" s="8" t="s">
        <v>22</v>
      </c>
      <c r="F995" s="11">
        <v>2011</v>
      </c>
      <c r="G995" s="78">
        <v>40760</v>
      </c>
      <c r="H995" s="8">
        <v>210</v>
      </c>
      <c r="I995" s="8" t="s">
        <v>236</v>
      </c>
      <c r="J995" s="8" t="s">
        <v>236</v>
      </c>
      <c r="K995" s="8">
        <v>915</v>
      </c>
      <c r="L995" s="8" t="s">
        <v>37</v>
      </c>
      <c r="M995" s="8" t="s">
        <v>236</v>
      </c>
      <c r="N995" s="8" t="s">
        <v>236</v>
      </c>
      <c r="O995" s="8" t="s">
        <v>236</v>
      </c>
      <c r="P995" s="8" t="s">
        <v>236</v>
      </c>
      <c r="Q995" s="8" t="s">
        <v>511</v>
      </c>
      <c r="R995" s="8" t="s">
        <v>236</v>
      </c>
      <c r="S995" s="8" t="s">
        <v>903</v>
      </c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spans="1:31" ht="12.75" customHeight="1">
      <c r="A996" s="8" t="s">
        <v>19</v>
      </c>
      <c r="B996" s="8" t="s">
        <v>20</v>
      </c>
      <c r="C996" s="8">
        <v>133</v>
      </c>
      <c r="D996" s="8" t="s">
        <v>1012</v>
      </c>
      <c r="E996" s="8" t="s">
        <v>22</v>
      </c>
      <c r="F996" s="11">
        <v>2011</v>
      </c>
      <c r="G996" s="78">
        <v>40760</v>
      </c>
      <c r="H996" s="8">
        <v>211</v>
      </c>
      <c r="I996" s="8" t="s">
        <v>236</v>
      </c>
      <c r="J996" s="8" t="s">
        <v>236</v>
      </c>
      <c r="K996" s="8">
        <v>900</v>
      </c>
      <c r="L996" s="8" t="s">
        <v>23</v>
      </c>
      <c r="M996" s="8" t="s">
        <v>236</v>
      </c>
      <c r="N996" s="8" t="s">
        <v>236</v>
      </c>
      <c r="O996" s="8" t="s">
        <v>236</v>
      </c>
      <c r="P996" s="8" t="s">
        <v>236</v>
      </c>
      <c r="Q996" s="8" t="s">
        <v>511</v>
      </c>
      <c r="R996" s="8" t="s">
        <v>236</v>
      </c>
      <c r="S996" s="8" t="s">
        <v>903</v>
      </c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spans="1:31" ht="12.75" customHeight="1">
      <c r="A997" s="8" t="s">
        <v>19</v>
      </c>
      <c r="B997" s="8" t="s">
        <v>20</v>
      </c>
      <c r="C997" s="8">
        <v>134</v>
      </c>
      <c r="D997" s="8" t="s">
        <v>1013</v>
      </c>
      <c r="E997" s="8" t="s">
        <v>22</v>
      </c>
      <c r="F997" s="11">
        <v>2011</v>
      </c>
      <c r="G997" s="78">
        <v>40760</v>
      </c>
      <c r="H997" s="8">
        <v>215</v>
      </c>
      <c r="I997" s="8" t="s">
        <v>236</v>
      </c>
      <c r="J997" s="8" t="s">
        <v>236</v>
      </c>
      <c r="K997" s="8">
        <v>910</v>
      </c>
      <c r="L997" s="8" t="s">
        <v>23</v>
      </c>
      <c r="M997" s="8" t="s">
        <v>236</v>
      </c>
      <c r="N997" s="8" t="s">
        <v>236</v>
      </c>
      <c r="O997" s="8" t="s">
        <v>236</v>
      </c>
      <c r="P997" s="8" t="s">
        <v>236</v>
      </c>
      <c r="Q997" s="8" t="s">
        <v>511</v>
      </c>
      <c r="R997" s="8" t="s">
        <v>236</v>
      </c>
      <c r="S997" s="8" t="s">
        <v>236</v>
      </c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spans="1:31" ht="12.75" customHeight="1">
      <c r="A998" s="8" t="s">
        <v>19</v>
      </c>
      <c r="B998" s="8" t="s">
        <v>20</v>
      </c>
      <c r="C998" s="8">
        <v>135</v>
      </c>
      <c r="D998" s="8" t="s">
        <v>1014</v>
      </c>
      <c r="E998" s="8" t="s">
        <v>22</v>
      </c>
      <c r="F998" s="11">
        <v>2011</v>
      </c>
      <c r="G998" s="78">
        <v>40760</v>
      </c>
      <c r="H998" s="8">
        <v>211</v>
      </c>
      <c r="I998" s="8" t="s">
        <v>236</v>
      </c>
      <c r="J998" s="8" t="s">
        <v>236</v>
      </c>
      <c r="K998" s="8">
        <v>935</v>
      </c>
      <c r="L998" s="8" t="s">
        <v>23</v>
      </c>
      <c r="M998" s="8" t="s">
        <v>236</v>
      </c>
      <c r="N998" s="8" t="s">
        <v>236</v>
      </c>
      <c r="O998" s="8" t="s">
        <v>236</v>
      </c>
      <c r="P998" s="8" t="s">
        <v>236</v>
      </c>
      <c r="Q998" s="8" t="s">
        <v>511</v>
      </c>
      <c r="R998" s="8" t="s">
        <v>236</v>
      </c>
      <c r="S998" s="8" t="s">
        <v>236</v>
      </c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spans="1:31" ht="12.75" customHeight="1">
      <c r="A999" s="8" t="s">
        <v>19</v>
      </c>
      <c r="B999" s="8" t="s">
        <v>20</v>
      </c>
      <c r="C999" s="8">
        <v>136</v>
      </c>
      <c r="D999" s="8" t="s">
        <v>1015</v>
      </c>
      <c r="E999" s="8" t="s">
        <v>22</v>
      </c>
      <c r="F999" s="11">
        <v>2011</v>
      </c>
      <c r="G999" s="78">
        <v>40760</v>
      </c>
      <c r="H999" s="8">
        <v>217</v>
      </c>
      <c r="I999" s="8" t="s">
        <v>236</v>
      </c>
      <c r="J999" s="8" t="s">
        <v>236</v>
      </c>
      <c r="K999" s="8">
        <v>1030</v>
      </c>
      <c r="L999" s="8" t="s">
        <v>23</v>
      </c>
      <c r="M999" s="8" t="s">
        <v>236</v>
      </c>
      <c r="N999" s="8" t="s">
        <v>236</v>
      </c>
      <c r="O999" s="8" t="s">
        <v>236</v>
      </c>
      <c r="P999" s="8" t="s">
        <v>236</v>
      </c>
      <c r="Q999" s="8" t="s">
        <v>511</v>
      </c>
      <c r="R999" s="8" t="s">
        <v>236</v>
      </c>
      <c r="S999" s="8" t="s">
        <v>236</v>
      </c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spans="1:31" ht="12.75" customHeight="1">
      <c r="A1000" s="8" t="s">
        <v>19</v>
      </c>
      <c r="B1000" s="8" t="s">
        <v>20</v>
      </c>
      <c r="C1000" s="8">
        <v>137</v>
      </c>
      <c r="D1000" s="8" t="s">
        <v>1016</v>
      </c>
      <c r="E1000" s="8" t="s">
        <v>22</v>
      </c>
      <c r="F1000" s="11">
        <v>2011</v>
      </c>
      <c r="G1000" s="78">
        <v>40760</v>
      </c>
      <c r="H1000" s="8">
        <v>205</v>
      </c>
      <c r="I1000" s="8" t="s">
        <v>236</v>
      </c>
      <c r="J1000" s="8" t="s">
        <v>236</v>
      </c>
      <c r="K1000" s="8">
        <v>880</v>
      </c>
      <c r="L1000" s="8" t="s">
        <v>23</v>
      </c>
      <c r="M1000" s="8" t="s">
        <v>236</v>
      </c>
      <c r="N1000" s="8" t="s">
        <v>236</v>
      </c>
      <c r="O1000" s="8" t="s">
        <v>236</v>
      </c>
      <c r="P1000" s="8" t="s">
        <v>236</v>
      </c>
      <c r="Q1000" s="8" t="s">
        <v>511</v>
      </c>
      <c r="R1000" s="8" t="s">
        <v>236</v>
      </c>
      <c r="S1000" s="8" t="s">
        <v>903</v>
      </c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 spans="1:31" ht="12.75" customHeight="1">
      <c r="A1001" s="8" t="s">
        <v>19</v>
      </c>
      <c r="B1001" s="8" t="s">
        <v>20</v>
      </c>
      <c r="C1001" s="8">
        <v>138</v>
      </c>
      <c r="D1001" s="8" t="s">
        <v>1017</v>
      </c>
      <c r="E1001" s="8" t="s">
        <v>22</v>
      </c>
      <c r="F1001" s="11">
        <v>2011</v>
      </c>
      <c r="G1001" s="78">
        <v>40760</v>
      </c>
      <c r="H1001" s="8">
        <v>213</v>
      </c>
      <c r="I1001" s="8" t="s">
        <v>236</v>
      </c>
      <c r="J1001" s="8" t="s">
        <v>236</v>
      </c>
      <c r="K1001" s="8">
        <v>1020</v>
      </c>
      <c r="L1001" s="8" t="s">
        <v>23</v>
      </c>
      <c r="M1001" s="8" t="s">
        <v>236</v>
      </c>
      <c r="N1001" s="8" t="s">
        <v>236</v>
      </c>
      <c r="O1001" s="8" t="s">
        <v>236</v>
      </c>
      <c r="P1001" s="8" t="s">
        <v>236</v>
      </c>
      <c r="Q1001" s="8" t="s">
        <v>511</v>
      </c>
      <c r="R1001" s="8" t="s">
        <v>236</v>
      </c>
      <c r="S1001" s="8" t="s">
        <v>236</v>
      </c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  <row r="1002" spans="1:31" ht="12.75" customHeight="1">
      <c r="A1002" s="8" t="s">
        <v>19</v>
      </c>
      <c r="B1002" s="8" t="s">
        <v>20</v>
      </c>
      <c r="C1002" s="8">
        <v>139</v>
      </c>
      <c r="D1002" s="8" t="s">
        <v>1018</v>
      </c>
      <c r="E1002" s="8" t="s">
        <v>22</v>
      </c>
      <c r="F1002" s="11">
        <v>2011</v>
      </c>
      <c r="G1002" s="78">
        <v>40760</v>
      </c>
      <c r="H1002" s="8">
        <v>216</v>
      </c>
      <c r="I1002" s="8" t="s">
        <v>236</v>
      </c>
      <c r="J1002" s="8" t="s">
        <v>236</v>
      </c>
      <c r="K1002" s="8">
        <v>900</v>
      </c>
      <c r="L1002" s="8" t="s">
        <v>23</v>
      </c>
      <c r="M1002" s="8" t="s">
        <v>236</v>
      </c>
      <c r="N1002" s="8" t="s">
        <v>236</v>
      </c>
      <c r="O1002" s="8" t="s">
        <v>236</v>
      </c>
      <c r="P1002" s="8" t="s">
        <v>236</v>
      </c>
      <c r="Q1002" s="8" t="s">
        <v>511</v>
      </c>
      <c r="R1002" s="8" t="s">
        <v>236</v>
      </c>
      <c r="S1002" s="8" t="s">
        <v>236</v>
      </c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</row>
    <row r="1003" spans="1:31" ht="12.75" customHeight="1">
      <c r="A1003" s="8" t="s">
        <v>19</v>
      </c>
      <c r="B1003" s="8" t="s">
        <v>20</v>
      </c>
      <c r="C1003" s="8">
        <v>140</v>
      </c>
      <c r="D1003" s="8" t="s">
        <v>1019</v>
      </c>
      <c r="E1003" s="8" t="s">
        <v>22</v>
      </c>
      <c r="F1003" s="11">
        <v>2011</v>
      </c>
      <c r="G1003" s="78">
        <v>40760</v>
      </c>
      <c r="H1003" s="8">
        <v>210</v>
      </c>
      <c r="I1003" s="8" t="s">
        <v>236</v>
      </c>
      <c r="J1003" s="8" t="s">
        <v>236</v>
      </c>
      <c r="K1003" s="8">
        <v>880</v>
      </c>
      <c r="L1003" s="8" t="s">
        <v>23</v>
      </c>
      <c r="M1003" s="8" t="s">
        <v>236</v>
      </c>
      <c r="N1003" s="8" t="s">
        <v>236</v>
      </c>
      <c r="O1003" s="8" t="s">
        <v>236</v>
      </c>
      <c r="P1003" s="8" t="s">
        <v>236</v>
      </c>
      <c r="Q1003" s="8" t="s">
        <v>511</v>
      </c>
      <c r="R1003" s="8" t="s">
        <v>236</v>
      </c>
      <c r="S1003" s="8" t="s">
        <v>236</v>
      </c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</row>
    <row r="1004" spans="1:31" ht="12.75" customHeight="1">
      <c r="A1004" s="8" t="s">
        <v>19</v>
      </c>
      <c r="B1004" s="8" t="s">
        <v>20</v>
      </c>
      <c r="C1004" s="8">
        <v>142</v>
      </c>
      <c r="D1004" s="8" t="s">
        <v>1020</v>
      </c>
      <c r="E1004" s="8" t="s">
        <v>22</v>
      </c>
      <c r="F1004" s="11">
        <v>2011</v>
      </c>
      <c r="G1004" s="78">
        <v>40761</v>
      </c>
      <c r="H1004" s="8">
        <v>211</v>
      </c>
      <c r="I1004" s="8" t="s">
        <v>236</v>
      </c>
      <c r="J1004" s="8" t="s">
        <v>236</v>
      </c>
      <c r="K1004" s="8">
        <v>1010</v>
      </c>
      <c r="L1004" s="8" t="s">
        <v>23</v>
      </c>
      <c r="M1004" s="8" t="s">
        <v>236</v>
      </c>
      <c r="N1004" s="8" t="s">
        <v>236</v>
      </c>
      <c r="O1004" s="8" t="s">
        <v>236</v>
      </c>
      <c r="P1004" s="8" t="s">
        <v>236</v>
      </c>
      <c r="Q1004" s="8" t="s">
        <v>511</v>
      </c>
      <c r="R1004" s="8" t="s">
        <v>236</v>
      </c>
      <c r="S1004" s="8" t="s">
        <v>236</v>
      </c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</row>
    <row r="1005" spans="1:31" ht="12.75" customHeight="1">
      <c r="A1005" s="8" t="s">
        <v>19</v>
      </c>
      <c r="B1005" s="8" t="s">
        <v>20</v>
      </c>
      <c r="C1005" s="8">
        <v>143</v>
      </c>
      <c r="D1005" s="8" t="s">
        <v>1021</v>
      </c>
      <c r="E1005" s="8" t="s">
        <v>22</v>
      </c>
      <c r="F1005" s="11">
        <v>2011</v>
      </c>
      <c r="G1005" s="78">
        <v>40761</v>
      </c>
      <c r="H1005" s="8">
        <v>209</v>
      </c>
      <c r="I1005" s="8" t="s">
        <v>236</v>
      </c>
      <c r="J1005" s="8" t="s">
        <v>236</v>
      </c>
      <c r="K1005" s="8">
        <v>880</v>
      </c>
      <c r="L1005" s="8" t="s">
        <v>23</v>
      </c>
      <c r="M1005" s="8" t="s">
        <v>236</v>
      </c>
      <c r="N1005" s="8" t="s">
        <v>236</v>
      </c>
      <c r="O1005" s="8" t="s">
        <v>236</v>
      </c>
      <c r="P1005" s="8" t="s">
        <v>236</v>
      </c>
      <c r="Q1005" s="8" t="s">
        <v>511</v>
      </c>
      <c r="R1005" s="8" t="s">
        <v>236</v>
      </c>
      <c r="S1005" s="8" t="s">
        <v>236</v>
      </c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</row>
    <row r="1006" spans="1:31" ht="12.75" customHeight="1">
      <c r="A1006" s="8" t="s">
        <v>19</v>
      </c>
      <c r="B1006" s="8" t="s">
        <v>20</v>
      </c>
      <c r="C1006" s="8">
        <v>144</v>
      </c>
      <c r="D1006" s="8" t="s">
        <v>1022</v>
      </c>
      <c r="E1006" s="8" t="s">
        <v>22</v>
      </c>
      <c r="F1006" s="11">
        <v>2011</v>
      </c>
      <c r="G1006" s="78">
        <v>40761</v>
      </c>
      <c r="H1006" s="8">
        <v>217</v>
      </c>
      <c r="I1006" s="8" t="s">
        <v>236</v>
      </c>
      <c r="J1006" s="8" t="s">
        <v>236</v>
      </c>
      <c r="K1006" s="8">
        <v>880</v>
      </c>
      <c r="L1006" s="8" t="s">
        <v>23</v>
      </c>
      <c r="M1006" s="8" t="s">
        <v>236</v>
      </c>
      <c r="N1006" s="8" t="s">
        <v>236</v>
      </c>
      <c r="O1006" s="8" t="s">
        <v>236</v>
      </c>
      <c r="P1006" s="8" t="s">
        <v>236</v>
      </c>
      <c r="Q1006" s="8" t="s">
        <v>511</v>
      </c>
      <c r="R1006" s="8" t="s">
        <v>236</v>
      </c>
      <c r="S1006" s="8" t="s">
        <v>903</v>
      </c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</row>
    <row r="1007" spans="1:31" ht="12.75" customHeight="1">
      <c r="A1007" s="8" t="s">
        <v>19</v>
      </c>
      <c r="B1007" s="8" t="s">
        <v>20</v>
      </c>
      <c r="C1007" s="8">
        <v>145</v>
      </c>
      <c r="D1007" s="8" t="s">
        <v>1023</v>
      </c>
      <c r="E1007" s="8" t="s">
        <v>22</v>
      </c>
      <c r="F1007" s="11">
        <v>2011</v>
      </c>
      <c r="G1007" s="78">
        <v>40761</v>
      </c>
      <c r="H1007" s="8">
        <v>209</v>
      </c>
      <c r="I1007" s="8" t="s">
        <v>236</v>
      </c>
      <c r="J1007" s="8" t="s">
        <v>236</v>
      </c>
      <c r="K1007" s="8">
        <v>1040</v>
      </c>
      <c r="L1007" s="8" t="s">
        <v>23</v>
      </c>
      <c r="M1007" s="8" t="s">
        <v>236</v>
      </c>
      <c r="N1007" s="8" t="s">
        <v>236</v>
      </c>
      <c r="O1007" s="8" t="s">
        <v>236</v>
      </c>
      <c r="P1007" s="8" t="s">
        <v>236</v>
      </c>
      <c r="Q1007" s="8" t="s">
        <v>511</v>
      </c>
      <c r="R1007" s="8" t="s">
        <v>236</v>
      </c>
      <c r="S1007" s="8" t="s">
        <v>903</v>
      </c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</row>
    <row r="1008" spans="1:31" ht="12.75" customHeight="1">
      <c r="A1008" s="8" t="s">
        <v>19</v>
      </c>
      <c r="B1008" s="8" t="s">
        <v>20</v>
      </c>
      <c r="C1008" s="8">
        <v>146</v>
      </c>
      <c r="D1008" s="8" t="s">
        <v>1024</v>
      </c>
      <c r="E1008" s="8" t="s">
        <v>22</v>
      </c>
      <c r="F1008" s="11">
        <v>2011</v>
      </c>
      <c r="G1008" s="78">
        <v>40761</v>
      </c>
      <c r="H1008" s="8">
        <v>210</v>
      </c>
      <c r="I1008" s="8" t="s">
        <v>236</v>
      </c>
      <c r="J1008" s="8" t="s">
        <v>236</v>
      </c>
      <c r="K1008" s="8">
        <v>850</v>
      </c>
      <c r="L1008" s="8" t="s">
        <v>23</v>
      </c>
      <c r="M1008" s="8" t="s">
        <v>236</v>
      </c>
      <c r="N1008" s="8" t="s">
        <v>236</v>
      </c>
      <c r="O1008" s="8" t="s">
        <v>236</v>
      </c>
      <c r="P1008" s="8" t="s">
        <v>236</v>
      </c>
      <c r="Q1008" s="8" t="s">
        <v>511</v>
      </c>
      <c r="R1008" s="8" t="s">
        <v>236</v>
      </c>
      <c r="S1008" s="8" t="s">
        <v>903</v>
      </c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</row>
    <row r="1009" spans="1:31" ht="12.75" customHeight="1">
      <c r="A1009" s="8" t="s">
        <v>19</v>
      </c>
      <c r="B1009" s="8" t="s">
        <v>20</v>
      </c>
      <c r="C1009" s="8">
        <v>147</v>
      </c>
      <c r="D1009" s="8" t="s">
        <v>1025</v>
      </c>
      <c r="E1009" s="8" t="s">
        <v>22</v>
      </c>
      <c r="F1009" s="11">
        <v>2011</v>
      </c>
      <c r="G1009" s="78">
        <v>40761</v>
      </c>
      <c r="H1009" s="8">
        <v>212</v>
      </c>
      <c r="I1009" s="8" t="s">
        <v>236</v>
      </c>
      <c r="J1009" s="8" t="s">
        <v>236</v>
      </c>
      <c r="K1009" s="8">
        <v>985</v>
      </c>
      <c r="L1009" s="8" t="s">
        <v>23</v>
      </c>
      <c r="M1009" s="8" t="s">
        <v>236</v>
      </c>
      <c r="N1009" s="8" t="s">
        <v>236</v>
      </c>
      <c r="O1009" s="8" t="s">
        <v>236</v>
      </c>
      <c r="P1009" s="8" t="s">
        <v>236</v>
      </c>
      <c r="Q1009" s="8" t="s">
        <v>511</v>
      </c>
      <c r="R1009" s="8" t="s">
        <v>236</v>
      </c>
      <c r="S1009" s="8" t="s">
        <v>903</v>
      </c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</row>
    <row r="1010" spans="1:31" ht="12.75" customHeight="1">
      <c r="A1010" s="8" t="s">
        <v>19</v>
      </c>
      <c r="B1010" s="8" t="s">
        <v>20</v>
      </c>
      <c r="C1010" s="8">
        <v>148</v>
      </c>
      <c r="D1010" s="8" t="s">
        <v>1026</v>
      </c>
      <c r="E1010" s="8" t="s">
        <v>22</v>
      </c>
      <c r="F1010" s="11">
        <v>2011</v>
      </c>
      <c r="G1010" s="78">
        <v>40761</v>
      </c>
      <c r="H1010" s="8">
        <v>211</v>
      </c>
      <c r="I1010" s="8" t="s">
        <v>236</v>
      </c>
      <c r="J1010" s="8" t="s">
        <v>236</v>
      </c>
      <c r="K1010" s="8">
        <v>990</v>
      </c>
      <c r="L1010" s="8" t="s">
        <v>23</v>
      </c>
      <c r="M1010" s="8" t="s">
        <v>236</v>
      </c>
      <c r="N1010" s="8" t="s">
        <v>236</v>
      </c>
      <c r="O1010" s="8" t="s">
        <v>236</v>
      </c>
      <c r="P1010" s="8" t="s">
        <v>236</v>
      </c>
      <c r="Q1010" s="8" t="s">
        <v>511</v>
      </c>
      <c r="R1010" s="8" t="s">
        <v>236</v>
      </c>
      <c r="S1010" s="8" t="s">
        <v>236</v>
      </c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</row>
    <row r="1011" spans="1:31" ht="12.75" customHeight="1">
      <c r="A1011" s="8" t="s">
        <v>19</v>
      </c>
      <c r="B1011" s="8" t="s">
        <v>20</v>
      </c>
      <c r="C1011" s="8">
        <v>149</v>
      </c>
      <c r="D1011" s="8" t="s">
        <v>566</v>
      </c>
      <c r="E1011" s="8" t="s">
        <v>22</v>
      </c>
      <c r="F1011" s="11">
        <v>2011</v>
      </c>
      <c r="G1011" s="78">
        <v>40761</v>
      </c>
      <c r="H1011" s="8">
        <v>205</v>
      </c>
      <c r="I1011" s="8" t="s">
        <v>236</v>
      </c>
      <c r="J1011" s="8" t="s">
        <v>236</v>
      </c>
      <c r="K1011" s="8">
        <v>980</v>
      </c>
      <c r="L1011" s="8" t="s">
        <v>23</v>
      </c>
      <c r="M1011" s="8" t="s">
        <v>236</v>
      </c>
      <c r="N1011" s="8" t="s">
        <v>236</v>
      </c>
      <c r="O1011" s="8" t="s">
        <v>236</v>
      </c>
      <c r="P1011" s="8" t="s">
        <v>236</v>
      </c>
      <c r="Q1011" s="8" t="s">
        <v>511</v>
      </c>
      <c r="R1011" s="8" t="s">
        <v>236</v>
      </c>
      <c r="S1011" s="8" t="s">
        <v>903</v>
      </c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</row>
    <row r="1012" spans="1:31" ht="12.75" customHeight="1">
      <c r="A1012" s="8" t="s">
        <v>19</v>
      </c>
      <c r="B1012" s="8" t="s">
        <v>20</v>
      </c>
      <c r="C1012" s="8">
        <v>150</v>
      </c>
      <c r="D1012" s="8" t="s">
        <v>1027</v>
      </c>
      <c r="E1012" s="8" t="s">
        <v>22</v>
      </c>
      <c r="F1012" s="11">
        <v>2011</v>
      </c>
      <c r="G1012" s="78">
        <v>40761</v>
      </c>
      <c r="H1012" s="8">
        <v>208</v>
      </c>
      <c r="I1012" s="8" t="s">
        <v>236</v>
      </c>
      <c r="J1012" s="8" t="s">
        <v>236</v>
      </c>
      <c r="K1012" s="8">
        <v>870</v>
      </c>
      <c r="L1012" s="8" t="s">
        <v>37</v>
      </c>
      <c r="M1012" s="8" t="s">
        <v>236</v>
      </c>
      <c r="N1012" s="8" t="s">
        <v>236</v>
      </c>
      <c r="O1012" s="8" t="s">
        <v>236</v>
      </c>
      <c r="P1012" s="8" t="s">
        <v>236</v>
      </c>
      <c r="Q1012" s="8" t="s">
        <v>511</v>
      </c>
      <c r="R1012" s="8" t="s">
        <v>236</v>
      </c>
      <c r="S1012" s="8" t="s">
        <v>236</v>
      </c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</row>
    <row r="1013" spans="1:31" ht="12.75" customHeight="1">
      <c r="A1013" s="8" t="s">
        <v>19</v>
      </c>
      <c r="B1013" s="8" t="s">
        <v>20</v>
      </c>
      <c r="C1013" s="8">
        <v>151</v>
      </c>
      <c r="D1013" s="8" t="s">
        <v>1028</v>
      </c>
      <c r="E1013" s="8" t="s">
        <v>22</v>
      </c>
      <c r="F1013" s="11">
        <v>2011</v>
      </c>
      <c r="G1013" s="78">
        <v>40761</v>
      </c>
      <c r="H1013" s="8">
        <v>205</v>
      </c>
      <c r="I1013" s="8" t="s">
        <v>236</v>
      </c>
      <c r="J1013" s="8" t="s">
        <v>236</v>
      </c>
      <c r="K1013" s="8">
        <v>1010</v>
      </c>
      <c r="L1013" s="8" t="s">
        <v>23</v>
      </c>
      <c r="M1013" s="8" t="s">
        <v>236</v>
      </c>
      <c r="N1013" s="8" t="s">
        <v>236</v>
      </c>
      <c r="O1013" s="8" t="s">
        <v>236</v>
      </c>
      <c r="P1013" s="8" t="s">
        <v>236</v>
      </c>
      <c r="Q1013" s="8" t="s">
        <v>511</v>
      </c>
      <c r="R1013" s="8" t="s">
        <v>236</v>
      </c>
      <c r="S1013" s="8" t="s">
        <v>903</v>
      </c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</row>
    <row r="1014" spans="1:31" ht="12.75" customHeight="1">
      <c r="A1014" s="8" t="s">
        <v>19</v>
      </c>
      <c r="B1014" s="8" t="s">
        <v>20</v>
      </c>
      <c r="C1014" s="8">
        <v>152</v>
      </c>
      <c r="D1014" s="8" t="s">
        <v>1029</v>
      </c>
      <c r="E1014" s="8" t="s">
        <v>22</v>
      </c>
      <c r="F1014" s="11">
        <v>2011</v>
      </c>
      <c r="G1014" s="78">
        <v>40761</v>
      </c>
      <c r="H1014" s="8">
        <v>212</v>
      </c>
      <c r="I1014" s="8" t="s">
        <v>236</v>
      </c>
      <c r="J1014" s="8" t="s">
        <v>236</v>
      </c>
      <c r="K1014" s="8">
        <v>890</v>
      </c>
      <c r="L1014" s="8" t="s">
        <v>23</v>
      </c>
      <c r="M1014" s="8" t="s">
        <v>236</v>
      </c>
      <c r="N1014" s="8" t="s">
        <v>236</v>
      </c>
      <c r="O1014" s="8" t="s">
        <v>236</v>
      </c>
      <c r="P1014" s="8" t="s">
        <v>236</v>
      </c>
      <c r="Q1014" s="8" t="s">
        <v>511</v>
      </c>
      <c r="R1014" s="8" t="s">
        <v>236</v>
      </c>
      <c r="S1014" s="8" t="s">
        <v>236</v>
      </c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</row>
    <row r="1015" spans="1:31" ht="12.75" customHeight="1">
      <c r="A1015" s="8" t="s">
        <v>19</v>
      </c>
      <c r="B1015" s="8" t="s">
        <v>20</v>
      </c>
      <c r="C1015" s="8">
        <v>153</v>
      </c>
      <c r="D1015" s="8" t="s">
        <v>1030</v>
      </c>
      <c r="E1015" s="8" t="s">
        <v>22</v>
      </c>
      <c r="F1015" s="11">
        <v>2011</v>
      </c>
      <c r="G1015" s="78">
        <v>40761</v>
      </c>
      <c r="H1015" s="8">
        <v>209</v>
      </c>
      <c r="I1015" s="8" t="s">
        <v>236</v>
      </c>
      <c r="J1015" s="8" t="s">
        <v>236</v>
      </c>
      <c r="K1015" s="8">
        <v>910</v>
      </c>
      <c r="L1015" s="8" t="s">
        <v>23</v>
      </c>
      <c r="M1015" s="8" t="s">
        <v>236</v>
      </c>
      <c r="N1015" s="8" t="s">
        <v>236</v>
      </c>
      <c r="O1015" s="8" t="s">
        <v>236</v>
      </c>
      <c r="P1015" s="8" t="s">
        <v>236</v>
      </c>
      <c r="Q1015" s="8" t="s">
        <v>511</v>
      </c>
      <c r="R1015" s="8" t="s">
        <v>236</v>
      </c>
      <c r="S1015" s="8" t="s">
        <v>236</v>
      </c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</row>
    <row r="1016" spans="1:31" ht="12.75" customHeight="1">
      <c r="A1016" s="8" t="s">
        <v>19</v>
      </c>
      <c r="B1016" s="8" t="s">
        <v>20</v>
      </c>
      <c r="C1016" s="8">
        <v>154</v>
      </c>
      <c r="D1016" s="8" t="s">
        <v>1031</v>
      </c>
      <c r="E1016" s="8" t="s">
        <v>22</v>
      </c>
      <c r="F1016" s="11">
        <v>2011</v>
      </c>
      <c r="G1016" s="78">
        <v>40761</v>
      </c>
      <c r="H1016" s="8">
        <v>220</v>
      </c>
      <c r="I1016" s="8" t="s">
        <v>236</v>
      </c>
      <c r="J1016" s="8" t="s">
        <v>236</v>
      </c>
      <c r="K1016" s="8">
        <v>1080</v>
      </c>
      <c r="L1016" s="8" t="s">
        <v>23</v>
      </c>
      <c r="M1016" s="8" t="s">
        <v>236</v>
      </c>
      <c r="N1016" s="8" t="s">
        <v>236</v>
      </c>
      <c r="O1016" s="8" t="s">
        <v>236</v>
      </c>
      <c r="P1016" s="8" t="s">
        <v>236</v>
      </c>
      <c r="Q1016" s="8" t="s">
        <v>511</v>
      </c>
      <c r="R1016" s="8" t="s">
        <v>236</v>
      </c>
      <c r="S1016" s="8" t="s">
        <v>903</v>
      </c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</row>
    <row r="1017" spans="1:31" ht="12.75" customHeight="1">
      <c r="A1017" s="8" t="s">
        <v>19</v>
      </c>
      <c r="B1017" s="8" t="s">
        <v>20</v>
      </c>
      <c r="C1017" s="8">
        <v>155</v>
      </c>
      <c r="D1017" s="8" t="s">
        <v>1032</v>
      </c>
      <c r="E1017" s="8" t="s">
        <v>22</v>
      </c>
      <c r="F1017" s="11">
        <v>2011</v>
      </c>
      <c r="G1017" s="78">
        <v>40761</v>
      </c>
      <c r="H1017" s="8">
        <v>208</v>
      </c>
      <c r="I1017" s="8" t="s">
        <v>236</v>
      </c>
      <c r="J1017" s="8" t="s">
        <v>236</v>
      </c>
      <c r="K1017" s="8">
        <v>910</v>
      </c>
      <c r="L1017" s="8" t="s">
        <v>23</v>
      </c>
      <c r="M1017" s="8" t="s">
        <v>236</v>
      </c>
      <c r="N1017" s="8" t="s">
        <v>236</v>
      </c>
      <c r="O1017" s="8" t="s">
        <v>236</v>
      </c>
      <c r="P1017" s="8" t="s">
        <v>236</v>
      </c>
      <c r="Q1017" s="8" t="s">
        <v>511</v>
      </c>
      <c r="R1017" s="8" t="s">
        <v>236</v>
      </c>
      <c r="S1017" s="8" t="s">
        <v>903</v>
      </c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</row>
    <row r="1018" spans="1:31" ht="12.75" customHeight="1">
      <c r="A1018" s="8" t="s">
        <v>19</v>
      </c>
      <c r="B1018" s="8" t="s">
        <v>20</v>
      </c>
      <c r="C1018" s="8">
        <v>164</v>
      </c>
      <c r="D1018" s="8" t="s">
        <v>1033</v>
      </c>
      <c r="E1018" s="8" t="s">
        <v>22</v>
      </c>
      <c r="F1018" s="11">
        <v>2011</v>
      </c>
      <c r="G1018" s="78">
        <v>40764</v>
      </c>
      <c r="H1018" s="8">
        <v>200</v>
      </c>
      <c r="I1018" s="8" t="s">
        <v>236</v>
      </c>
      <c r="J1018" s="8" t="s">
        <v>236</v>
      </c>
      <c r="K1018" s="8">
        <v>910</v>
      </c>
      <c r="L1018" s="8" t="s">
        <v>37</v>
      </c>
      <c r="M1018" s="8" t="s">
        <v>236</v>
      </c>
      <c r="N1018" s="8" t="s">
        <v>236</v>
      </c>
      <c r="O1018" s="8" t="s">
        <v>236</v>
      </c>
      <c r="P1018" s="8" t="s">
        <v>236</v>
      </c>
      <c r="Q1018" s="8" t="s">
        <v>511</v>
      </c>
      <c r="R1018" s="8" t="s">
        <v>236</v>
      </c>
      <c r="S1018" s="8" t="s">
        <v>903</v>
      </c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</row>
    <row r="1019" spans="1:31" ht="12.75" customHeight="1">
      <c r="A1019" s="8" t="s">
        <v>19</v>
      </c>
      <c r="B1019" s="4" t="s">
        <v>20</v>
      </c>
      <c r="C1019" s="8">
        <v>165</v>
      </c>
      <c r="D1019" s="8" t="s">
        <v>1034</v>
      </c>
      <c r="E1019" s="8" t="s">
        <v>22</v>
      </c>
      <c r="F1019" s="11">
        <v>2011</v>
      </c>
      <c r="G1019" s="78">
        <v>40764</v>
      </c>
      <c r="H1019" s="8">
        <v>200</v>
      </c>
      <c r="I1019" s="8" t="s">
        <v>236</v>
      </c>
      <c r="J1019" s="8" t="s">
        <v>236</v>
      </c>
      <c r="K1019" s="8">
        <v>940</v>
      </c>
      <c r="L1019" s="8" t="s">
        <v>37</v>
      </c>
      <c r="M1019" s="8" t="s">
        <v>236</v>
      </c>
      <c r="N1019" s="8" t="s">
        <v>236</v>
      </c>
      <c r="O1019" s="8" t="s">
        <v>236</v>
      </c>
      <c r="P1019" s="8" t="s">
        <v>236</v>
      </c>
      <c r="Q1019" s="8" t="s">
        <v>511</v>
      </c>
      <c r="R1019" s="8" t="s">
        <v>236</v>
      </c>
      <c r="S1019" s="8" t="s">
        <v>236</v>
      </c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</row>
    <row r="1020" spans="1:31" ht="12.75" customHeight="1">
      <c r="A1020" s="8" t="s">
        <v>19</v>
      </c>
      <c r="B1020" s="4" t="s">
        <v>20</v>
      </c>
      <c r="C1020" s="8">
        <v>166</v>
      </c>
      <c r="D1020" s="8" t="s">
        <v>1035</v>
      </c>
      <c r="E1020" s="8" t="s">
        <v>22</v>
      </c>
      <c r="F1020" s="11">
        <v>2011</v>
      </c>
      <c r="G1020" s="78">
        <v>40764</v>
      </c>
      <c r="H1020" s="8">
        <v>206</v>
      </c>
      <c r="I1020" s="8" t="s">
        <v>236</v>
      </c>
      <c r="J1020" s="8" t="s">
        <v>236</v>
      </c>
      <c r="K1020" s="8">
        <v>940</v>
      </c>
      <c r="L1020" s="8" t="s">
        <v>37</v>
      </c>
      <c r="M1020" s="8" t="s">
        <v>236</v>
      </c>
      <c r="N1020" s="8" t="s">
        <v>236</v>
      </c>
      <c r="O1020" s="8" t="s">
        <v>236</v>
      </c>
      <c r="P1020" s="8" t="s">
        <v>236</v>
      </c>
      <c r="Q1020" s="8" t="s">
        <v>511</v>
      </c>
      <c r="R1020" s="8" t="s">
        <v>236</v>
      </c>
      <c r="S1020" s="8" t="s">
        <v>903</v>
      </c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</row>
    <row r="1021" spans="1:31" ht="12.75" customHeight="1">
      <c r="A1021" s="8" t="s">
        <v>19</v>
      </c>
      <c r="B1021" s="4" t="s">
        <v>20</v>
      </c>
      <c r="C1021" s="8">
        <v>167</v>
      </c>
      <c r="D1021" s="8" t="s">
        <v>1036</v>
      </c>
      <c r="E1021" s="8" t="s">
        <v>22</v>
      </c>
      <c r="F1021" s="11">
        <v>2011</v>
      </c>
      <c r="G1021" s="78">
        <v>40764</v>
      </c>
      <c r="H1021" s="8">
        <v>206</v>
      </c>
      <c r="I1021" s="8" t="s">
        <v>236</v>
      </c>
      <c r="J1021" s="8" t="s">
        <v>236</v>
      </c>
      <c r="K1021" s="8">
        <v>920</v>
      </c>
      <c r="L1021" s="8" t="s">
        <v>23</v>
      </c>
      <c r="M1021" s="8" t="s">
        <v>236</v>
      </c>
      <c r="N1021" s="8" t="s">
        <v>236</v>
      </c>
      <c r="O1021" s="8" t="s">
        <v>236</v>
      </c>
      <c r="P1021" s="8" t="s">
        <v>236</v>
      </c>
      <c r="Q1021" s="8" t="s">
        <v>511</v>
      </c>
      <c r="R1021" s="8" t="s">
        <v>236</v>
      </c>
      <c r="S1021" s="8" t="s">
        <v>903</v>
      </c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</row>
    <row r="1022" spans="1:31" ht="12.75" customHeight="1">
      <c r="A1022" s="8" t="s">
        <v>19</v>
      </c>
      <c r="B1022" s="4" t="s">
        <v>20</v>
      </c>
      <c r="C1022" s="8">
        <v>168</v>
      </c>
      <c r="D1022" s="8" t="s">
        <v>1037</v>
      </c>
      <c r="E1022" s="8" t="s">
        <v>22</v>
      </c>
      <c r="F1022" s="11">
        <v>2011</v>
      </c>
      <c r="G1022" s="78">
        <v>40764</v>
      </c>
      <c r="H1022" s="8">
        <v>210</v>
      </c>
      <c r="I1022" s="8" t="s">
        <v>236</v>
      </c>
      <c r="J1022" s="8" t="s">
        <v>236</v>
      </c>
      <c r="K1022" s="8">
        <v>890</v>
      </c>
      <c r="L1022" s="8" t="s">
        <v>23</v>
      </c>
      <c r="M1022" s="8" t="s">
        <v>236</v>
      </c>
      <c r="N1022" s="8" t="s">
        <v>236</v>
      </c>
      <c r="O1022" s="8" t="s">
        <v>236</v>
      </c>
      <c r="P1022" s="8" t="s">
        <v>236</v>
      </c>
      <c r="Q1022" s="8" t="s">
        <v>511</v>
      </c>
      <c r="R1022" s="8" t="s">
        <v>236</v>
      </c>
      <c r="S1022" s="8" t="s">
        <v>903</v>
      </c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</row>
    <row r="1023" spans="1:31" ht="12.75" customHeight="1">
      <c r="A1023" s="8" t="s">
        <v>19</v>
      </c>
      <c r="B1023" s="4" t="s">
        <v>20</v>
      </c>
      <c r="C1023" s="8">
        <v>169</v>
      </c>
      <c r="D1023" s="8" t="s">
        <v>1038</v>
      </c>
      <c r="E1023" s="8" t="s">
        <v>22</v>
      </c>
      <c r="F1023" s="11">
        <v>2011</v>
      </c>
      <c r="G1023" s="78">
        <v>40764</v>
      </c>
      <c r="H1023" s="8">
        <v>210</v>
      </c>
      <c r="I1023" s="8" t="s">
        <v>236</v>
      </c>
      <c r="J1023" s="8" t="s">
        <v>236</v>
      </c>
      <c r="K1023" s="8">
        <v>900</v>
      </c>
      <c r="L1023" s="8" t="s">
        <v>23</v>
      </c>
      <c r="M1023" s="8" t="s">
        <v>236</v>
      </c>
      <c r="N1023" s="8" t="s">
        <v>236</v>
      </c>
      <c r="O1023" s="8" t="s">
        <v>236</v>
      </c>
      <c r="P1023" s="8" t="s">
        <v>236</v>
      </c>
      <c r="Q1023" s="8" t="s">
        <v>511</v>
      </c>
      <c r="R1023" s="8" t="s">
        <v>236</v>
      </c>
      <c r="S1023" s="8" t="s">
        <v>236</v>
      </c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</row>
    <row r="1024" spans="1:31" ht="12.75" customHeight="1">
      <c r="A1024" s="8" t="s">
        <v>19</v>
      </c>
      <c r="B1024" s="4" t="s">
        <v>20</v>
      </c>
      <c r="C1024" s="8">
        <v>170</v>
      </c>
      <c r="D1024" s="8" t="s">
        <v>1039</v>
      </c>
      <c r="E1024" s="8" t="s">
        <v>22</v>
      </c>
      <c r="F1024" s="11">
        <v>2011</v>
      </c>
      <c r="G1024" s="78">
        <v>40764</v>
      </c>
      <c r="H1024" s="8">
        <v>200</v>
      </c>
      <c r="I1024" s="8" t="s">
        <v>236</v>
      </c>
      <c r="J1024" s="8" t="s">
        <v>236</v>
      </c>
      <c r="K1024" s="8">
        <v>975</v>
      </c>
      <c r="L1024" s="8" t="s">
        <v>23</v>
      </c>
      <c r="M1024" s="8" t="s">
        <v>236</v>
      </c>
      <c r="N1024" s="8" t="s">
        <v>236</v>
      </c>
      <c r="O1024" s="8" t="s">
        <v>236</v>
      </c>
      <c r="P1024" s="8" t="s">
        <v>236</v>
      </c>
      <c r="Q1024" s="8" t="s">
        <v>511</v>
      </c>
      <c r="R1024" s="8" t="s">
        <v>236</v>
      </c>
      <c r="S1024" s="8" t="s">
        <v>236</v>
      </c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</row>
    <row r="1025" spans="1:31" ht="12.75" customHeight="1">
      <c r="A1025" s="8" t="s">
        <v>19</v>
      </c>
      <c r="B1025" s="4" t="s">
        <v>20</v>
      </c>
      <c r="C1025" s="8">
        <v>171</v>
      </c>
      <c r="D1025" s="8" t="s">
        <v>1040</v>
      </c>
      <c r="E1025" s="8" t="s">
        <v>22</v>
      </c>
      <c r="F1025" s="11">
        <v>2011</v>
      </c>
      <c r="G1025" s="78">
        <v>40764</v>
      </c>
      <c r="H1025" s="8">
        <v>206</v>
      </c>
      <c r="I1025" s="8" t="s">
        <v>236</v>
      </c>
      <c r="J1025" s="8" t="s">
        <v>236</v>
      </c>
      <c r="K1025" s="8">
        <v>860</v>
      </c>
      <c r="L1025" s="8" t="s">
        <v>37</v>
      </c>
      <c r="M1025" s="8" t="s">
        <v>236</v>
      </c>
      <c r="N1025" s="8" t="s">
        <v>236</v>
      </c>
      <c r="O1025" s="8" t="s">
        <v>236</v>
      </c>
      <c r="P1025" s="8" t="s">
        <v>236</v>
      </c>
      <c r="Q1025" s="8" t="s">
        <v>511</v>
      </c>
      <c r="R1025" s="8" t="s">
        <v>236</v>
      </c>
      <c r="S1025" s="8" t="s">
        <v>903</v>
      </c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</row>
    <row r="1026" spans="1:31" ht="12.75" customHeight="1">
      <c r="A1026" s="8" t="s">
        <v>19</v>
      </c>
      <c r="B1026" s="4" t="s">
        <v>20</v>
      </c>
      <c r="C1026" s="8">
        <v>172</v>
      </c>
      <c r="D1026" s="8" t="s">
        <v>1041</v>
      </c>
      <c r="E1026" s="8" t="s">
        <v>22</v>
      </c>
      <c r="F1026" s="11">
        <v>2011</v>
      </c>
      <c r="G1026" s="78">
        <v>40764</v>
      </c>
      <c r="H1026" s="8">
        <v>209</v>
      </c>
      <c r="I1026" s="8" t="s">
        <v>236</v>
      </c>
      <c r="J1026" s="8" t="s">
        <v>236</v>
      </c>
      <c r="K1026" s="8">
        <v>920</v>
      </c>
      <c r="L1026" s="8" t="s">
        <v>23</v>
      </c>
      <c r="M1026" s="8" t="s">
        <v>236</v>
      </c>
      <c r="N1026" s="8" t="s">
        <v>236</v>
      </c>
      <c r="O1026" s="8" t="s">
        <v>236</v>
      </c>
      <c r="P1026" s="8" t="s">
        <v>236</v>
      </c>
      <c r="Q1026" s="8" t="s">
        <v>511</v>
      </c>
      <c r="R1026" s="8" t="s">
        <v>236</v>
      </c>
      <c r="S1026" s="8" t="s">
        <v>903</v>
      </c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</row>
    <row r="1027" spans="1:31" ht="12.75" customHeight="1">
      <c r="A1027" s="8" t="s">
        <v>19</v>
      </c>
      <c r="B1027" s="4" t="s">
        <v>20</v>
      </c>
      <c r="C1027" s="8">
        <v>173</v>
      </c>
      <c r="D1027" s="8" t="s">
        <v>1042</v>
      </c>
      <c r="E1027" s="8" t="s">
        <v>22</v>
      </c>
      <c r="F1027" s="11">
        <v>2011</v>
      </c>
      <c r="G1027" s="78">
        <v>40764</v>
      </c>
      <c r="H1027" s="8">
        <v>212</v>
      </c>
      <c r="I1027" s="8" t="s">
        <v>236</v>
      </c>
      <c r="J1027" s="8" t="s">
        <v>236</v>
      </c>
      <c r="K1027" s="8">
        <v>860</v>
      </c>
      <c r="L1027" s="8" t="s">
        <v>23</v>
      </c>
      <c r="M1027" s="8" t="s">
        <v>236</v>
      </c>
      <c r="N1027" s="8" t="s">
        <v>236</v>
      </c>
      <c r="O1027" s="8" t="s">
        <v>236</v>
      </c>
      <c r="P1027" s="8" t="s">
        <v>236</v>
      </c>
      <c r="Q1027" s="8" t="s">
        <v>511</v>
      </c>
      <c r="R1027" s="8" t="s">
        <v>236</v>
      </c>
      <c r="S1027" s="8" t="s">
        <v>903</v>
      </c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</row>
    <row r="1028" spans="1:31" ht="12.75" customHeight="1">
      <c r="A1028" s="8" t="s">
        <v>19</v>
      </c>
      <c r="B1028" s="4" t="s">
        <v>20</v>
      </c>
      <c r="C1028" s="8">
        <v>174</v>
      </c>
      <c r="D1028" s="8" t="s">
        <v>1043</v>
      </c>
      <c r="E1028" s="8" t="s">
        <v>22</v>
      </c>
      <c r="F1028" s="11">
        <v>2011</v>
      </c>
      <c r="G1028" s="78">
        <v>40764</v>
      </c>
      <c r="H1028" s="8">
        <v>215</v>
      </c>
      <c r="I1028" s="8" t="s">
        <v>236</v>
      </c>
      <c r="J1028" s="8" t="s">
        <v>236</v>
      </c>
      <c r="K1028" s="8">
        <v>940</v>
      </c>
      <c r="L1028" s="8" t="s">
        <v>23</v>
      </c>
      <c r="M1028" s="8" t="s">
        <v>236</v>
      </c>
      <c r="N1028" s="8" t="s">
        <v>236</v>
      </c>
      <c r="O1028" s="8" t="s">
        <v>236</v>
      </c>
      <c r="P1028" s="8" t="s">
        <v>236</v>
      </c>
      <c r="Q1028" s="8" t="s">
        <v>511</v>
      </c>
      <c r="R1028" s="8" t="s">
        <v>236</v>
      </c>
      <c r="S1028" s="8" t="s">
        <v>236</v>
      </c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</row>
    <row r="1029" spans="1:31" ht="12.75" customHeight="1">
      <c r="A1029" s="8" t="s">
        <v>19</v>
      </c>
      <c r="B1029" s="4" t="s">
        <v>20</v>
      </c>
      <c r="C1029" s="8">
        <v>175</v>
      </c>
      <c r="D1029" s="8" t="s">
        <v>1044</v>
      </c>
      <c r="E1029" s="8" t="s">
        <v>22</v>
      </c>
      <c r="F1029" s="11">
        <v>2011</v>
      </c>
      <c r="G1029" s="78">
        <v>40764</v>
      </c>
      <c r="H1029" s="8">
        <v>211</v>
      </c>
      <c r="I1029" s="8" t="s">
        <v>236</v>
      </c>
      <c r="J1029" s="8" t="s">
        <v>236</v>
      </c>
      <c r="K1029" s="8">
        <v>950</v>
      </c>
      <c r="L1029" s="8" t="s">
        <v>23</v>
      </c>
      <c r="M1029" s="8" t="s">
        <v>236</v>
      </c>
      <c r="N1029" s="8" t="s">
        <v>236</v>
      </c>
      <c r="O1029" s="8" t="s">
        <v>236</v>
      </c>
      <c r="P1029" s="8" t="s">
        <v>236</v>
      </c>
      <c r="Q1029" s="8" t="s">
        <v>511</v>
      </c>
      <c r="R1029" s="8" t="s">
        <v>236</v>
      </c>
      <c r="S1029" s="8" t="s">
        <v>236</v>
      </c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</row>
    <row r="1030" spans="1:31" ht="12.75" customHeight="1">
      <c r="A1030" s="8" t="s">
        <v>19</v>
      </c>
      <c r="B1030" s="4" t="s">
        <v>20</v>
      </c>
      <c r="C1030" s="8">
        <v>176</v>
      </c>
      <c r="D1030" s="8" t="s">
        <v>1045</v>
      </c>
      <c r="E1030" s="8" t="s">
        <v>22</v>
      </c>
      <c r="F1030" s="11">
        <v>2011</v>
      </c>
      <c r="G1030" s="78">
        <v>40764</v>
      </c>
      <c r="H1030" s="8">
        <v>209</v>
      </c>
      <c r="I1030" s="8" t="s">
        <v>236</v>
      </c>
      <c r="J1030" s="8" t="s">
        <v>236</v>
      </c>
      <c r="K1030" s="8">
        <v>925</v>
      </c>
      <c r="L1030" s="8" t="s">
        <v>23</v>
      </c>
      <c r="M1030" s="8" t="s">
        <v>236</v>
      </c>
      <c r="N1030" s="8" t="s">
        <v>236</v>
      </c>
      <c r="O1030" s="8" t="s">
        <v>236</v>
      </c>
      <c r="P1030" s="8" t="s">
        <v>236</v>
      </c>
      <c r="Q1030" s="8" t="s">
        <v>511</v>
      </c>
      <c r="R1030" s="8" t="s">
        <v>236</v>
      </c>
      <c r="S1030" s="8" t="s">
        <v>903</v>
      </c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</row>
    <row r="1031" spans="1:31" ht="12.75" customHeight="1">
      <c r="A1031" s="8" t="s">
        <v>19</v>
      </c>
      <c r="B1031" s="4" t="s">
        <v>20</v>
      </c>
      <c r="C1031" s="8">
        <v>177</v>
      </c>
      <c r="D1031" s="8" t="s">
        <v>1046</v>
      </c>
      <c r="E1031" s="8" t="s">
        <v>22</v>
      </c>
      <c r="F1031" s="11">
        <v>2011</v>
      </c>
      <c r="G1031" s="78">
        <v>40764</v>
      </c>
      <c r="H1031" s="8">
        <v>213</v>
      </c>
      <c r="I1031" s="8" t="s">
        <v>236</v>
      </c>
      <c r="J1031" s="8" t="s">
        <v>236</v>
      </c>
      <c r="K1031" s="8">
        <v>960</v>
      </c>
      <c r="L1031" s="8" t="s">
        <v>23</v>
      </c>
      <c r="M1031" s="8" t="s">
        <v>236</v>
      </c>
      <c r="N1031" s="8" t="s">
        <v>236</v>
      </c>
      <c r="O1031" s="8" t="s">
        <v>236</v>
      </c>
      <c r="P1031" s="8" t="s">
        <v>236</v>
      </c>
      <c r="Q1031" s="8" t="s">
        <v>511</v>
      </c>
      <c r="R1031" s="8" t="s">
        <v>236</v>
      </c>
      <c r="S1031" s="8" t="s">
        <v>903</v>
      </c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</row>
    <row r="1032" spans="1:31" ht="12.75" customHeight="1">
      <c r="A1032" s="8" t="s">
        <v>19</v>
      </c>
      <c r="B1032" s="4" t="s">
        <v>20</v>
      </c>
      <c r="C1032" s="8">
        <v>178</v>
      </c>
      <c r="D1032" s="8" t="s">
        <v>1047</v>
      </c>
      <c r="E1032" s="8" t="s">
        <v>22</v>
      </c>
      <c r="F1032" s="11">
        <v>2011</v>
      </c>
      <c r="G1032" s="78">
        <v>40764</v>
      </c>
      <c r="H1032" s="8">
        <v>210</v>
      </c>
      <c r="I1032" s="8" t="s">
        <v>236</v>
      </c>
      <c r="J1032" s="8" t="s">
        <v>236</v>
      </c>
      <c r="K1032" s="8">
        <v>1020</v>
      </c>
      <c r="L1032" s="8" t="s">
        <v>37</v>
      </c>
      <c r="M1032" s="8" t="s">
        <v>236</v>
      </c>
      <c r="N1032" s="8" t="s">
        <v>236</v>
      </c>
      <c r="O1032" s="8" t="s">
        <v>236</v>
      </c>
      <c r="P1032" s="8" t="s">
        <v>236</v>
      </c>
      <c r="Q1032" s="8" t="s">
        <v>511</v>
      </c>
      <c r="R1032" s="8" t="s">
        <v>236</v>
      </c>
      <c r="S1032" s="8" t="s">
        <v>903</v>
      </c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</row>
    <row r="1033" spans="1:31" ht="12.75" customHeight="1">
      <c r="A1033" s="8" t="s">
        <v>19</v>
      </c>
      <c r="B1033" s="4" t="s">
        <v>20</v>
      </c>
      <c r="C1033" s="8">
        <v>179</v>
      </c>
      <c r="D1033" s="8" t="s">
        <v>1048</v>
      </c>
      <c r="E1033" s="8" t="s">
        <v>22</v>
      </c>
      <c r="F1033" s="11">
        <v>2011</v>
      </c>
      <c r="G1033" s="78">
        <v>40764</v>
      </c>
      <c r="H1033" s="8">
        <v>206</v>
      </c>
      <c r="I1033" s="8" t="s">
        <v>236</v>
      </c>
      <c r="J1033" s="8" t="s">
        <v>236</v>
      </c>
      <c r="K1033" s="8">
        <v>1000</v>
      </c>
      <c r="L1033" s="8" t="s">
        <v>37</v>
      </c>
      <c r="M1033" s="8" t="s">
        <v>236</v>
      </c>
      <c r="N1033" s="8" t="s">
        <v>236</v>
      </c>
      <c r="O1033" s="8" t="s">
        <v>236</v>
      </c>
      <c r="P1033" s="8" t="s">
        <v>236</v>
      </c>
      <c r="Q1033" s="8" t="s">
        <v>511</v>
      </c>
      <c r="R1033" s="8" t="s">
        <v>236</v>
      </c>
      <c r="S1033" s="8" t="s">
        <v>236</v>
      </c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</row>
    <row r="1034" spans="1:31" ht="12.75" customHeight="1">
      <c r="A1034" s="8" t="s">
        <v>19</v>
      </c>
      <c r="B1034" s="4" t="s">
        <v>20</v>
      </c>
      <c r="C1034" s="8">
        <v>180</v>
      </c>
      <c r="D1034" s="8" t="s">
        <v>1049</v>
      </c>
      <c r="E1034" s="8" t="s">
        <v>22</v>
      </c>
      <c r="F1034" s="11">
        <v>2011</v>
      </c>
      <c r="G1034" s="78">
        <v>40764</v>
      </c>
      <c r="H1034" s="8">
        <v>210</v>
      </c>
      <c r="I1034" s="8" t="s">
        <v>236</v>
      </c>
      <c r="J1034" s="8" t="s">
        <v>236</v>
      </c>
      <c r="K1034" s="8">
        <v>910</v>
      </c>
      <c r="L1034" s="8" t="s">
        <v>23</v>
      </c>
      <c r="M1034" s="8" t="s">
        <v>236</v>
      </c>
      <c r="N1034" s="8" t="s">
        <v>236</v>
      </c>
      <c r="O1034" s="8" t="s">
        <v>236</v>
      </c>
      <c r="P1034" s="8" t="s">
        <v>236</v>
      </c>
      <c r="Q1034" s="8" t="s">
        <v>511</v>
      </c>
      <c r="R1034" s="8" t="s">
        <v>236</v>
      </c>
      <c r="S1034" s="8" t="s">
        <v>236</v>
      </c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</row>
    <row r="1035" spans="1:31" ht="12.75" customHeight="1">
      <c r="A1035" s="8" t="s">
        <v>19</v>
      </c>
      <c r="B1035" s="4" t="s">
        <v>20</v>
      </c>
      <c r="C1035" s="8">
        <v>181</v>
      </c>
      <c r="D1035" s="8" t="s">
        <v>1050</v>
      </c>
      <c r="E1035" s="8" t="s">
        <v>22</v>
      </c>
      <c r="F1035" s="11">
        <v>2011</v>
      </c>
      <c r="G1035" s="78">
        <v>40764</v>
      </c>
      <c r="H1035" s="8">
        <v>212</v>
      </c>
      <c r="I1035" s="8" t="s">
        <v>236</v>
      </c>
      <c r="J1035" s="8" t="s">
        <v>236</v>
      </c>
      <c r="K1035" s="8">
        <v>950</v>
      </c>
      <c r="L1035" s="8" t="s">
        <v>23</v>
      </c>
      <c r="M1035" s="8" t="s">
        <v>236</v>
      </c>
      <c r="N1035" s="8" t="s">
        <v>236</v>
      </c>
      <c r="O1035" s="8" t="s">
        <v>236</v>
      </c>
      <c r="P1035" s="8" t="s">
        <v>236</v>
      </c>
      <c r="Q1035" s="8" t="s">
        <v>511</v>
      </c>
      <c r="R1035" s="8" t="s">
        <v>236</v>
      </c>
      <c r="S1035" s="8" t="s">
        <v>903</v>
      </c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</row>
    <row r="1036" spans="1:31" ht="12.75" customHeight="1">
      <c r="A1036" s="8" t="s">
        <v>19</v>
      </c>
      <c r="B1036" s="4" t="s">
        <v>20</v>
      </c>
      <c r="C1036" s="8">
        <v>182</v>
      </c>
      <c r="D1036" s="8" t="s">
        <v>1051</v>
      </c>
      <c r="E1036" s="8" t="s">
        <v>22</v>
      </c>
      <c r="F1036" s="11">
        <v>2011</v>
      </c>
      <c r="G1036" s="78">
        <v>40764</v>
      </c>
      <c r="H1036" s="8">
        <v>212</v>
      </c>
      <c r="I1036" s="8" t="s">
        <v>236</v>
      </c>
      <c r="J1036" s="8" t="s">
        <v>236</v>
      </c>
      <c r="K1036" s="8">
        <v>890</v>
      </c>
      <c r="L1036" s="8" t="s">
        <v>23</v>
      </c>
      <c r="M1036" s="8" t="s">
        <v>236</v>
      </c>
      <c r="N1036" s="8" t="s">
        <v>236</v>
      </c>
      <c r="O1036" s="8" t="s">
        <v>236</v>
      </c>
      <c r="P1036" s="8" t="s">
        <v>236</v>
      </c>
      <c r="Q1036" s="8" t="s">
        <v>511</v>
      </c>
      <c r="R1036" s="8" t="s">
        <v>236</v>
      </c>
      <c r="S1036" s="8" t="s">
        <v>236</v>
      </c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</row>
    <row r="1037" spans="1:31" ht="12.75" customHeight="1">
      <c r="A1037" s="8" t="s">
        <v>19</v>
      </c>
      <c r="B1037" s="4" t="s">
        <v>20</v>
      </c>
      <c r="C1037" s="8">
        <v>183</v>
      </c>
      <c r="D1037" s="8" t="s">
        <v>1052</v>
      </c>
      <c r="E1037" s="8" t="s">
        <v>22</v>
      </c>
      <c r="F1037" s="11">
        <v>2011</v>
      </c>
      <c r="G1037" s="78">
        <v>40764</v>
      </c>
      <c r="H1037" s="8">
        <v>206</v>
      </c>
      <c r="I1037" s="8" t="s">
        <v>236</v>
      </c>
      <c r="J1037" s="8" t="s">
        <v>236</v>
      </c>
      <c r="K1037" s="8">
        <v>850</v>
      </c>
      <c r="L1037" s="8" t="s">
        <v>23</v>
      </c>
      <c r="M1037" s="8" t="s">
        <v>236</v>
      </c>
      <c r="N1037" s="8" t="s">
        <v>236</v>
      </c>
      <c r="O1037" s="8" t="s">
        <v>236</v>
      </c>
      <c r="P1037" s="8" t="s">
        <v>236</v>
      </c>
      <c r="Q1037" s="8" t="s">
        <v>511</v>
      </c>
      <c r="R1037" s="8" t="s">
        <v>236</v>
      </c>
      <c r="S1037" s="8" t="s">
        <v>903</v>
      </c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</row>
    <row r="1038" spans="1:31" ht="12.75" customHeight="1">
      <c r="A1038" s="8" t="s">
        <v>19</v>
      </c>
      <c r="B1038" s="4" t="s">
        <v>20</v>
      </c>
      <c r="C1038" s="8">
        <v>184</v>
      </c>
      <c r="D1038" s="8" t="s">
        <v>1053</v>
      </c>
      <c r="E1038" s="8" t="s">
        <v>22</v>
      </c>
      <c r="F1038" s="11">
        <v>2011</v>
      </c>
      <c r="G1038" s="78">
        <v>40764</v>
      </c>
      <c r="H1038" s="8">
        <v>216</v>
      </c>
      <c r="I1038" s="8" t="s">
        <v>236</v>
      </c>
      <c r="J1038" s="8" t="s">
        <v>236</v>
      </c>
      <c r="K1038" s="8">
        <v>950</v>
      </c>
      <c r="L1038" s="8" t="s">
        <v>23</v>
      </c>
      <c r="M1038" s="8" t="s">
        <v>236</v>
      </c>
      <c r="N1038" s="8" t="s">
        <v>236</v>
      </c>
      <c r="O1038" s="8" t="s">
        <v>236</v>
      </c>
      <c r="P1038" s="8" t="s">
        <v>236</v>
      </c>
      <c r="Q1038" s="8" t="s">
        <v>511</v>
      </c>
      <c r="R1038" s="8" t="s">
        <v>236</v>
      </c>
      <c r="S1038" s="8" t="s">
        <v>903</v>
      </c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</row>
    <row r="1039" spans="1:31" ht="12.75" customHeight="1">
      <c r="A1039" s="8" t="s">
        <v>19</v>
      </c>
      <c r="B1039" s="4" t="s">
        <v>20</v>
      </c>
      <c r="C1039" s="8">
        <v>185</v>
      </c>
      <c r="D1039" s="8" t="s">
        <v>1054</v>
      </c>
      <c r="E1039" s="8" t="s">
        <v>22</v>
      </c>
      <c r="F1039" s="11">
        <v>2011</v>
      </c>
      <c r="G1039" s="78">
        <v>40764</v>
      </c>
      <c r="H1039" s="8">
        <v>211</v>
      </c>
      <c r="I1039" s="8" t="s">
        <v>236</v>
      </c>
      <c r="J1039" s="8" t="s">
        <v>236</v>
      </c>
      <c r="K1039" s="8">
        <v>950</v>
      </c>
      <c r="L1039" s="8" t="s">
        <v>23</v>
      </c>
      <c r="M1039" s="8" t="s">
        <v>236</v>
      </c>
      <c r="N1039" s="8" t="s">
        <v>236</v>
      </c>
      <c r="O1039" s="8" t="s">
        <v>236</v>
      </c>
      <c r="P1039" s="8" t="s">
        <v>236</v>
      </c>
      <c r="Q1039" s="8" t="s">
        <v>511</v>
      </c>
      <c r="R1039" s="8" t="s">
        <v>236</v>
      </c>
      <c r="S1039" s="8" t="s">
        <v>236</v>
      </c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</row>
    <row r="1040" spans="1:31" ht="12.75" customHeight="1">
      <c r="A1040" s="8" t="s">
        <v>19</v>
      </c>
      <c r="B1040" s="4" t="s">
        <v>20</v>
      </c>
      <c r="C1040" s="8">
        <v>186</v>
      </c>
      <c r="D1040" s="8" t="s">
        <v>1055</v>
      </c>
      <c r="E1040" s="8" t="s">
        <v>22</v>
      </c>
      <c r="F1040" s="11">
        <v>2011</v>
      </c>
      <c r="G1040" s="78">
        <v>40764</v>
      </c>
      <c r="H1040" s="8">
        <v>212</v>
      </c>
      <c r="I1040" s="8" t="s">
        <v>236</v>
      </c>
      <c r="J1040" s="8" t="s">
        <v>236</v>
      </c>
      <c r="K1040" s="8">
        <v>970</v>
      </c>
      <c r="L1040" s="8" t="s">
        <v>23</v>
      </c>
      <c r="M1040" s="8" t="s">
        <v>236</v>
      </c>
      <c r="N1040" s="8" t="s">
        <v>236</v>
      </c>
      <c r="O1040" s="8" t="s">
        <v>236</v>
      </c>
      <c r="P1040" s="8" t="s">
        <v>236</v>
      </c>
      <c r="Q1040" s="8" t="s">
        <v>511</v>
      </c>
      <c r="R1040" s="8" t="s">
        <v>236</v>
      </c>
      <c r="S1040" s="8" t="s">
        <v>903</v>
      </c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</row>
    <row r="1041" spans="1:31" ht="12.75" customHeight="1">
      <c r="A1041" s="8" t="s">
        <v>19</v>
      </c>
      <c r="B1041" s="4" t="s">
        <v>20</v>
      </c>
      <c r="C1041" s="8">
        <v>187</v>
      </c>
      <c r="D1041" s="8" t="s">
        <v>1056</v>
      </c>
      <c r="E1041" s="8" t="s">
        <v>22</v>
      </c>
      <c r="F1041" s="11">
        <v>2011</v>
      </c>
      <c r="G1041" s="78">
        <v>40764</v>
      </c>
      <c r="H1041" s="8">
        <v>214</v>
      </c>
      <c r="I1041" s="8" t="s">
        <v>236</v>
      </c>
      <c r="J1041" s="8" t="s">
        <v>236</v>
      </c>
      <c r="K1041" s="8">
        <v>950</v>
      </c>
      <c r="L1041" s="8" t="s">
        <v>23</v>
      </c>
      <c r="M1041" s="8" t="s">
        <v>236</v>
      </c>
      <c r="N1041" s="8" t="s">
        <v>236</v>
      </c>
      <c r="O1041" s="8" t="s">
        <v>236</v>
      </c>
      <c r="P1041" s="8" t="s">
        <v>236</v>
      </c>
      <c r="Q1041" s="8" t="s">
        <v>511</v>
      </c>
      <c r="R1041" s="8" t="s">
        <v>236</v>
      </c>
      <c r="S1041" s="8" t="s">
        <v>236</v>
      </c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</row>
    <row r="1042" spans="1:31" ht="12.75" customHeight="1">
      <c r="A1042" s="8" t="s">
        <v>19</v>
      </c>
      <c r="B1042" s="4" t="s">
        <v>20</v>
      </c>
      <c r="C1042" s="8">
        <v>188</v>
      </c>
      <c r="D1042" s="8" t="s">
        <v>1057</v>
      </c>
      <c r="E1042" s="8" t="s">
        <v>22</v>
      </c>
      <c r="F1042" s="11">
        <v>2011</v>
      </c>
      <c r="G1042" s="78">
        <v>40764</v>
      </c>
      <c r="H1042" s="8">
        <v>215</v>
      </c>
      <c r="I1042" s="8" t="s">
        <v>236</v>
      </c>
      <c r="J1042" s="8" t="s">
        <v>236</v>
      </c>
      <c r="K1042" s="8">
        <v>930</v>
      </c>
      <c r="L1042" s="8" t="s">
        <v>23</v>
      </c>
      <c r="M1042" s="8" t="s">
        <v>236</v>
      </c>
      <c r="N1042" s="8" t="s">
        <v>236</v>
      </c>
      <c r="O1042" s="8" t="s">
        <v>236</v>
      </c>
      <c r="P1042" s="8" t="s">
        <v>236</v>
      </c>
      <c r="Q1042" s="8" t="s">
        <v>511</v>
      </c>
      <c r="R1042" s="8" t="s">
        <v>236</v>
      </c>
      <c r="S1042" s="8" t="s">
        <v>236</v>
      </c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</row>
    <row r="1043" spans="1:31" ht="12.75" customHeight="1">
      <c r="A1043" s="8" t="s">
        <v>19</v>
      </c>
      <c r="B1043" s="4" t="s">
        <v>20</v>
      </c>
      <c r="C1043" s="8">
        <v>189</v>
      </c>
      <c r="D1043" s="8" t="s">
        <v>1058</v>
      </c>
      <c r="E1043" s="8" t="s">
        <v>22</v>
      </c>
      <c r="F1043" s="11">
        <v>2011</v>
      </c>
      <c r="G1043" s="78">
        <v>40764</v>
      </c>
      <c r="H1043" s="8">
        <v>214</v>
      </c>
      <c r="I1043" s="8" t="s">
        <v>236</v>
      </c>
      <c r="J1043" s="8" t="s">
        <v>236</v>
      </c>
      <c r="K1043" s="8">
        <v>840</v>
      </c>
      <c r="L1043" s="8" t="s">
        <v>23</v>
      </c>
      <c r="M1043" s="8" t="s">
        <v>236</v>
      </c>
      <c r="N1043" s="8" t="s">
        <v>236</v>
      </c>
      <c r="O1043" s="8" t="s">
        <v>236</v>
      </c>
      <c r="P1043" s="8" t="s">
        <v>236</v>
      </c>
      <c r="Q1043" s="8" t="s">
        <v>511</v>
      </c>
      <c r="R1043" s="8" t="s">
        <v>236</v>
      </c>
      <c r="S1043" s="8" t="s">
        <v>903</v>
      </c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</row>
    <row r="1044" spans="1:31" ht="12.75" customHeight="1">
      <c r="A1044" s="8" t="s">
        <v>19</v>
      </c>
      <c r="B1044" s="4" t="s">
        <v>20</v>
      </c>
      <c r="C1044" s="8">
        <v>190</v>
      </c>
      <c r="D1044" s="8" t="s">
        <v>1059</v>
      </c>
      <c r="E1044" s="8" t="s">
        <v>22</v>
      </c>
      <c r="F1044" s="11">
        <v>2011</v>
      </c>
      <c r="G1044" s="78">
        <v>40764</v>
      </c>
      <c r="H1044" s="8" t="s">
        <v>236</v>
      </c>
      <c r="I1044" s="8" t="s">
        <v>236</v>
      </c>
      <c r="J1044" s="8" t="s">
        <v>236</v>
      </c>
      <c r="K1044" s="8" t="s">
        <v>236</v>
      </c>
      <c r="L1044" s="8" t="s">
        <v>23</v>
      </c>
      <c r="M1044" s="8" t="s">
        <v>236</v>
      </c>
      <c r="N1044" s="8" t="s">
        <v>236</v>
      </c>
      <c r="O1044" s="8" t="s">
        <v>236</v>
      </c>
      <c r="P1044" s="8" t="s">
        <v>236</v>
      </c>
      <c r="Q1044" s="8" t="s">
        <v>511</v>
      </c>
      <c r="R1044" s="8" t="s">
        <v>236</v>
      </c>
      <c r="S1044" s="8" t="s">
        <v>236</v>
      </c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</row>
    <row r="1045" spans="1:31" ht="12.75" customHeight="1">
      <c r="A1045" s="8" t="s">
        <v>19</v>
      </c>
      <c r="B1045" s="4" t="s">
        <v>20</v>
      </c>
      <c r="C1045" s="8">
        <v>191</v>
      </c>
      <c r="D1045" s="8" t="s">
        <v>1060</v>
      </c>
      <c r="E1045" s="8" t="s">
        <v>22</v>
      </c>
      <c r="F1045" s="11">
        <v>2011</v>
      </c>
      <c r="G1045" s="78">
        <v>40764</v>
      </c>
      <c r="H1045" s="8" t="s">
        <v>236</v>
      </c>
      <c r="I1045" s="8" t="s">
        <v>236</v>
      </c>
      <c r="J1045" s="8" t="s">
        <v>236</v>
      </c>
      <c r="K1045" s="8" t="s">
        <v>236</v>
      </c>
      <c r="L1045" s="8" t="s">
        <v>23</v>
      </c>
      <c r="M1045" s="8" t="s">
        <v>236</v>
      </c>
      <c r="N1045" s="8" t="s">
        <v>236</v>
      </c>
      <c r="O1045" s="8" t="s">
        <v>236</v>
      </c>
      <c r="P1045" s="8" t="s">
        <v>236</v>
      </c>
      <c r="Q1045" s="8" t="s">
        <v>511</v>
      </c>
      <c r="R1045" s="8" t="s">
        <v>236</v>
      </c>
      <c r="S1045" s="8" t="s">
        <v>236</v>
      </c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</row>
    <row r="1046" spans="1:31" ht="12.75" customHeight="1">
      <c r="A1046" s="8" t="s">
        <v>19</v>
      </c>
      <c r="B1046" s="4" t="s">
        <v>20</v>
      </c>
      <c r="C1046" s="8">
        <v>192</v>
      </c>
      <c r="D1046" s="8" t="s">
        <v>1061</v>
      </c>
      <c r="E1046" s="8" t="s">
        <v>22</v>
      </c>
      <c r="F1046" s="11">
        <v>2011</v>
      </c>
      <c r="G1046" s="78">
        <v>40764</v>
      </c>
      <c r="H1046" s="8" t="s">
        <v>236</v>
      </c>
      <c r="I1046" s="8" t="s">
        <v>236</v>
      </c>
      <c r="J1046" s="8" t="s">
        <v>236</v>
      </c>
      <c r="K1046" s="8" t="s">
        <v>236</v>
      </c>
      <c r="L1046" s="8" t="s">
        <v>23</v>
      </c>
      <c r="M1046" s="8" t="s">
        <v>236</v>
      </c>
      <c r="N1046" s="8" t="s">
        <v>236</v>
      </c>
      <c r="O1046" s="8" t="s">
        <v>236</v>
      </c>
      <c r="P1046" s="8" t="s">
        <v>236</v>
      </c>
      <c r="Q1046" s="8" t="s">
        <v>511</v>
      </c>
      <c r="R1046" s="8" t="s">
        <v>236</v>
      </c>
      <c r="S1046" s="8" t="s">
        <v>236</v>
      </c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</row>
    <row r="1047" spans="1:31" ht="12.75" customHeight="1">
      <c r="A1047" s="8" t="s">
        <v>19</v>
      </c>
      <c r="B1047" s="4" t="s">
        <v>20</v>
      </c>
      <c r="C1047" s="8">
        <v>193</v>
      </c>
      <c r="D1047" s="8" t="s">
        <v>1062</v>
      </c>
      <c r="E1047" s="8" t="s">
        <v>22</v>
      </c>
      <c r="F1047" s="11">
        <v>2011</v>
      </c>
      <c r="G1047" s="78">
        <v>40764</v>
      </c>
      <c r="H1047" s="8">
        <v>210</v>
      </c>
      <c r="I1047" s="8" t="s">
        <v>236</v>
      </c>
      <c r="J1047" s="8" t="s">
        <v>236</v>
      </c>
      <c r="K1047" s="8">
        <v>890</v>
      </c>
      <c r="L1047" s="8" t="s">
        <v>23</v>
      </c>
      <c r="M1047" s="8" t="s">
        <v>236</v>
      </c>
      <c r="N1047" s="8" t="s">
        <v>236</v>
      </c>
      <c r="O1047" s="8" t="s">
        <v>236</v>
      </c>
      <c r="P1047" s="8" t="s">
        <v>236</v>
      </c>
      <c r="Q1047" s="8" t="s">
        <v>511</v>
      </c>
      <c r="R1047" s="8" t="s">
        <v>236</v>
      </c>
      <c r="S1047" s="8" t="s">
        <v>903</v>
      </c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</row>
    <row r="1048" spans="1:31" ht="12.75" customHeight="1">
      <c r="A1048" s="8" t="s">
        <v>19</v>
      </c>
      <c r="B1048" s="4" t="s">
        <v>20</v>
      </c>
      <c r="C1048" s="8">
        <v>194</v>
      </c>
      <c r="D1048" s="8" t="s">
        <v>1063</v>
      </c>
      <c r="E1048" s="8" t="s">
        <v>22</v>
      </c>
      <c r="F1048" s="11">
        <v>2011</v>
      </c>
      <c r="G1048" s="78">
        <v>40764</v>
      </c>
      <c r="H1048" s="8" t="s">
        <v>236</v>
      </c>
      <c r="I1048" s="8" t="s">
        <v>236</v>
      </c>
      <c r="J1048" s="8" t="s">
        <v>236</v>
      </c>
      <c r="K1048" s="8" t="s">
        <v>236</v>
      </c>
      <c r="L1048" s="8" t="s">
        <v>23</v>
      </c>
      <c r="M1048" s="8" t="s">
        <v>236</v>
      </c>
      <c r="N1048" s="8" t="s">
        <v>236</v>
      </c>
      <c r="O1048" s="8" t="s">
        <v>236</v>
      </c>
      <c r="P1048" s="8" t="s">
        <v>236</v>
      </c>
      <c r="Q1048" s="8" t="s">
        <v>511</v>
      </c>
      <c r="R1048" s="8" t="s">
        <v>236</v>
      </c>
      <c r="S1048" s="8" t="s">
        <v>236</v>
      </c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</row>
    <row r="1049" spans="1:31" ht="12.75" customHeight="1">
      <c r="A1049" s="8" t="s">
        <v>19</v>
      </c>
      <c r="B1049" s="4" t="s">
        <v>20</v>
      </c>
      <c r="C1049" s="8">
        <v>195</v>
      </c>
      <c r="D1049" s="8" t="s">
        <v>1064</v>
      </c>
      <c r="E1049" s="8" t="s">
        <v>22</v>
      </c>
      <c r="F1049" s="11">
        <v>2011</v>
      </c>
      <c r="G1049" s="78">
        <v>40764</v>
      </c>
      <c r="H1049" s="8">
        <v>211</v>
      </c>
      <c r="I1049" s="8" t="s">
        <v>236</v>
      </c>
      <c r="J1049" s="8" t="s">
        <v>236</v>
      </c>
      <c r="K1049" s="8">
        <v>980</v>
      </c>
      <c r="L1049" s="8" t="s">
        <v>23</v>
      </c>
      <c r="M1049" s="8" t="s">
        <v>236</v>
      </c>
      <c r="N1049" s="8" t="s">
        <v>236</v>
      </c>
      <c r="O1049" s="8" t="s">
        <v>236</v>
      </c>
      <c r="P1049" s="8" t="s">
        <v>236</v>
      </c>
      <c r="Q1049" s="8" t="s">
        <v>511</v>
      </c>
      <c r="R1049" s="8" t="s">
        <v>236</v>
      </c>
      <c r="S1049" s="8" t="s">
        <v>903</v>
      </c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</row>
    <row r="1050" spans="1:31" ht="12.75" customHeight="1">
      <c r="A1050" s="8" t="s">
        <v>19</v>
      </c>
      <c r="B1050" s="4" t="s">
        <v>588</v>
      </c>
      <c r="C1050" s="8">
        <v>1</v>
      </c>
      <c r="D1050" s="8" t="s">
        <v>1065</v>
      </c>
      <c r="E1050" s="8" t="s">
        <v>22</v>
      </c>
      <c r="F1050" s="11">
        <v>2011</v>
      </c>
      <c r="G1050" s="78">
        <v>40757</v>
      </c>
      <c r="H1050" s="8">
        <v>59</v>
      </c>
      <c r="I1050" s="8" t="s">
        <v>236</v>
      </c>
      <c r="J1050" s="8" t="s">
        <v>236</v>
      </c>
      <c r="K1050" s="8">
        <v>212</v>
      </c>
      <c r="L1050" s="8" t="s">
        <v>236</v>
      </c>
      <c r="M1050" s="8" t="s">
        <v>236</v>
      </c>
      <c r="N1050" s="8" t="s">
        <v>236</v>
      </c>
      <c r="O1050" s="8" t="s">
        <v>236</v>
      </c>
      <c r="P1050" s="8" t="s">
        <v>236</v>
      </c>
      <c r="Q1050" s="8" t="s">
        <v>24</v>
      </c>
      <c r="R1050" s="8" t="s">
        <v>573</v>
      </c>
      <c r="S1050" s="8" t="s">
        <v>236</v>
      </c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</row>
    <row r="1051" spans="1:31" ht="12.75" customHeight="1">
      <c r="A1051" s="8" t="s">
        <v>19</v>
      </c>
      <c r="B1051" s="4" t="s">
        <v>588</v>
      </c>
      <c r="C1051" s="8">
        <v>2</v>
      </c>
      <c r="D1051" s="8" t="s">
        <v>1066</v>
      </c>
      <c r="E1051" s="8" t="s">
        <v>22</v>
      </c>
      <c r="F1051" s="11">
        <v>2011</v>
      </c>
      <c r="G1051" s="78">
        <v>40757</v>
      </c>
      <c r="H1051" s="8">
        <v>72</v>
      </c>
      <c r="I1051" s="8" t="s">
        <v>236</v>
      </c>
      <c r="J1051" s="8" t="s">
        <v>236</v>
      </c>
      <c r="K1051" s="8">
        <v>230</v>
      </c>
      <c r="L1051" s="8" t="s">
        <v>236</v>
      </c>
      <c r="M1051" s="8" t="s">
        <v>236</v>
      </c>
      <c r="N1051" s="8" t="s">
        <v>236</v>
      </c>
      <c r="O1051" s="8" t="s">
        <v>236</v>
      </c>
      <c r="P1051" s="8" t="s">
        <v>236</v>
      </c>
      <c r="Q1051" s="8" t="s">
        <v>24</v>
      </c>
      <c r="R1051" s="8" t="s">
        <v>573</v>
      </c>
      <c r="S1051" s="8" t="s">
        <v>236</v>
      </c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</row>
    <row r="1052" spans="1:31" ht="12.75" customHeight="1">
      <c r="A1052" s="8" t="s">
        <v>19</v>
      </c>
      <c r="B1052" s="4" t="s">
        <v>588</v>
      </c>
      <c r="C1052" s="8">
        <v>3</v>
      </c>
      <c r="D1052" s="8" t="s">
        <v>1067</v>
      </c>
      <c r="E1052" s="8" t="s">
        <v>22</v>
      </c>
      <c r="F1052" s="11">
        <v>2011</v>
      </c>
      <c r="G1052" s="78">
        <v>40757</v>
      </c>
      <c r="H1052" s="8">
        <v>71</v>
      </c>
      <c r="I1052" s="8" t="s">
        <v>236</v>
      </c>
      <c r="J1052" s="8" t="s">
        <v>236</v>
      </c>
      <c r="K1052" s="8">
        <v>179</v>
      </c>
      <c r="L1052" s="8" t="s">
        <v>236</v>
      </c>
      <c r="M1052" s="8" t="s">
        <v>236</v>
      </c>
      <c r="N1052" s="8" t="s">
        <v>236</v>
      </c>
      <c r="O1052" s="8" t="s">
        <v>236</v>
      </c>
      <c r="P1052" s="8" t="s">
        <v>236</v>
      </c>
      <c r="Q1052" s="8" t="s">
        <v>24</v>
      </c>
      <c r="R1052" s="8" t="s">
        <v>573</v>
      </c>
      <c r="S1052" s="8" t="s">
        <v>236</v>
      </c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</row>
    <row r="1053" spans="1:31" ht="12.75" customHeight="1">
      <c r="A1053" s="8" t="s">
        <v>19</v>
      </c>
      <c r="B1053" s="4" t="s">
        <v>588</v>
      </c>
      <c r="C1053" s="8">
        <v>4</v>
      </c>
      <c r="D1053" s="8" t="s">
        <v>1068</v>
      </c>
      <c r="E1053" s="8" t="s">
        <v>22</v>
      </c>
      <c r="F1053" s="11">
        <v>2011</v>
      </c>
      <c r="G1053" s="78">
        <v>40757</v>
      </c>
      <c r="H1053" s="8">
        <v>56</v>
      </c>
      <c r="I1053" s="8" t="s">
        <v>236</v>
      </c>
      <c r="J1053" s="8" t="s">
        <v>236</v>
      </c>
      <c r="K1053" s="8">
        <v>168</v>
      </c>
      <c r="L1053" s="8" t="s">
        <v>236</v>
      </c>
      <c r="M1053" s="8" t="s">
        <v>236</v>
      </c>
      <c r="N1053" s="8" t="s">
        <v>236</v>
      </c>
      <c r="O1053" s="8" t="s">
        <v>236</v>
      </c>
      <c r="P1053" s="8" t="s">
        <v>236</v>
      </c>
      <c r="Q1053" s="8" t="s">
        <v>24</v>
      </c>
      <c r="R1053" s="8" t="s">
        <v>573</v>
      </c>
      <c r="S1053" s="8" t="s">
        <v>236</v>
      </c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</row>
    <row r="1054" spans="1:31" ht="12.75" customHeight="1">
      <c r="A1054" s="8" t="s">
        <v>19</v>
      </c>
      <c r="B1054" s="4" t="s">
        <v>588</v>
      </c>
      <c r="C1054" s="8">
        <v>5</v>
      </c>
      <c r="D1054" s="8" t="s">
        <v>1069</v>
      </c>
      <c r="E1054" s="8" t="s">
        <v>22</v>
      </c>
      <c r="F1054" s="11">
        <v>2011</v>
      </c>
      <c r="G1054" s="78">
        <v>40757</v>
      </c>
      <c r="H1054" s="8">
        <v>66</v>
      </c>
      <c r="I1054" s="8" t="s">
        <v>236</v>
      </c>
      <c r="J1054" s="8" t="s">
        <v>236</v>
      </c>
      <c r="K1054" s="8">
        <v>196</v>
      </c>
      <c r="L1054" s="8" t="s">
        <v>236</v>
      </c>
      <c r="M1054" s="8" t="s">
        <v>236</v>
      </c>
      <c r="N1054" s="8" t="s">
        <v>236</v>
      </c>
      <c r="O1054" s="8" t="s">
        <v>236</v>
      </c>
      <c r="P1054" s="8" t="s">
        <v>236</v>
      </c>
      <c r="Q1054" s="8" t="s">
        <v>24</v>
      </c>
      <c r="R1054" s="8" t="s">
        <v>590</v>
      </c>
      <c r="S1054" s="8" t="s">
        <v>236</v>
      </c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</row>
    <row r="1055" spans="1:31" ht="12.75" customHeight="1">
      <c r="A1055" s="8" t="s">
        <v>19</v>
      </c>
      <c r="B1055" s="4" t="s">
        <v>588</v>
      </c>
      <c r="C1055" s="8">
        <v>6</v>
      </c>
      <c r="D1055" s="8" t="s">
        <v>1070</v>
      </c>
      <c r="E1055" s="8" t="s">
        <v>22</v>
      </c>
      <c r="F1055" s="11">
        <v>2011</v>
      </c>
      <c r="G1055" s="78">
        <v>40757</v>
      </c>
      <c r="H1055" s="8">
        <v>70</v>
      </c>
      <c r="I1055" s="8" t="s">
        <v>236</v>
      </c>
      <c r="J1055" s="8" t="s">
        <v>236</v>
      </c>
      <c r="K1055" s="8">
        <v>237</v>
      </c>
      <c r="L1055" s="8" t="s">
        <v>236</v>
      </c>
      <c r="M1055" s="8" t="s">
        <v>236</v>
      </c>
      <c r="N1055" s="8" t="s">
        <v>236</v>
      </c>
      <c r="O1055" s="8" t="s">
        <v>236</v>
      </c>
      <c r="P1055" s="8" t="s">
        <v>236</v>
      </c>
      <c r="Q1055" s="8" t="s">
        <v>24</v>
      </c>
      <c r="R1055" s="8" t="s">
        <v>573</v>
      </c>
      <c r="S1055" s="8" t="s">
        <v>236</v>
      </c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</row>
    <row r="1056" spans="1:31" ht="12.75" customHeight="1">
      <c r="A1056" s="8" t="s">
        <v>19</v>
      </c>
      <c r="B1056" s="4" t="s">
        <v>588</v>
      </c>
      <c r="C1056" s="8">
        <v>46</v>
      </c>
      <c r="D1056" s="8" t="s">
        <v>1071</v>
      </c>
      <c r="E1056" s="8" t="s">
        <v>22</v>
      </c>
      <c r="F1056" s="11">
        <v>2011</v>
      </c>
      <c r="G1056" s="78">
        <v>40758</v>
      </c>
      <c r="H1056" s="8">
        <v>71</v>
      </c>
      <c r="I1056" s="8" t="s">
        <v>236</v>
      </c>
      <c r="J1056" s="8" t="s">
        <v>236</v>
      </c>
      <c r="K1056" s="8">
        <v>175</v>
      </c>
      <c r="L1056" s="8" t="s">
        <v>236</v>
      </c>
      <c r="M1056" s="8" t="s">
        <v>236</v>
      </c>
      <c r="N1056" s="8" t="s">
        <v>236</v>
      </c>
      <c r="O1056" s="8" t="s">
        <v>236</v>
      </c>
      <c r="P1056" s="8" t="s">
        <v>236</v>
      </c>
      <c r="Q1056" s="8" t="s">
        <v>24</v>
      </c>
      <c r="R1056" s="8" t="s">
        <v>573</v>
      </c>
      <c r="S1056" s="8" t="s">
        <v>236</v>
      </c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</row>
    <row r="1057" spans="1:31" ht="12.75" customHeight="1">
      <c r="A1057" s="8" t="s">
        <v>19</v>
      </c>
      <c r="B1057" s="4" t="s">
        <v>588</v>
      </c>
      <c r="C1057" s="8">
        <v>47</v>
      </c>
      <c r="D1057" s="8" t="s">
        <v>1072</v>
      </c>
      <c r="E1057" s="8" t="s">
        <v>22</v>
      </c>
      <c r="F1057" s="11">
        <v>2011</v>
      </c>
      <c r="G1057" s="78">
        <v>40758</v>
      </c>
      <c r="H1057" s="8">
        <v>63</v>
      </c>
      <c r="I1057" s="8" t="s">
        <v>236</v>
      </c>
      <c r="J1057" s="8" t="s">
        <v>236</v>
      </c>
      <c r="K1057" s="8">
        <v>210</v>
      </c>
      <c r="L1057" s="8" t="s">
        <v>236</v>
      </c>
      <c r="M1057" s="8" t="s">
        <v>236</v>
      </c>
      <c r="N1057" s="8" t="s">
        <v>236</v>
      </c>
      <c r="O1057" s="8" t="s">
        <v>236</v>
      </c>
      <c r="P1057" s="8" t="s">
        <v>236</v>
      </c>
      <c r="Q1057" s="8" t="s">
        <v>24</v>
      </c>
      <c r="R1057" s="8" t="s">
        <v>573</v>
      </c>
      <c r="S1057" s="8" t="s">
        <v>236</v>
      </c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</row>
    <row r="1058" spans="1:31" ht="12.75" customHeight="1">
      <c r="A1058" s="8" t="s">
        <v>19</v>
      </c>
      <c r="B1058" s="4" t="s">
        <v>588</v>
      </c>
      <c r="C1058" s="8">
        <v>48</v>
      </c>
      <c r="D1058" s="8" t="s">
        <v>1073</v>
      </c>
      <c r="E1058" s="8" t="s">
        <v>22</v>
      </c>
      <c r="F1058" s="11">
        <v>2011</v>
      </c>
      <c r="G1058" s="78">
        <v>40758</v>
      </c>
      <c r="H1058" s="8">
        <v>64</v>
      </c>
      <c r="I1058" s="8" t="s">
        <v>236</v>
      </c>
      <c r="J1058" s="8" t="s">
        <v>236</v>
      </c>
      <c r="K1058" s="8">
        <v>145</v>
      </c>
      <c r="L1058" s="8" t="s">
        <v>236</v>
      </c>
      <c r="M1058" s="8" t="s">
        <v>236</v>
      </c>
      <c r="N1058" s="8" t="s">
        <v>236</v>
      </c>
      <c r="O1058" s="8" t="s">
        <v>236</v>
      </c>
      <c r="P1058" s="8" t="s">
        <v>236</v>
      </c>
      <c r="Q1058" s="8" t="s">
        <v>24</v>
      </c>
      <c r="R1058" s="8" t="s">
        <v>573</v>
      </c>
      <c r="S1058" s="8" t="s">
        <v>236</v>
      </c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</row>
    <row r="1059" spans="1:31" ht="12.75" customHeight="1">
      <c r="A1059" s="8" t="s">
        <v>19</v>
      </c>
      <c r="B1059" s="4" t="s">
        <v>588</v>
      </c>
      <c r="C1059" s="8">
        <v>49</v>
      </c>
      <c r="D1059" s="8" t="s">
        <v>1074</v>
      </c>
      <c r="E1059" s="8" t="s">
        <v>22</v>
      </c>
      <c r="F1059" s="11">
        <v>2011</v>
      </c>
      <c r="G1059" s="78">
        <v>40758</v>
      </c>
      <c r="H1059" s="8">
        <v>69</v>
      </c>
      <c r="I1059" s="8" t="s">
        <v>236</v>
      </c>
      <c r="J1059" s="8" t="s">
        <v>236</v>
      </c>
      <c r="K1059" s="8">
        <v>190</v>
      </c>
      <c r="L1059" s="8" t="s">
        <v>236</v>
      </c>
      <c r="M1059" s="8" t="s">
        <v>236</v>
      </c>
      <c r="N1059" s="8" t="s">
        <v>236</v>
      </c>
      <c r="O1059" s="8" t="s">
        <v>236</v>
      </c>
      <c r="P1059" s="8" t="s">
        <v>236</v>
      </c>
      <c r="Q1059" s="8" t="s">
        <v>24</v>
      </c>
      <c r="R1059" s="8" t="s">
        <v>573</v>
      </c>
      <c r="S1059" s="8" t="s">
        <v>236</v>
      </c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</row>
    <row r="1060" spans="1:31" ht="12.75" customHeight="1">
      <c r="A1060" s="8" t="s">
        <v>19</v>
      </c>
      <c r="B1060" s="4" t="s">
        <v>588</v>
      </c>
      <c r="C1060" s="8">
        <v>50</v>
      </c>
      <c r="D1060" s="8" t="s">
        <v>1075</v>
      </c>
      <c r="E1060" s="8" t="s">
        <v>22</v>
      </c>
      <c r="F1060" s="11">
        <v>2011</v>
      </c>
      <c r="G1060" s="78">
        <v>40758</v>
      </c>
      <c r="H1060" s="8">
        <v>68</v>
      </c>
      <c r="I1060" s="8" t="s">
        <v>236</v>
      </c>
      <c r="J1060" s="8" t="s">
        <v>236</v>
      </c>
      <c r="K1060" s="8">
        <v>189</v>
      </c>
      <c r="L1060" s="8" t="s">
        <v>236</v>
      </c>
      <c r="M1060" s="8" t="s">
        <v>236</v>
      </c>
      <c r="N1060" s="8" t="s">
        <v>236</v>
      </c>
      <c r="O1060" s="8" t="s">
        <v>236</v>
      </c>
      <c r="P1060" s="8" t="s">
        <v>236</v>
      </c>
      <c r="Q1060" s="8" t="s">
        <v>24</v>
      </c>
      <c r="R1060" s="8" t="s">
        <v>590</v>
      </c>
      <c r="S1060" s="8" t="s">
        <v>236</v>
      </c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</row>
    <row r="1061" spans="1:31" ht="12.75" customHeight="1">
      <c r="A1061" s="8" t="s">
        <v>19</v>
      </c>
      <c r="B1061" s="4" t="s">
        <v>588</v>
      </c>
      <c r="C1061" s="8">
        <v>51</v>
      </c>
      <c r="D1061" s="8" t="s">
        <v>1076</v>
      </c>
      <c r="E1061" s="8" t="s">
        <v>22</v>
      </c>
      <c r="F1061" s="11">
        <v>2011</v>
      </c>
      <c r="G1061" s="78">
        <v>40758</v>
      </c>
      <c r="H1061" s="8">
        <v>78</v>
      </c>
      <c r="I1061" s="8" t="s">
        <v>236</v>
      </c>
      <c r="J1061" s="8" t="s">
        <v>236</v>
      </c>
      <c r="K1061" s="8">
        <v>225</v>
      </c>
      <c r="L1061" s="8" t="s">
        <v>236</v>
      </c>
      <c r="M1061" s="8" t="s">
        <v>236</v>
      </c>
      <c r="N1061" s="8" t="s">
        <v>236</v>
      </c>
      <c r="O1061" s="8" t="s">
        <v>236</v>
      </c>
      <c r="P1061" s="8" t="s">
        <v>236</v>
      </c>
      <c r="Q1061" s="8" t="s">
        <v>24</v>
      </c>
      <c r="R1061" s="8" t="s">
        <v>573</v>
      </c>
      <c r="S1061" s="8" t="s">
        <v>236</v>
      </c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</row>
    <row r="1062" spans="1:31" ht="12.75" customHeight="1">
      <c r="A1062" s="8" t="s">
        <v>19</v>
      </c>
      <c r="B1062" s="4" t="s">
        <v>588</v>
      </c>
      <c r="C1062" s="8">
        <v>52</v>
      </c>
      <c r="D1062" s="8" t="s">
        <v>1077</v>
      </c>
      <c r="E1062" s="8" t="s">
        <v>22</v>
      </c>
      <c r="F1062" s="11">
        <v>2011</v>
      </c>
      <c r="G1062" s="78">
        <v>40758</v>
      </c>
      <c r="H1062" s="8">
        <v>77</v>
      </c>
      <c r="I1062" s="8" t="s">
        <v>236</v>
      </c>
      <c r="J1062" s="8" t="s">
        <v>236</v>
      </c>
      <c r="K1062" s="8">
        <v>195</v>
      </c>
      <c r="L1062" s="8" t="s">
        <v>236</v>
      </c>
      <c r="M1062" s="8" t="s">
        <v>236</v>
      </c>
      <c r="N1062" s="8" t="s">
        <v>236</v>
      </c>
      <c r="O1062" s="8" t="s">
        <v>236</v>
      </c>
      <c r="P1062" s="8" t="s">
        <v>236</v>
      </c>
      <c r="Q1062" s="8" t="s">
        <v>24</v>
      </c>
      <c r="R1062" s="8" t="s">
        <v>573</v>
      </c>
      <c r="S1062" s="8" t="s">
        <v>236</v>
      </c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</row>
    <row r="1063" spans="1:31" ht="12.75" customHeight="1">
      <c r="A1063" s="8" t="s">
        <v>19</v>
      </c>
      <c r="B1063" s="4" t="s">
        <v>588</v>
      </c>
      <c r="C1063" s="8">
        <v>53</v>
      </c>
      <c r="D1063" s="8" t="s">
        <v>1078</v>
      </c>
      <c r="E1063" s="8" t="s">
        <v>22</v>
      </c>
      <c r="F1063" s="11">
        <v>2011</v>
      </c>
      <c r="G1063" s="78">
        <v>40758</v>
      </c>
      <c r="H1063" s="8">
        <v>55</v>
      </c>
      <c r="I1063" s="8" t="s">
        <v>236</v>
      </c>
      <c r="J1063" s="8" t="s">
        <v>236</v>
      </c>
      <c r="K1063" s="8">
        <v>185</v>
      </c>
      <c r="L1063" s="8" t="s">
        <v>236</v>
      </c>
      <c r="M1063" s="8" t="s">
        <v>236</v>
      </c>
      <c r="N1063" s="8" t="s">
        <v>236</v>
      </c>
      <c r="O1063" s="8" t="s">
        <v>236</v>
      </c>
      <c r="P1063" s="8" t="s">
        <v>236</v>
      </c>
      <c r="Q1063" s="8" t="s">
        <v>24</v>
      </c>
      <c r="R1063" s="8" t="s">
        <v>573</v>
      </c>
      <c r="S1063" s="8" t="s">
        <v>236</v>
      </c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</row>
    <row r="1064" spans="1:31" ht="12.75" customHeight="1">
      <c r="A1064" s="8" t="s">
        <v>19</v>
      </c>
      <c r="B1064" s="4" t="s">
        <v>588</v>
      </c>
      <c r="C1064" s="8">
        <v>86</v>
      </c>
      <c r="D1064" s="8" t="s">
        <v>1079</v>
      </c>
      <c r="E1064" s="8" t="s">
        <v>22</v>
      </c>
      <c r="F1064" s="11">
        <v>2011</v>
      </c>
      <c r="G1064" s="78">
        <v>40759</v>
      </c>
      <c r="H1064" s="8">
        <v>71</v>
      </c>
      <c r="I1064" s="8" t="s">
        <v>236</v>
      </c>
      <c r="J1064" s="8" t="s">
        <v>236</v>
      </c>
      <c r="K1064" s="8">
        <v>150</v>
      </c>
      <c r="L1064" s="8" t="s">
        <v>236</v>
      </c>
      <c r="M1064" s="8" t="s">
        <v>236</v>
      </c>
      <c r="N1064" s="8" t="s">
        <v>236</v>
      </c>
      <c r="O1064" s="8" t="s">
        <v>236</v>
      </c>
      <c r="P1064" s="8" t="s">
        <v>236</v>
      </c>
      <c r="Q1064" s="8" t="s">
        <v>24</v>
      </c>
      <c r="R1064" s="8" t="s">
        <v>573</v>
      </c>
      <c r="S1064" s="8" t="s">
        <v>236</v>
      </c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</row>
    <row r="1065" spans="1:31" ht="12.75" customHeight="1">
      <c r="A1065" s="8" t="s">
        <v>19</v>
      </c>
      <c r="B1065" s="4" t="s">
        <v>588</v>
      </c>
      <c r="C1065" s="8">
        <v>87</v>
      </c>
      <c r="D1065" s="8" t="s">
        <v>1080</v>
      </c>
      <c r="E1065" s="8" t="s">
        <v>22</v>
      </c>
      <c r="F1065" s="11">
        <v>2011</v>
      </c>
      <c r="G1065" s="78">
        <v>40759</v>
      </c>
      <c r="H1065" s="8">
        <v>63</v>
      </c>
      <c r="I1065" s="8" t="s">
        <v>236</v>
      </c>
      <c r="J1065" s="8" t="s">
        <v>236</v>
      </c>
      <c r="K1065" s="8">
        <v>140</v>
      </c>
      <c r="L1065" s="8" t="s">
        <v>236</v>
      </c>
      <c r="M1065" s="8" t="s">
        <v>236</v>
      </c>
      <c r="N1065" s="8" t="s">
        <v>236</v>
      </c>
      <c r="O1065" s="8" t="s">
        <v>236</v>
      </c>
      <c r="P1065" s="8" t="s">
        <v>236</v>
      </c>
      <c r="Q1065" s="8" t="s">
        <v>24</v>
      </c>
      <c r="R1065" s="8" t="s">
        <v>573</v>
      </c>
      <c r="S1065" s="8" t="s">
        <v>236</v>
      </c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</row>
    <row r="1066" spans="1:31" ht="12.75" customHeight="1">
      <c r="A1066" s="8" t="s">
        <v>19</v>
      </c>
      <c r="B1066" s="4" t="s">
        <v>588</v>
      </c>
      <c r="C1066" s="8">
        <v>88</v>
      </c>
      <c r="D1066" s="8" t="s">
        <v>1081</v>
      </c>
      <c r="E1066" s="8" t="s">
        <v>22</v>
      </c>
      <c r="F1066" s="11">
        <v>2011</v>
      </c>
      <c r="G1066" s="78">
        <v>40759</v>
      </c>
      <c r="H1066" s="8">
        <v>73</v>
      </c>
      <c r="I1066" s="8" t="s">
        <v>236</v>
      </c>
      <c r="J1066" s="8" t="s">
        <v>236</v>
      </c>
      <c r="K1066" s="8">
        <v>200</v>
      </c>
      <c r="L1066" s="8" t="s">
        <v>236</v>
      </c>
      <c r="M1066" s="8" t="s">
        <v>236</v>
      </c>
      <c r="N1066" s="8" t="s">
        <v>236</v>
      </c>
      <c r="O1066" s="8" t="s">
        <v>236</v>
      </c>
      <c r="P1066" s="8" t="s">
        <v>236</v>
      </c>
      <c r="Q1066" s="8" t="s">
        <v>24</v>
      </c>
      <c r="R1066" s="8" t="s">
        <v>573</v>
      </c>
      <c r="S1066" s="8" t="s">
        <v>236</v>
      </c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</row>
    <row r="1067" spans="1:31" ht="12.75" customHeight="1">
      <c r="A1067" s="8" t="s">
        <v>19</v>
      </c>
      <c r="B1067" s="4" t="s">
        <v>588</v>
      </c>
      <c r="C1067" s="8">
        <v>89</v>
      </c>
      <c r="D1067" s="8" t="s">
        <v>1082</v>
      </c>
      <c r="E1067" s="8" t="s">
        <v>22</v>
      </c>
      <c r="F1067" s="11">
        <v>2011</v>
      </c>
      <c r="G1067" s="78">
        <v>40759</v>
      </c>
      <c r="H1067" s="8">
        <v>59</v>
      </c>
      <c r="I1067" s="8" t="s">
        <v>236</v>
      </c>
      <c r="J1067" s="8" t="s">
        <v>236</v>
      </c>
      <c r="K1067" s="8">
        <v>145</v>
      </c>
      <c r="L1067" s="8" t="s">
        <v>236</v>
      </c>
      <c r="M1067" s="8" t="s">
        <v>236</v>
      </c>
      <c r="N1067" s="8" t="s">
        <v>236</v>
      </c>
      <c r="O1067" s="8" t="s">
        <v>236</v>
      </c>
      <c r="P1067" s="8" t="s">
        <v>236</v>
      </c>
      <c r="Q1067" s="8" t="s">
        <v>24</v>
      </c>
      <c r="R1067" s="8" t="s">
        <v>573</v>
      </c>
      <c r="S1067" s="8" t="s">
        <v>236</v>
      </c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</row>
    <row r="1068" spans="1:31" ht="12.75" customHeight="1">
      <c r="A1068" s="8" t="s">
        <v>19</v>
      </c>
      <c r="B1068" s="4" t="s">
        <v>588</v>
      </c>
      <c r="C1068" s="8">
        <v>90</v>
      </c>
      <c r="D1068" s="8" t="s">
        <v>1083</v>
      </c>
      <c r="E1068" s="8" t="s">
        <v>22</v>
      </c>
      <c r="F1068" s="11">
        <v>2011</v>
      </c>
      <c r="G1068" s="78">
        <v>40759</v>
      </c>
      <c r="H1068" s="8" t="s">
        <v>236</v>
      </c>
      <c r="I1068" s="8" t="s">
        <v>236</v>
      </c>
      <c r="J1068" s="8" t="s">
        <v>236</v>
      </c>
      <c r="K1068" s="8" t="s">
        <v>236</v>
      </c>
      <c r="L1068" s="8" t="s">
        <v>236</v>
      </c>
      <c r="M1068" s="8" t="s">
        <v>236</v>
      </c>
      <c r="N1068" s="8" t="s">
        <v>236</v>
      </c>
      <c r="O1068" s="8" t="s">
        <v>236</v>
      </c>
      <c r="P1068" s="8" t="s">
        <v>236</v>
      </c>
      <c r="Q1068" s="8" t="s">
        <v>24</v>
      </c>
      <c r="R1068" s="8" t="s">
        <v>236</v>
      </c>
      <c r="S1068" s="8" t="s">
        <v>236</v>
      </c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</row>
    <row r="1069" spans="1:31" ht="12.75" customHeight="1">
      <c r="A1069" s="8" t="s">
        <v>19</v>
      </c>
      <c r="B1069" s="4" t="s">
        <v>588</v>
      </c>
      <c r="C1069" s="8">
        <v>92</v>
      </c>
      <c r="D1069" s="8" t="s">
        <v>1084</v>
      </c>
      <c r="E1069" s="8" t="s">
        <v>22</v>
      </c>
      <c r="F1069" s="11">
        <v>2011</v>
      </c>
      <c r="G1069" s="78">
        <v>40759</v>
      </c>
      <c r="H1069" s="8" t="s">
        <v>236</v>
      </c>
      <c r="I1069" s="8" t="s">
        <v>236</v>
      </c>
      <c r="J1069" s="8" t="s">
        <v>236</v>
      </c>
      <c r="K1069" s="8">
        <v>148</v>
      </c>
      <c r="L1069" s="8" t="s">
        <v>236</v>
      </c>
      <c r="M1069" s="8" t="s">
        <v>236</v>
      </c>
      <c r="N1069" s="8" t="s">
        <v>236</v>
      </c>
      <c r="O1069" s="8" t="s">
        <v>236</v>
      </c>
      <c r="P1069" s="8" t="s">
        <v>236</v>
      </c>
      <c r="Q1069" s="8" t="s">
        <v>24</v>
      </c>
      <c r="R1069" s="8" t="s">
        <v>590</v>
      </c>
      <c r="S1069" s="8" t="s">
        <v>236</v>
      </c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</row>
    <row r="1070" spans="1:31" ht="12.75" customHeight="1">
      <c r="A1070" s="8" t="s">
        <v>19</v>
      </c>
      <c r="B1070" s="4" t="s">
        <v>588</v>
      </c>
      <c r="C1070" s="8">
        <v>93</v>
      </c>
      <c r="D1070" s="8" t="s">
        <v>1085</v>
      </c>
      <c r="E1070" s="8" t="s">
        <v>22</v>
      </c>
      <c r="F1070" s="11">
        <v>2011</v>
      </c>
      <c r="G1070" s="78">
        <v>40759</v>
      </c>
      <c r="H1070" s="8">
        <v>54</v>
      </c>
      <c r="I1070" s="8" t="s">
        <v>236</v>
      </c>
      <c r="J1070" s="8" t="s">
        <v>236</v>
      </c>
      <c r="K1070" s="8">
        <v>210</v>
      </c>
      <c r="L1070" s="8" t="s">
        <v>236</v>
      </c>
      <c r="M1070" s="8" t="s">
        <v>236</v>
      </c>
      <c r="N1070" s="8" t="s">
        <v>236</v>
      </c>
      <c r="O1070" s="8" t="s">
        <v>236</v>
      </c>
      <c r="P1070" s="8" t="s">
        <v>236</v>
      </c>
      <c r="Q1070" s="8" t="s">
        <v>24</v>
      </c>
      <c r="R1070" s="8" t="s">
        <v>590</v>
      </c>
      <c r="S1070" s="8" t="s">
        <v>236</v>
      </c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</row>
    <row r="1071" spans="1:31" ht="12.75" customHeight="1">
      <c r="A1071" s="8" t="s">
        <v>19</v>
      </c>
      <c r="B1071" s="4" t="s">
        <v>588</v>
      </c>
      <c r="C1071" s="8">
        <v>94</v>
      </c>
      <c r="D1071" s="8" t="s">
        <v>1086</v>
      </c>
      <c r="E1071" s="8" t="s">
        <v>22</v>
      </c>
      <c r="F1071" s="11">
        <v>2011</v>
      </c>
      <c r="G1071" s="78">
        <v>40759</v>
      </c>
      <c r="H1071" s="8" t="s">
        <v>236</v>
      </c>
      <c r="I1071" s="8" t="s">
        <v>236</v>
      </c>
      <c r="J1071" s="8" t="s">
        <v>236</v>
      </c>
      <c r="K1071" s="8" t="s">
        <v>1087</v>
      </c>
      <c r="L1071" s="8" t="s">
        <v>236</v>
      </c>
      <c r="M1071" s="8" t="s">
        <v>236</v>
      </c>
      <c r="N1071" s="8" t="s">
        <v>236</v>
      </c>
      <c r="O1071" s="8" t="s">
        <v>236</v>
      </c>
      <c r="P1071" s="8" t="s">
        <v>236</v>
      </c>
      <c r="Q1071" s="8" t="s">
        <v>24</v>
      </c>
      <c r="R1071" s="8" t="s">
        <v>236</v>
      </c>
      <c r="S1071" s="8" t="s">
        <v>236</v>
      </c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</row>
    <row r="1072" spans="1:31" ht="12.75" customHeight="1">
      <c r="A1072" s="8" t="s">
        <v>19</v>
      </c>
      <c r="B1072" s="4" t="s">
        <v>588</v>
      </c>
      <c r="C1072" s="8">
        <v>141</v>
      </c>
      <c r="D1072" s="8" t="s">
        <v>1088</v>
      </c>
      <c r="E1072" s="8" t="s">
        <v>22</v>
      </c>
      <c r="F1072" s="11">
        <v>2011</v>
      </c>
      <c r="G1072" s="78">
        <v>40761</v>
      </c>
      <c r="H1072" s="8">
        <v>72</v>
      </c>
      <c r="I1072" s="8" t="s">
        <v>236</v>
      </c>
      <c r="J1072" s="8" t="s">
        <v>236</v>
      </c>
      <c r="K1072" s="8">
        <v>180</v>
      </c>
      <c r="L1072" s="8" t="s">
        <v>236</v>
      </c>
      <c r="M1072" s="8" t="s">
        <v>236</v>
      </c>
      <c r="N1072" s="8" t="s">
        <v>236</v>
      </c>
      <c r="O1072" s="8" t="s">
        <v>236</v>
      </c>
      <c r="P1072" s="8" t="s">
        <v>236</v>
      </c>
      <c r="Q1072" s="8" t="s">
        <v>24</v>
      </c>
      <c r="R1072" s="8" t="s">
        <v>236</v>
      </c>
      <c r="S1072" s="8" t="s">
        <v>236</v>
      </c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</row>
    <row r="1073" spans="1:31" ht="12.75" customHeight="1">
      <c r="A1073" s="8" t="s">
        <v>19</v>
      </c>
      <c r="B1073" s="4" t="s">
        <v>588</v>
      </c>
      <c r="C1073" s="8">
        <v>156</v>
      </c>
      <c r="D1073" s="8" t="s">
        <v>1089</v>
      </c>
      <c r="E1073" s="8" t="s">
        <v>22</v>
      </c>
      <c r="F1073" s="11">
        <v>2011</v>
      </c>
      <c r="G1073" s="78">
        <v>40762</v>
      </c>
      <c r="H1073" s="8" t="s">
        <v>236</v>
      </c>
      <c r="I1073" s="8" t="s">
        <v>236</v>
      </c>
      <c r="J1073" s="8" t="s">
        <v>236</v>
      </c>
      <c r="K1073" s="8" t="s">
        <v>236</v>
      </c>
      <c r="L1073" s="8" t="s">
        <v>236</v>
      </c>
      <c r="M1073" s="8" t="s">
        <v>236</v>
      </c>
      <c r="N1073" s="8" t="s">
        <v>236</v>
      </c>
      <c r="O1073" s="8" t="s">
        <v>236</v>
      </c>
      <c r="P1073" s="8" t="s">
        <v>236</v>
      </c>
      <c r="Q1073" s="8" t="s">
        <v>24</v>
      </c>
      <c r="R1073" s="8" t="s">
        <v>236</v>
      </c>
      <c r="S1073" s="8" t="s">
        <v>236</v>
      </c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</row>
    <row r="1074" spans="1:31" ht="12.75" customHeight="1">
      <c r="A1074" s="8" t="s">
        <v>19</v>
      </c>
      <c r="B1074" s="4" t="s">
        <v>588</v>
      </c>
      <c r="C1074" s="8">
        <v>157</v>
      </c>
      <c r="D1074" s="8" t="s">
        <v>1090</v>
      </c>
      <c r="E1074" s="8" t="s">
        <v>22</v>
      </c>
      <c r="F1074" s="11">
        <v>2011</v>
      </c>
      <c r="G1074" s="78">
        <v>40762</v>
      </c>
      <c r="H1074" s="8">
        <v>59</v>
      </c>
      <c r="I1074" s="8" t="s">
        <v>236</v>
      </c>
      <c r="J1074" s="8" t="s">
        <v>236</v>
      </c>
      <c r="K1074" s="8">
        <v>195</v>
      </c>
      <c r="L1074" s="8" t="s">
        <v>236</v>
      </c>
      <c r="M1074" s="8" t="s">
        <v>236</v>
      </c>
      <c r="N1074" s="8" t="s">
        <v>236</v>
      </c>
      <c r="O1074" s="8" t="s">
        <v>236</v>
      </c>
      <c r="P1074" s="8" t="s">
        <v>236</v>
      </c>
      <c r="Q1074" s="8" t="s">
        <v>24</v>
      </c>
      <c r="R1074" s="8" t="s">
        <v>236</v>
      </c>
      <c r="S1074" s="8" t="s">
        <v>236</v>
      </c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</row>
    <row r="1075" spans="1:31" ht="12.75" customHeight="1">
      <c r="A1075" s="8" t="s">
        <v>19</v>
      </c>
      <c r="B1075" s="4" t="s">
        <v>588</v>
      </c>
      <c r="C1075" s="8">
        <v>158</v>
      </c>
      <c r="D1075" s="8" t="s">
        <v>1091</v>
      </c>
      <c r="E1075" s="8" t="s">
        <v>22</v>
      </c>
      <c r="F1075" s="11">
        <v>2011</v>
      </c>
      <c r="G1075" s="78">
        <v>40762</v>
      </c>
      <c r="H1075" s="8">
        <v>68</v>
      </c>
      <c r="I1075" s="8" t="s">
        <v>236</v>
      </c>
      <c r="J1075" s="8" t="s">
        <v>236</v>
      </c>
      <c r="K1075" s="8">
        <v>215</v>
      </c>
      <c r="L1075" s="8" t="s">
        <v>236</v>
      </c>
      <c r="M1075" s="8" t="s">
        <v>236</v>
      </c>
      <c r="N1075" s="8" t="s">
        <v>236</v>
      </c>
      <c r="O1075" s="8" t="s">
        <v>236</v>
      </c>
      <c r="P1075" s="8" t="s">
        <v>236</v>
      </c>
      <c r="Q1075" s="8" t="s">
        <v>24</v>
      </c>
      <c r="R1075" s="8" t="s">
        <v>236</v>
      </c>
      <c r="S1075" s="8" t="s">
        <v>236</v>
      </c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</row>
    <row r="1076" spans="1:31" ht="12.75" customHeight="1">
      <c r="A1076" s="8" t="s">
        <v>19</v>
      </c>
      <c r="B1076" s="4" t="s">
        <v>588</v>
      </c>
      <c r="C1076" s="8">
        <v>159</v>
      </c>
      <c r="D1076" s="8" t="s">
        <v>1092</v>
      </c>
      <c r="E1076" s="8" t="s">
        <v>22</v>
      </c>
      <c r="F1076" s="11">
        <v>2011</v>
      </c>
      <c r="G1076" s="78">
        <v>40762</v>
      </c>
      <c r="H1076" s="8" t="s">
        <v>236</v>
      </c>
      <c r="I1076" s="8" t="s">
        <v>236</v>
      </c>
      <c r="J1076" s="8" t="s">
        <v>236</v>
      </c>
      <c r="K1076" s="8" t="s">
        <v>236</v>
      </c>
      <c r="L1076" s="8" t="s">
        <v>236</v>
      </c>
      <c r="M1076" s="8" t="s">
        <v>236</v>
      </c>
      <c r="N1076" s="8" t="s">
        <v>236</v>
      </c>
      <c r="O1076" s="8" t="s">
        <v>236</v>
      </c>
      <c r="P1076" s="8" t="s">
        <v>236</v>
      </c>
      <c r="Q1076" s="8" t="s">
        <v>24</v>
      </c>
      <c r="R1076" s="8" t="s">
        <v>236</v>
      </c>
      <c r="S1076" s="8" t="s">
        <v>236</v>
      </c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</row>
    <row r="1077" spans="1:31" ht="12.75" customHeight="1">
      <c r="A1077" s="8" t="s">
        <v>19</v>
      </c>
      <c r="B1077" s="4" t="s">
        <v>588</v>
      </c>
      <c r="C1077" s="8">
        <v>160</v>
      </c>
      <c r="D1077" s="8" t="s">
        <v>1093</v>
      </c>
      <c r="E1077" s="8" t="s">
        <v>22</v>
      </c>
      <c r="F1077" s="11">
        <v>2011</v>
      </c>
      <c r="G1077" s="78">
        <v>40762</v>
      </c>
      <c r="H1077" s="8">
        <v>70</v>
      </c>
      <c r="I1077" s="8" t="s">
        <v>236</v>
      </c>
      <c r="J1077" s="8" t="s">
        <v>236</v>
      </c>
      <c r="K1077" s="8">
        <v>255</v>
      </c>
      <c r="L1077" s="8" t="s">
        <v>236</v>
      </c>
      <c r="M1077" s="8" t="s">
        <v>236</v>
      </c>
      <c r="N1077" s="8" t="s">
        <v>236</v>
      </c>
      <c r="O1077" s="8" t="s">
        <v>236</v>
      </c>
      <c r="P1077" s="8" t="s">
        <v>236</v>
      </c>
      <c r="Q1077" s="8" t="s">
        <v>24</v>
      </c>
      <c r="R1077" s="8" t="s">
        <v>573</v>
      </c>
      <c r="S1077" s="8" t="s">
        <v>236</v>
      </c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</row>
    <row r="1078" spans="1:31" ht="12.75" customHeight="1">
      <c r="A1078" s="8" t="s">
        <v>19</v>
      </c>
      <c r="B1078" s="4" t="s">
        <v>588</v>
      </c>
      <c r="C1078" s="8">
        <v>161</v>
      </c>
      <c r="D1078" s="8" t="s">
        <v>1094</v>
      </c>
      <c r="E1078" s="8" t="s">
        <v>22</v>
      </c>
      <c r="F1078" s="11">
        <v>2011</v>
      </c>
      <c r="G1078" s="78">
        <v>40762</v>
      </c>
      <c r="H1078" s="8" t="s">
        <v>236</v>
      </c>
      <c r="I1078" s="8" t="s">
        <v>236</v>
      </c>
      <c r="J1078" s="8" t="s">
        <v>236</v>
      </c>
      <c r="K1078" s="8" t="s">
        <v>236</v>
      </c>
      <c r="L1078" s="8" t="s">
        <v>236</v>
      </c>
      <c r="M1078" s="8" t="s">
        <v>236</v>
      </c>
      <c r="N1078" s="8" t="s">
        <v>236</v>
      </c>
      <c r="O1078" s="8" t="s">
        <v>236</v>
      </c>
      <c r="P1078" s="8" t="s">
        <v>236</v>
      </c>
      <c r="Q1078" s="8" t="s">
        <v>24</v>
      </c>
      <c r="R1078" s="8" t="s">
        <v>236</v>
      </c>
      <c r="S1078" s="8" t="s">
        <v>236</v>
      </c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</row>
    <row r="1079" spans="1:31" ht="12.75" customHeight="1">
      <c r="A1079" s="8" t="s">
        <v>19</v>
      </c>
      <c r="B1079" s="4" t="s">
        <v>588</v>
      </c>
      <c r="C1079" s="8">
        <v>162</v>
      </c>
      <c r="D1079" s="8" t="s">
        <v>1095</v>
      </c>
      <c r="E1079" s="8" t="s">
        <v>22</v>
      </c>
      <c r="F1079" s="11">
        <v>2011</v>
      </c>
      <c r="G1079" s="78">
        <v>40762</v>
      </c>
      <c r="H1079" s="8" t="s">
        <v>236</v>
      </c>
      <c r="I1079" s="8" t="s">
        <v>236</v>
      </c>
      <c r="J1079" s="8" t="s">
        <v>236</v>
      </c>
      <c r="K1079" s="8" t="s">
        <v>236</v>
      </c>
      <c r="L1079" s="8" t="s">
        <v>236</v>
      </c>
      <c r="M1079" s="8" t="s">
        <v>236</v>
      </c>
      <c r="N1079" s="8" t="s">
        <v>236</v>
      </c>
      <c r="O1079" s="8" t="s">
        <v>236</v>
      </c>
      <c r="P1079" s="8" t="s">
        <v>236</v>
      </c>
      <c r="Q1079" s="8" t="s">
        <v>24</v>
      </c>
      <c r="R1079" s="8" t="s">
        <v>236</v>
      </c>
      <c r="S1079" s="8" t="s">
        <v>236</v>
      </c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</row>
    <row r="1080" spans="1:31" ht="12.75" customHeight="1">
      <c r="A1080" s="8" t="s">
        <v>19</v>
      </c>
      <c r="B1080" s="4" t="s">
        <v>588</v>
      </c>
      <c r="C1080" s="8">
        <v>163</v>
      </c>
      <c r="D1080" s="8" t="s">
        <v>1096</v>
      </c>
      <c r="E1080" s="8" t="s">
        <v>22</v>
      </c>
      <c r="F1080" s="11">
        <v>2011</v>
      </c>
      <c r="G1080" s="78">
        <v>40763</v>
      </c>
      <c r="H1080" s="8">
        <v>66</v>
      </c>
      <c r="I1080" s="8" t="s">
        <v>236</v>
      </c>
      <c r="J1080" s="8" t="s">
        <v>236</v>
      </c>
      <c r="K1080" s="8">
        <v>195</v>
      </c>
      <c r="L1080" s="8" t="s">
        <v>236</v>
      </c>
      <c r="M1080" s="8" t="s">
        <v>236</v>
      </c>
      <c r="N1080" s="8" t="s">
        <v>236</v>
      </c>
      <c r="O1080" s="8" t="s">
        <v>236</v>
      </c>
      <c r="P1080" s="8" t="s">
        <v>236</v>
      </c>
      <c r="Q1080" s="8" t="s">
        <v>24</v>
      </c>
      <c r="R1080" s="8" t="s">
        <v>236</v>
      </c>
      <c r="S1080" s="8" t="s">
        <v>236</v>
      </c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</row>
    <row r="1081" spans="1:31" ht="12.75" customHeight="1">
      <c r="A1081" s="8"/>
      <c r="B1081" s="8"/>
      <c r="C1081" s="8"/>
      <c r="D1081" s="8"/>
      <c r="E1081" s="8"/>
      <c r="F1081" s="11"/>
      <c r="G1081" s="78"/>
      <c r="H1081" s="8"/>
      <c r="I1081" s="8"/>
      <c r="J1081" s="8"/>
      <c r="K1081" s="8"/>
      <c r="L1081" s="4" t="s">
        <v>1097</v>
      </c>
      <c r="M1081" s="4" t="s">
        <v>1098</v>
      </c>
      <c r="N1081" s="8"/>
      <c r="O1081" s="8"/>
      <c r="P1081" s="8"/>
      <c r="Q1081" s="8"/>
      <c r="R1081" s="8"/>
      <c r="S1081" s="8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</row>
    <row r="1082" spans="1:31" ht="12.75" customHeight="1">
      <c r="A1082" s="78" t="s">
        <v>19</v>
      </c>
      <c r="B1082" s="8" t="s">
        <v>20</v>
      </c>
      <c r="C1082" s="8">
        <v>2</v>
      </c>
      <c r="D1082" s="8" t="s">
        <v>1099</v>
      </c>
      <c r="E1082" s="8" t="s">
        <v>22</v>
      </c>
      <c r="F1082" s="11">
        <v>2010</v>
      </c>
      <c r="G1082" s="78">
        <v>40391</v>
      </c>
      <c r="H1082" s="8" t="s">
        <v>236</v>
      </c>
      <c r="I1082" s="8" t="s">
        <v>236</v>
      </c>
      <c r="J1082" s="8" t="s">
        <v>236</v>
      </c>
      <c r="K1082" s="8" t="s">
        <v>236</v>
      </c>
      <c r="L1082" s="8" t="s">
        <v>37</v>
      </c>
      <c r="M1082" s="8" t="s">
        <v>236</v>
      </c>
      <c r="N1082" s="8" t="s">
        <v>236</v>
      </c>
      <c r="O1082" s="8" t="s">
        <v>1100</v>
      </c>
      <c r="P1082" s="8" t="s">
        <v>236</v>
      </c>
      <c r="Q1082" s="8" t="s">
        <v>1101</v>
      </c>
      <c r="R1082" s="8" t="s">
        <v>236</v>
      </c>
      <c r="S1082" s="8" t="s">
        <v>236</v>
      </c>
      <c r="T1082" s="11"/>
      <c r="U1082" s="11"/>
      <c r="V1082" s="8"/>
      <c r="W1082" s="11"/>
      <c r="X1082" s="11"/>
      <c r="Y1082" s="11"/>
      <c r="Z1082" s="11"/>
      <c r="AA1082" s="11"/>
      <c r="AB1082" s="11"/>
      <c r="AC1082" s="11"/>
      <c r="AD1082" s="11"/>
      <c r="AE1082" s="11"/>
    </row>
    <row r="1083" spans="1:31" ht="12.75" customHeight="1">
      <c r="A1083" s="78" t="s">
        <v>19</v>
      </c>
      <c r="B1083" s="8" t="s">
        <v>20</v>
      </c>
      <c r="C1083" s="8">
        <v>3</v>
      </c>
      <c r="D1083" s="8" t="s">
        <v>1102</v>
      </c>
      <c r="E1083" s="8" t="s">
        <v>22</v>
      </c>
      <c r="F1083" s="11">
        <v>2010</v>
      </c>
      <c r="G1083" s="78">
        <v>40392</v>
      </c>
      <c r="H1083" s="8" t="s">
        <v>236</v>
      </c>
      <c r="I1083" s="8">
        <v>985</v>
      </c>
      <c r="J1083" s="8">
        <v>110</v>
      </c>
      <c r="K1083" s="8">
        <v>875</v>
      </c>
      <c r="L1083" s="8" t="s">
        <v>37</v>
      </c>
      <c r="M1083" s="8" t="s">
        <v>236</v>
      </c>
      <c r="N1083" s="8" t="s">
        <v>236</v>
      </c>
      <c r="O1083" s="8" t="s">
        <v>1100</v>
      </c>
      <c r="P1083" s="8" t="s">
        <v>236</v>
      </c>
      <c r="Q1083" s="8" t="s">
        <v>1101</v>
      </c>
      <c r="R1083" s="8" t="s">
        <v>236</v>
      </c>
      <c r="S1083" s="8" t="s">
        <v>236</v>
      </c>
      <c r="T1083" s="11"/>
      <c r="U1083" s="11"/>
      <c r="V1083" s="8"/>
      <c r="W1083" s="11"/>
      <c r="X1083" s="11"/>
      <c r="Y1083" s="11"/>
      <c r="Z1083" s="11"/>
      <c r="AA1083" s="11"/>
      <c r="AB1083" s="11"/>
      <c r="AC1083" s="11"/>
      <c r="AD1083" s="11"/>
      <c r="AE1083" s="11"/>
    </row>
    <row r="1084" spans="1:31" ht="12.75" customHeight="1">
      <c r="A1084" s="78" t="s">
        <v>19</v>
      </c>
      <c r="B1084" s="8" t="s">
        <v>20</v>
      </c>
      <c r="C1084" s="8">
        <v>5</v>
      </c>
      <c r="D1084" s="8" t="s">
        <v>1103</v>
      </c>
      <c r="E1084" s="8" t="s">
        <v>22</v>
      </c>
      <c r="F1084" s="11">
        <v>2010</v>
      </c>
      <c r="G1084" s="78">
        <v>40393</v>
      </c>
      <c r="H1084" s="8" t="s">
        <v>236</v>
      </c>
      <c r="I1084" s="8">
        <v>985</v>
      </c>
      <c r="J1084" s="8">
        <v>110</v>
      </c>
      <c r="K1084" s="8">
        <v>875</v>
      </c>
      <c r="L1084" s="8" t="s">
        <v>23</v>
      </c>
      <c r="M1084" s="8" t="s">
        <v>236</v>
      </c>
      <c r="N1084" s="8" t="s">
        <v>236</v>
      </c>
      <c r="O1084" s="8" t="s">
        <v>1100</v>
      </c>
      <c r="P1084" s="8" t="s">
        <v>236</v>
      </c>
      <c r="Q1084" s="8" t="s">
        <v>1101</v>
      </c>
      <c r="R1084" s="8" t="s">
        <v>236</v>
      </c>
      <c r="S1084" s="8" t="s">
        <v>236</v>
      </c>
      <c r="T1084" s="11"/>
      <c r="U1084" s="11"/>
      <c r="V1084" s="8"/>
      <c r="W1084" s="11"/>
      <c r="X1084" s="11"/>
      <c r="Y1084" s="11"/>
      <c r="Z1084" s="11"/>
      <c r="AA1084" s="11"/>
      <c r="AB1084" s="11"/>
      <c r="AC1084" s="11"/>
      <c r="AD1084" s="11"/>
      <c r="AE1084" s="11"/>
    </row>
    <row r="1085" spans="1:31" ht="12.75" customHeight="1">
      <c r="A1085" s="78" t="s">
        <v>19</v>
      </c>
      <c r="B1085" s="8" t="s">
        <v>20</v>
      </c>
      <c r="C1085" s="8">
        <v>7</v>
      </c>
      <c r="D1085" s="8" t="s">
        <v>1104</v>
      </c>
      <c r="E1085" s="8" t="s">
        <v>22</v>
      </c>
      <c r="F1085" s="11">
        <v>2010</v>
      </c>
      <c r="G1085" s="78">
        <v>40394</v>
      </c>
      <c r="H1085" s="8" t="s">
        <v>236</v>
      </c>
      <c r="I1085" s="8" t="s">
        <v>236</v>
      </c>
      <c r="J1085" s="8" t="s">
        <v>236</v>
      </c>
      <c r="K1085" s="8">
        <v>850</v>
      </c>
      <c r="L1085" s="8" t="s">
        <v>23</v>
      </c>
      <c r="M1085" s="8" t="s">
        <v>236</v>
      </c>
      <c r="N1085" s="8" t="s">
        <v>236</v>
      </c>
      <c r="O1085" s="8" t="s">
        <v>236</v>
      </c>
      <c r="P1085" s="8" t="s">
        <v>236</v>
      </c>
      <c r="Q1085" s="8" t="s">
        <v>511</v>
      </c>
      <c r="R1085" s="8" t="s">
        <v>236</v>
      </c>
      <c r="S1085" s="8" t="s">
        <v>903</v>
      </c>
      <c r="T1085" s="11"/>
      <c r="U1085" s="11"/>
      <c r="V1085" s="8"/>
      <c r="W1085" s="11"/>
      <c r="X1085" s="11"/>
      <c r="Y1085" s="11"/>
      <c r="Z1085" s="11"/>
      <c r="AA1085" s="11"/>
      <c r="AB1085" s="11"/>
      <c r="AC1085" s="11"/>
      <c r="AD1085" s="11"/>
      <c r="AE1085" s="11"/>
    </row>
    <row r="1086" spans="1:31" ht="12.75" customHeight="1">
      <c r="A1086" s="78" t="s">
        <v>19</v>
      </c>
      <c r="B1086" s="8" t="s">
        <v>20</v>
      </c>
      <c r="C1086" s="8">
        <v>8</v>
      </c>
      <c r="D1086" s="8" t="s">
        <v>1105</v>
      </c>
      <c r="E1086" s="8" t="s">
        <v>22</v>
      </c>
      <c r="F1086" s="11">
        <v>2010</v>
      </c>
      <c r="G1086" s="78">
        <v>40394</v>
      </c>
      <c r="H1086" s="8" t="s">
        <v>236</v>
      </c>
      <c r="I1086" s="8" t="s">
        <v>236</v>
      </c>
      <c r="J1086" s="8" t="s">
        <v>236</v>
      </c>
      <c r="K1086" s="8">
        <v>970</v>
      </c>
      <c r="L1086" s="8" t="s">
        <v>23</v>
      </c>
      <c r="M1086" s="8" t="s">
        <v>236</v>
      </c>
      <c r="N1086" s="8" t="s">
        <v>236</v>
      </c>
      <c r="O1086" s="8" t="s">
        <v>236</v>
      </c>
      <c r="P1086" s="8" t="s">
        <v>236</v>
      </c>
      <c r="Q1086" s="8" t="s">
        <v>511</v>
      </c>
      <c r="R1086" s="8" t="s">
        <v>236</v>
      </c>
      <c r="S1086" s="8" t="s">
        <v>903</v>
      </c>
      <c r="T1086" s="11"/>
      <c r="U1086" s="11"/>
      <c r="V1086" s="8"/>
      <c r="W1086" s="11"/>
      <c r="X1086" s="11"/>
      <c r="Y1086" s="11"/>
      <c r="Z1086" s="11"/>
      <c r="AA1086" s="11"/>
      <c r="AB1086" s="11"/>
      <c r="AC1086" s="11"/>
      <c r="AD1086" s="11"/>
      <c r="AE1086" s="11"/>
    </row>
    <row r="1087" spans="1:31" ht="12.75" customHeight="1">
      <c r="A1087" s="78" t="s">
        <v>19</v>
      </c>
      <c r="B1087" s="8" t="s">
        <v>20</v>
      </c>
      <c r="C1087" s="8">
        <v>9</v>
      </c>
      <c r="D1087" s="8" t="s">
        <v>1106</v>
      </c>
      <c r="E1087" s="8" t="s">
        <v>22</v>
      </c>
      <c r="F1087" s="11">
        <v>2010</v>
      </c>
      <c r="G1087" s="78">
        <v>40394</v>
      </c>
      <c r="H1087" s="8" t="s">
        <v>236</v>
      </c>
      <c r="I1087" s="8" t="s">
        <v>236</v>
      </c>
      <c r="J1087" s="8" t="s">
        <v>236</v>
      </c>
      <c r="K1087" s="8">
        <v>900</v>
      </c>
      <c r="L1087" s="8" t="s">
        <v>23</v>
      </c>
      <c r="M1087" s="8" t="s">
        <v>236</v>
      </c>
      <c r="N1087" s="8" t="s">
        <v>236</v>
      </c>
      <c r="O1087" s="8" t="s">
        <v>236</v>
      </c>
      <c r="P1087" s="8" t="s">
        <v>236</v>
      </c>
      <c r="Q1087" s="8" t="s">
        <v>511</v>
      </c>
      <c r="R1087" s="8" t="s">
        <v>236</v>
      </c>
      <c r="S1087" s="8" t="s">
        <v>903</v>
      </c>
      <c r="T1087" s="11"/>
      <c r="U1087" s="11"/>
      <c r="V1087" s="8"/>
      <c r="W1087" s="11"/>
      <c r="X1087" s="11"/>
      <c r="Y1087" s="11"/>
      <c r="Z1087" s="11"/>
      <c r="AA1087" s="11"/>
      <c r="AB1087" s="11"/>
      <c r="AC1087" s="11"/>
      <c r="AD1087" s="11"/>
      <c r="AE1087" s="11"/>
    </row>
    <row r="1088" spans="1:31" ht="12.75" customHeight="1">
      <c r="A1088" s="78" t="s">
        <v>19</v>
      </c>
      <c r="B1088" s="8" t="s">
        <v>20</v>
      </c>
      <c r="C1088" s="8">
        <v>10</v>
      </c>
      <c r="D1088" s="8" t="s">
        <v>1107</v>
      </c>
      <c r="E1088" s="8" t="s">
        <v>22</v>
      </c>
      <c r="F1088" s="11">
        <v>2010</v>
      </c>
      <c r="G1088" s="78">
        <v>40394</v>
      </c>
      <c r="H1088" s="8" t="s">
        <v>236</v>
      </c>
      <c r="I1088" s="8" t="s">
        <v>236</v>
      </c>
      <c r="J1088" s="8" t="s">
        <v>236</v>
      </c>
      <c r="K1088" s="8">
        <v>920</v>
      </c>
      <c r="L1088" s="8" t="s">
        <v>23</v>
      </c>
      <c r="M1088" s="8" t="s">
        <v>236</v>
      </c>
      <c r="N1088" s="8" t="s">
        <v>236</v>
      </c>
      <c r="O1088" s="8" t="s">
        <v>236</v>
      </c>
      <c r="P1088" s="8" t="s">
        <v>236</v>
      </c>
      <c r="Q1088" s="8" t="s">
        <v>511</v>
      </c>
      <c r="R1088" s="8" t="s">
        <v>236</v>
      </c>
      <c r="S1088" s="8" t="s">
        <v>903</v>
      </c>
      <c r="T1088" s="11"/>
      <c r="U1088" s="11"/>
      <c r="V1088" s="11"/>
      <c r="W1088" s="11"/>
      <c r="X1088" s="8"/>
      <c r="Y1088" s="8"/>
      <c r="Z1088" s="11"/>
      <c r="AA1088" s="11"/>
      <c r="AB1088" s="11"/>
      <c r="AC1088" s="11"/>
      <c r="AD1088" s="11"/>
      <c r="AE1088" s="11"/>
    </row>
    <row r="1089" spans="1:31" ht="12.75" customHeight="1">
      <c r="A1089" s="78" t="s">
        <v>19</v>
      </c>
      <c r="B1089" s="8" t="s">
        <v>20</v>
      </c>
      <c r="C1089" s="8">
        <v>11</v>
      </c>
      <c r="D1089" s="8" t="s">
        <v>1108</v>
      </c>
      <c r="E1089" s="8" t="s">
        <v>22</v>
      </c>
      <c r="F1089" s="11">
        <v>2010</v>
      </c>
      <c r="G1089" s="78">
        <v>40394</v>
      </c>
      <c r="H1089" s="8" t="s">
        <v>236</v>
      </c>
      <c r="I1089" s="8" t="s">
        <v>236</v>
      </c>
      <c r="J1089" s="8" t="s">
        <v>236</v>
      </c>
      <c r="K1089" s="8">
        <v>920</v>
      </c>
      <c r="L1089" s="8" t="s">
        <v>23</v>
      </c>
      <c r="M1089" s="8" t="s">
        <v>236</v>
      </c>
      <c r="N1089" s="8" t="s">
        <v>236</v>
      </c>
      <c r="O1089" s="8" t="s">
        <v>236</v>
      </c>
      <c r="P1089" s="8" t="s">
        <v>236</v>
      </c>
      <c r="Q1089" s="8" t="s">
        <v>511</v>
      </c>
      <c r="R1089" s="8" t="s">
        <v>236</v>
      </c>
      <c r="S1089" s="8" t="s">
        <v>903</v>
      </c>
      <c r="T1089" s="11"/>
      <c r="U1089" s="11"/>
      <c r="V1089" s="11"/>
      <c r="W1089" s="11"/>
      <c r="X1089" s="8"/>
      <c r="Y1089" s="8"/>
      <c r="Z1089" s="11"/>
      <c r="AA1089" s="11"/>
      <c r="AB1089" s="11"/>
      <c r="AC1089" s="11"/>
      <c r="AD1089" s="11"/>
      <c r="AE1089" s="11"/>
    </row>
    <row r="1090" spans="1:31" ht="12.75" customHeight="1">
      <c r="A1090" s="78" t="s">
        <v>19</v>
      </c>
      <c r="B1090" s="8" t="s">
        <v>20</v>
      </c>
      <c r="C1090" s="8">
        <v>12</v>
      </c>
      <c r="D1090" s="8" t="s">
        <v>1109</v>
      </c>
      <c r="E1090" s="8" t="s">
        <v>22</v>
      </c>
      <c r="F1090" s="11">
        <v>2010</v>
      </c>
      <c r="G1090" s="78">
        <v>40394</v>
      </c>
      <c r="H1090" s="8" t="s">
        <v>236</v>
      </c>
      <c r="I1090" s="8" t="s">
        <v>236</v>
      </c>
      <c r="J1090" s="8" t="s">
        <v>236</v>
      </c>
      <c r="K1090" s="8">
        <v>850</v>
      </c>
      <c r="L1090" s="8" t="s">
        <v>23</v>
      </c>
      <c r="M1090" s="8" t="s">
        <v>236</v>
      </c>
      <c r="N1090" s="8" t="s">
        <v>236</v>
      </c>
      <c r="O1090" s="8" t="s">
        <v>236</v>
      </c>
      <c r="P1090" s="8" t="s">
        <v>236</v>
      </c>
      <c r="Q1090" s="8" t="s">
        <v>511</v>
      </c>
      <c r="R1090" s="8" t="s">
        <v>236</v>
      </c>
      <c r="S1090" s="8" t="s">
        <v>903</v>
      </c>
      <c r="T1090" s="11"/>
      <c r="U1090" s="11"/>
      <c r="V1090" s="11"/>
      <c r="W1090" s="11"/>
      <c r="X1090" s="8"/>
      <c r="Y1090" s="8"/>
      <c r="Z1090" s="11"/>
      <c r="AA1090" s="11"/>
      <c r="AB1090" s="11"/>
      <c r="AC1090" s="11"/>
      <c r="AD1090" s="11"/>
      <c r="AE1090" s="11"/>
    </row>
    <row r="1091" spans="1:31" ht="12.75" customHeight="1">
      <c r="A1091" s="78" t="s">
        <v>19</v>
      </c>
      <c r="B1091" s="8" t="s">
        <v>20</v>
      </c>
      <c r="C1091" s="8">
        <v>13</v>
      </c>
      <c r="D1091" s="8" t="s">
        <v>1110</v>
      </c>
      <c r="E1091" s="8" t="s">
        <v>22</v>
      </c>
      <c r="F1091" s="11">
        <v>2010</v>
      </c>
      <c r="G1091" s="78">
        <v>40394</v>
      </c>
      <c r="H1091" s="8" t="s">
        <v>236</v>
      </c>
      <c r="I1091" s="8" t="s">
        <v>236</v>
      </c>
      <c r="J1091" s="8" t="s">
        <v>236</v>
      </c>
      <c r="K1091" s="8">
        <v>890</v>
      </c>
      <c r="L1091" s="8" t="s">
        <v>23</v>
      </c>
      <c r="M1091" s="8" t="s">
        <v>236</v>
      </c>
      <c r="N1091" s="8" t="s">
        <v>236</v>
      </c>
      <c r="O1091" s="8" t="s">
        <v>236</v>
      </c>
      <c r="P1091" s="8" t="s">
        <v>236</v>
      </c>
      <c r="Q1091" s="8" t="s">
        <v>511</v>
      </c>
      <c r="R1091" s="8" t="s">
        <v>236</v>
      </c>
      <c r="S1091" s="8" t="s">
        <v>903</v>
      </c>
      <c r="T1091" s="11"/>
      <c r="U1091" s="11"/>
      <c r="V1091" s="11"/>
      <c r="W1091" s="11"/>
      <c r="X1091" s="8"/>
      <c r="Y1091" s="8"/>
      <c r="Z1091" s="11"/>
      <c r="AA1091" s="11"/>
      <c r="AB1091" s="11"/>
      <c r="AC1091" s="11"/>
      <c r="AD1091" s="11"/>
      <c r="AE1091" s="11"/>
    </row>
    <row r="1092" spans="1:31" ht="12.75" customHeight="1">
      <c r="A1092" s="78" t="s">
        <v>19</v>
      </c>
      <c r="B1092" s="8" t="s">
        <v>20</v>
      </c>
      <c r="C1092" s="8">
        <v>14</v>
      </c>
      <c r="D1092" s="8" t="s">
        <v>1111</v>
      </c>
      <c r="E1092" s="8" t="s">
        <v>22</v>
      </c>
      <c r="F1092" s="11">
        <v>2010</v>
      </c>
      <c r="G1092" s="78">
        <v>40394</v>
      </c>
      <c r="H1092" s="8" t="s">
        <v>236</v>
      </c>
      <c r="I1092" s="8" t="s">
        <v>236</v>
      </c>
      <c r="J1092" s="8" t="s">
        <v>236</v>
      </c>
      <c r="K1092" s="8">
        <v>920</v>
      </c>
      <c r="L1092" s="8" t="s">
        <v>23</v>
      </c>
      <c r="M1092" s="8" t="s">
        <v>236</v>
      </c>
      <c r="N1092" s="8" t="s">
        <v>236</v>
      </c>
      <c r="O1092" s="8" t="s">
        <v>236</v>
      </c>
      <c r="P1092" s="8" t="s">
        <v>236</v>
      </c>
      <c r="Q1092" s="8" t="s">
        <v>511</v>
      </c>
      <c r="R1092" s="8" t="s">
        <v>236</v>
      </c>
      <c r="S1092" s="8" t="s">
        <v>903</v>
      </c>
      <c r="T1092" s="11"/>
      <c r="U1092" s="11"/>
      <c r="V1092" s="11"/>
      <c r="W1092" s="11"/>
      <c r="X1092" s="8"/>
      <c r="Y1092" s="8"/>
      <c r="Z1092" s="11"/>
      <c r="AA1092" s="11"/>
      <c r="AB1092" s="11"/>
      <c r="AC1092" s="11"/>
      <c r="AD1092" s="11"/>
      <c r="AE1092" s="11"/>
    </row>
    <row r="1093" spans="1:31" ht="12.75" customHeight="1">
      <c r="A1093" s="78" t="s">
        <v>19</v>
      </c>
      <c r="B1093" s="8" t="s">
        <v>20</v>
      </c>
      <c r="C1093" s="8">
        <v>15</v>
      </c>
      <c r="D1093" s="8" t="s">
        <v>1112</v>
      </c>
      <c r="E1093" s="8" t="s">
        <v>22</v>
      </c>
      <c r="F1093" s="11">
        <v>2010</v>
      </c>
      <c r="G1093" s="78">
        <v>40394</v>
      </c>
      <c r="H1093" s="8" t="s">
        <v>236</v>
      </c>
      <c r="I1093" s="8" t="s">
        <v>236</v>
      </c>
      <c r="J1093" s="8" t="s">
        <v>236</v>
      </c>
      <c r="K1093" s="8">
        <v>930</v>
      </c>
      <c r="L1093" s="8" t="s">
        <v>23</v>
      </c>
      <c r="M1093" s="8" t="s">
        <v>236</v>
      </c>
      <c r="N1093" s="8" t="s">
        <v>236</v>
      </c>
      <c r="O1093" s="8" t="s">
        <v>236</v>
      </c>
      <c r="P1093" s="8" t="s">
        <v>236</v>
      </c>
      <c r="Q1093" s="8" t="s">
        <v>511</v>
      </c>
      <c r="R1093" s="8" t="s">
        <v>236</v>
      </c>
      <c r="S1093" s="8" t="s">
        <v>903</v>
      </c>
      <c r="T1093" s="11"/>
      <c r="U1093" s="11"/>
      <c r="V1093" s="11"/>
      <c r="W1093" s="11"/>
      <c r="X1093" s="8"/>
      <c r="Y1093" s="8"/>
      <c r="Z1093" s="11"/>
      <c r="AA1093" s="11"/>
      <c r="AB1093" s="11"/>
      <c r="AC1093" s="11"/>
      <c r="AD1093" s="11"/>
      <c r="AE1093" s="11"/>
    </row>
    <row r="1094" spans="1:31" ht="12.75" customHeight="1">
      <c r="A1094" s="78" t="s">
        <v>19</v>
      </c>
      <c r="B1094" s="8" t="s">
        <v>20</v>
      </c>
      <c r="C1094" s="8">
        <v>16</v>
      </c>
      <c r="D1094" s="8" t="s">
        <v>1113</v>
      </c>
      <c r="E1094" s="8" t="s">
        <v>22</v>
      </c>
      <c r="F1094" s="11">
        <v>2010</v>
      </c>
      <c r="G1094" s="78">
        <v>40394</v>
      </c>
      <c r="H1094" s="8" t="s">
        <v>236</v>
      </c>
      <c r="I1094" s="8" t="s">
        <v>236</v>
      </c>
      <c r="J1094" s="8" t="s">
        <v>236</v>
      </c>
      <c r="K1094" s="8">
        <v>990</v>
      </c>
      <c r="L1094" s="8" t="s">
        <v>23</v>
      </c>
      <c r="M1094" s="8" t="s">
        <v>236</v>
      </c>
      <c r="N1094" s="8" t="s">
        <v>236</v>
      </c>
      <c r="O1094" s="8" t="s">
        <v>236</v>
      </c>
      <c r="P1094" s="8" t="s">
        <v>236</v>
      </c>
      <c r="Q1094" s="8" t="s">
        <v>511</v>
      </c>
      <c r="R1094" s="8" t="s">
        <v>236</v>
      </c>
      <c r="S1094" s="8" t="s">
        <v>903</v>
      </c>
      <c r="T1094" s="11"/>
      <c r="U1094" s="11"/>
      <c r="V1094" s="11"/>
      <c r="W1094" s="11"/>
      <c r="X1094" s="8"/>
      <c r="Y1094" s="8"/>
      <c r="Z1094" s="11"/>
      <c r="AA1094" s="11"/>
      <c r="AB1094" s="11"/>
      <c r="AC1094" s="11"/>
      <c r="AD1094" s="11"/>
      <c r="AE1094" s="11"/>
    </row>
    <row r="1095" spans="1:31" ht="12.75" customHeight="1">
      <c r="A1095" s="78" t="s">
        <v>19</v>
      </c>
      <c r="B1095" s="8" t="s">
        <v>20</v>
      </c>
      <c r="C1095" s="8">
        <v>17</v>
      </c>
      <c r="D1095" s="8" t="s">
        <v>1114</v>
      </c>
      <c r="E1095" s="8" t="s">
        <v>22</v>
      </c>
      <c r="F1095" s="11">
        <v>2010</v>
      </c>
      <c r="G1095" s="78">
        <v>40394</v>
      </c>
      <c r="H1095" s="8" t="s">
        <v>236</v>
      </c>
      <c r="I1095" s="8" t="s">
        <v>236</v>
      </c>
      <c r="J1095" s="8" t="s">
        <v>236</v>
      </c>
      <c r="K1095" s="8">
        <v>1070</v>
      </c>
      <c r="L1095" s="8" t="s">
        <v>23</v>
      </c>
      <c r="M1095" s="8" t="s">
        <v>236</v>
      </c>
      <c r="N1095" s="8" t="s">
        <v>236</v>
      </c>
      <c r="O1095" s="8" t="s">
        <v>236</v>
      </c>
      <c r="P1095" s="8" t="s">
        <v>236</v>
      </c>
      <c r="Q1095" s="8" t="s">
        <v>511</v>
      </c>
      <c r="R1095" s="8" t="s">
        <v>236</v>
      </c>
      <c r="S1095" s="8" t="s">
        <v>903</v>
      </c>
      <c r="T1095" s="11"/>
      <c r="U1095" s="11"/>
      <c r="V1095" s="11"/>
      <c r="W1095" s="11"/>
      <c r="X1095" s="8"/>
      <c r="Y1095" s="8"/>
      <c r="Z1095" s="11"/>
      <c r="AA1095" s="11"/>
      <c r="AB1095" s="11"/>
      <c r="AC1095" s="11"/>
      <c r="AD1095" s="11"/>
      <c r="AE1095" s="11"/>
    </row>
    <row r="1096" spans="1:31" ht="12.75" customHeight="1">
      <c r="A1096" s="78" t="s">
        <v>19</v>
      </c>
      <c r="B1096" s="8" t="s">
        <v>20</v>
      </c>
      <c r="C1096" s="8">
        <v>18</v>
      </c>
      <c r="D1096" s="8" t="s">
        <v>1115</v>
      </c>
      <c r="E1096" s="8" t="s">
        <v>22</v>
      </c>
      <c r="F1096" s="11">
        <v>2010</v>
      </c>
      <c r="G1096" s="78">
        <v>40394</v>
      </c>
      <c r="H1096" s="8" t="s">
        <v>236</v>
      </c>
      <c r="I1096" s="8" t="s">
        <v>236</v>
      </c>
      <c r="J1096" s="8" t="s">
        <v>236</v>
      </c>
      <c r="K1096" s="8">
        <v>960</v>
      </c>
      <c r="L1096" s="8" t="s">
        <v>23</v>
      </c>
      <c r="M1096" s="8" t="s">
        <v>236</v>
      </c>
      <c r="N1096" s="8" t="s">
        <v>236</v>
      </c>
      <c r="O1096" s="8" t="s">
        <v>236</v>
      </c>
      <c r="P1096" s="8" t="s">
        <v>236</v>
      </c>
      <c r="Q1096" s="8" t="s">
        <v>511</v>
      </c>
      <c r="R1096" s="8" t="s">
        <v>236</v>
      </c>
      <c r="S1096" s="8" t="s">
        <v>903</v>
      </c>
      <c r="T1096" s="11"/>
      <c r="U1096" s="11"/>
      <c r="V1096" s="11"/>
      <c r="W1096" s="11"/>
      <c r="X1096" s="8"/>
      <c r="Y1096" s="8"/>
      <c r="Z1096" s="11"/>
      <c r="AA1096" s="11"/>
      <c r="AB1096" s="11"/>
      <c r="AC1096" s="11"/>
      <c r="AD1096" s="11"/>
      <c r="AE1096" s="11"/>
    </row>
    <row r="1097" spans="1:31" ht="12.75" customHeight="1">
      <c r="A1097" s="78" t="s">
        <v>19</v>
      </c>
      <c r="B1097" s="8" t="s">
        <v>20</v>
      </c>
      <c r="C1097" s="8">
        <v>19</v>
      </c>
      <c r="D1097" s="8" t="s">
        <v>1116</v>
      </c>
      <c r="E1097" s="8" t="s">
        <v>22</v>
      </c>
      <c r="F1097" s="11">
        <v>2010</v>
      </c>
      <c r="G1097" s="78">
        <v>40394</v>
      </c>
      <c r="H1097" s="8" t="s">
        <v>236</v>
      </c>
      <c r="I1097" s="8" t="s">
        <v>236</v>
      </c>
      <c r="J1097" s="8" t="s">
        <v>236</v>
      </c>
      <c r="K1097" s="8">
        <v>930</v>
      </c>
      <c r="L1097" s="8" t="s">
        <v>23</v>
      </c>
      <c r="M1097" s="8" t="s">
        <v>236</v>
      </c>
      <c r="N1097" s="8" t="s">
        <v>236</v>
      </c>
      <c r="O1097" s="8" t="s">
        <v>236</v>
      </c>
      <c r="P1097" s="8" t="s">
        <v>236</v>
      </c>
      <c r="Q1097" s="8" t="s">
        <v>511</v>
      </c>
      <c r="R1097" s="8" t="s">
        <v>236</v>
      </c>
      <c r="S1097" s="8" t="s">
        <v>903</v>
      </c>
      <c r="T1097" s="11"/>
      <c r="U1097" s="11"/>
      <c r="V1097" s="11"/>
      <c r="W1097" s="11"/>
      <c r="X1097" s="8"/>
      <c r="Y1097" s="8"/>
      <c r="Z1097" s="11"/>
      <c r="AA1097" s="11"/>
      <c r="AB1097" s="11"/>
      <c r="AC1097" s="11"/>
      <c r="AD1097" s="11"/>
      <c r="AE1097" s="11"/>
    </row>
    <row r="1098" spans="1:31" ht="12.75" customHeight="1">
      <c r="A1098" s="78" t="s">
        <v>19</v>
      </c>
      <c r="B1098" s="8" t="s">
        <v>20</v>
      </c>
      <c r="C1098" s="8">
        <v>20</v>
      </c>
      <c r="D1098" s="8" t="s">
        <v>1117</v>
      </c>
      <c r="E1098" s="8" t="s">
        <v>22</v>
      </c>
      <c r="F1098" s="11">
        <v>2010</v>
      </c>
      <c r="G1098" s="78">
        <v>40394</v>
      </c>
      <c r="H1098" s="8" t="s">
        <v>236</v>
      </c>
      <c r="I1098" s="8" t="s">
        <v>236</v>
      </c>
      <c r="J1098" s="8" t="s">
        <v>236</v>
      </c>
      <c r="K1098" s="8">
        <v>1050</v>
      </c>
      <c r="L1098" s="8" t="s">
        <v>37</v>
      </c>
      <c r="M1098" s="8" t="s">
        <v>236</v>
      </c>
      <c r="N1098" s="8" t="s">
        <v>236</v>
      </c>
      <c r="O1098" s="8" t="s">
        <v>236</v>
      </c>
      <c r="P1098" s="8" t="s">
        <v>236</v>
      </c>
      <c r="Q1098" s="8" t="s">
        <v>511</v>
      </c>
      <c r="R1098" s="8" t="s">
        <v>236</v>
      </c>
      <c r="S1098" s="8" t="s">
        <v>903</v>
      </c>
      <c r="T1098" s="11"/>
      <c r="U1098" s="11"/>
      <c r="V1098" s="11"/>
      <c r="W1098" s="11"/>
      <c r="X1098" s="8"/>
      <c r="Y1098" s="8"/>
      <c r="Z1098" s="11"/>
      <c r="AA1098" s="11"/>
      <c r="AB1098" s="11"/>
      <c r="AC1098" s="11"/>
      <c r="AD1098" s="11"/>
      <c r="AE1098" s="11"/>
    </row>
    <row r="1099" spans="1:31" ht="12.75" customHeight="1">
      <c r="A1099" s="78" t="s">
        <v>19</v>
      </c>
      <c r="B1099" s="8" t="s">
        <v>20</v>
      </c>
      <c r="C1099" s="8">
        <v>21</v>
      </c>
      <c r="D1099" s="8" t="s">
        <v>1118</v>
      </c>
      <c r="E1099" s="8" t="s">
        <v>22</v>
      </c>
      <c r="F1099" s="11">
        <v>2010</v>
      </c>
      <c r="G1099" s="78">
        <v>40394</v>
      </c>
      <c r="H1099" s="8" t="s">
        <v>236</v>
      </c>
      <c r="I1099" s="8" t="s">
        <v>236</v>
      </c>
      <c r="J1099" s="8" t="s">
        <v>236</v>
      </c>
      <c r="K1099" s="8">
        <v>960</v>
      </c>
      <c r="L1099" s="8" t="s">
        <v>23</v>
      </c>
      <c r="M1099" s="8" t="s">
        <v>236</v>
      </c>
      <c r="N1099" s="8" t="s">
        <v>236</v>
      </c>
      <c r="O1099" s="8" t="s">
        <v>236</v>
      </c>
      <c r="P1099" s="8" t="s">
        <v>236</v>
      </c>
      <c r="Q1099" s="8" t="s">
        <v>511</v>
      </c>
      <c r="R1099" s="8" t="s">
        <v>236</v>
      </c>
      <c r="S1099" s="8" t="s">
        <v>903</v>
      </c>
      <c r="T1099" s="11"/>
      <c r="U1099" s="11"/>
      <c r="V1099" s="11"/>
      <c r="W1099" s="11"/>
      <c r="X1099" s="8"/>
      <c r="Y1099" s="8"/>
      <c r="Z1099" s="11"/>
      <c r="AA1099" s="11"/>
      <c r="AB1099" s="11"/>
      <c r="AC1099" s="11"/>
      <c r="AD1099" s="11"/>
      <c r="AE1099" s="11"/>
    </row>
    <row r="1100" spans="1:31" ht="12.75" customHeight="1">
      <c r="A1100" s="78" t="s">
        <v>19</v>
      </c>
      <c r="B1100" s="8" t="s">
        <v>20</v>
      </c>
      <c r="C1100" s="8">
        <v>22</v>
      </c>
      <c r="D1100" s="8" t="s">
        <v>1119</v>
      </c>
      <c r="E1100" s="8" t="s">
        <v>22</v>
      </c>
      <c r="F1100" s="11">
        <v>2010</v>
      </c>
      <c r="G1100" s="78">
        <v>40394</v>
      </c>
      <c r="H1100" s="8" t="s">
        <v>236</v>
      </c>
      <c r="I1100" s="8" t="s">
        <v>236</v>
      </c>
      <c r="J1100" s="8" t="s">
        <v>236</v>
      </c>
      <c r="K1100" s="8">
        <v>960</v>
      </c>
      <c r="L1100" s="8" t="s">
        <v>23</v>
      </c>
      <c r="M1100" s="8" t="s">
        <v>236</v>
      </c>
      <c r="N1100" s="8" t="s">
        <v>236</v>
      </c>
      <c r="O1100" s="8" t="s">
        <v>236</v>
      </c>
      <c r="P1100" s="8" t="s">
        <v>236</v>
      </c>
      <c r="Q1100" s="8" t="s">
        <v>511</v>
      </c>
      <c r="R1100" s="8" t="s">
        <v>236</v>
      </c>
      <c r="S1100" s="8" t="s">
        <v>903</v>
      </c>
      <c r="T1100" s="11"/>
      <c r="U1100" s="11"/>
      <c r="V1100" s="11"/>
      <c r="W1100" s="11"/>
      <c r="X1100" s="8"/>
      <c r="Y1100" s="8"/>
      <c r="Z1100" s="11"/>
      <c r="AA1100" s="11"/>
      <c r="AB1100" s="11"/>
      <c r="AC1100" s="11"/>
      <c r="AD1100" s="11"/>
      <c r="AE1100" s="11"/>
    </row>
    <row r="1101" spans="1:31" ht="12.75" customHeight="1">
      <c r="A1101" s="78" t="s">
        <v>19</v>
      </c>
      <c r="B1101" s="8" t="s">
        <v>20</v>
      </c>
      <c r="C1101" s="8">
        <v>23</v>
      </c>
      <c r="D1101" s="8" t="s">
        <v>1120</v>
      </c>
      <c r="E1101" s="8" t="s">
        <v>22</v>
      </c>
      <c r="F1101" s="11">
        <v>2010</v>
      </c>
      <c r="G1101" s="78">
        <v>40394</v>
      </c>
      <c r="H1101" s="8" t="s">
        <v>236</v>
      </c>
      <c r="I1101" s="8" t="s">
        <v>236</v>
      </c>
      <c r="J1101" s="8" t="s">
        <v>236</v>
      </c>
      <c r="K1101" s="8">
        <v>940</v>
      </c>
      <c r="L1101" s="8" t="s">
        <v>23</v>
      </c>
      <c r="M1101" s="8" t="s">
        <v>236</v>
      </c>
      <c r="N1101" s="8" t="s">
        <v>236</v>
      </c>
      <c r="O1101" s="8" t="s">
        <v>236</v>
      </c>
      <c r="P1101" s="8" t="s">
        <v>236</v>
      </c>
      <c r="Q1101" s="8" t="s">
        <v>511</v>
      </c>
      <c r="R1101" s="8" t="s">
        <v>236</v>
      </c>
      <c r="S1101" s="8" t="s">
        <v>903</v>
      </c>
      <c r="T1101" s="11"/>
      <c r="U1101" s="11"/>
      <c r="V1101" s="11"/>
      <c r="W1101" s="11"/>
      <c r="X1101" s="8"/>
      <c r="Y1101" s="8"/>
      <c r="Z1101" s="11"/>
      <c r="AA1101" s="11"/>
      <c r="AB1101" s="11"/>
      <c r="AC1101" s="11"/>
      <c r="AD1101" s="11"/>
      <c r="AE1101" s="11"/>
    </row>
    <row r="1102" spans="1:31" ht="12.75" customHeight="1">
      <c r="A1102" s="78" t="s">
        <v>19</v>
      </c>
      <c r="B1102" s="4" t="s">
        <v>20</v>
      </c>
      <c r="C1102" s="8">
        <v>45</v>
      </c>
      <c r="D1102" s="8" t="s">
        <v>1121</v>
      </c>
      <c r="E1102" s="8" t="s">
        <v>22</v>
      </c>
      <c r="F1102" s="11">
        <v>2010</v>
      </c>
      <c r="G1102" s="78">
        <v>40395</v>
      </c>
      <c r="H1102" s="8" t="s">
        <v>236</v>
      </c>
      <c r="I1102" s="8" t="s">
        <v>236</v>
      </c>
      <c r="J1102" s="8" t="s">
        <v>236</v>
      </c>
      <c r="K1102" s="8">
        <v>1000</v>
      </c>
      <c r="L1102" s="8" t="s">
        <v>37</v>
      </c>
      <c r="M1102" s="8" t="s">
        <v>236</v>
      </c>
      <c r="N1102" s="8" t="s">
        <v>236</v>
      </c>
      <c r="O1102" s="8" t="s">
        <v>236</v>
      </c>
      <c r="P1102" s="8" t="s">
        <v>236</v>
      </c>
      <c r="Q1102" s="8" t="s">
        <v>511</v>
      </c>
      <c r="R1102" s="8" t="s">
        <v>236</v>
      </c>
      <c r="S1102" s="8" t="s">
        <v>236</v>
      </c>
      <c r="T1102" s="11"/>
      <c r="U1102" s="11"/>
      <c r="V1102" s="11"/>
      <c r="W1102" s="11"/>
      <c r="X1102" s="8"/>
      <c r="Y1102" s="8"/>
      <c r="Z1102" s="11"/>
      <c r="AA1102" s="11"/>
      <c r="AB1102" s="11"/>
      <c r="AC1102" s="11"/>
      <c r="AD1102" s="11"/>
      <c r="AE1102" s="11"/>
    </row>
    <row r="1103" spans="1:31" ht="12.75" customHeight="1">
      <c r="A1103" s="78" t="s">
        <v>19</v>
      </c>
      <c r="B1103" s="4" t="s">
        <v>20</v>
      </c>
      <c r="C1103" s="8">
        <v>46</v>
      </c>
      <c r="D1103" s="8" t="s">
        <v>1122</v>
      </c>
      <c r="E1103" s="8" t="s">
        <v>22</v>
      </c>
      <c r="F1103" s="11">
        <v>2010</v>
      </c>
      <c r="G1103" s="78">
        <v>40395</v>
      </c>
      <c r="H1103" s="8" t="s">
        <v>236</v>
      </c>
      <c r="I1103" s="8" t="s">
        <v>236</v>
      </c>
      <c r="J1103" s="8" t="s">
        <v>236</v>
      </c>
      <c r="K1103" s="8">
        <v>960</v>
      </c>
      <c r="L1103" s="8" t="s">
        <v>23</v>
      </c>
      <c r="M1103" s="8" t="s">
        <v>236</v>
      </c>
      <c r="N1103" s="8" t="s">
        <v>236</v>
      </c>
      <c r="O1103" s="8" t="s">
        <v>236</v>
      </c>
      <c r="P1103" s="8" t="s">
        <v>236</v>
      </c>
      <c r="Q1103" s="8" t="s">
        <v>511</v>
      </c>
      <c r="R1103" s="8" t="s">
        <v>236</v>
      </c>
      <c r="S1103" s="8" t="s">
        <v>903</v>
      </c>
      <c r="T1103" s="11"/>
      <c r="U1103" s="11"/>
      <c r="V1103" s="11"/>
      <c r="W1103" s="11"/>
      <c r="X1103" s="8"/>
      <c r="Y1103" s="8"/>
      <c r="Z1103" s="11"/>
      <c r="AA1103" s="11"/>
      <c r="AB1103" s="11"/>
      <c r="AC1103" s="11"/>
      <c r="AD1103" s="11"/>
      <c r="AE1103" s="11"/>
    </row>
    <row r="1104" spans="1:31" ht="12.75" customHeight="1">
      <c r="A1104" s="78" t="s">
        <v>19</v>
      </c>
      <c r="B1104" s="4" t="s">
        <v>20</v>
      </c>
      <c r="C1104" s="8">
        <v>47</v>
      </c>
      <c r="D1104" s="8" t="s">
        <v>1123</v>
      </c>
      <c r="E1104" s="8" t="s">
        <v>22</v>
      </c>
      <c r="F1104" s="11">
        <v>2010</v>
      </c>
      <c r="G1104" s="78">
        <v>40395</v>
      </c>
      <c r="H1104" s="8" t="s">
        <v>236</v>
      </c>
      <c r="I1104" s="8" t="s">
        <v>236</v>
      </c>
      <c r="J1104" s="8" t="s">
        <v>236</v>
      </c>
      <c r="K1104" s="8">
        <v>915</v>
      </c>
      <c r="L1104" s="8" t="s">
        <v>23</v>
      </c>
      <c r="M1104" s="8" t="s">
        <v>236</v>
      </c>
      <c r="N1104" s="8" t="s">
        <v>236</v>
      </c>
      <c r="O1104" s="8" t="s">
        <v>236</v>
      </c>
      <c r="P1104" s="8" t="s">
        <v>236</v>
      </c>
      <c r="Q1104" s="8" t="s">
        <v>511</v>
      </c>
      <c r="R1104" s="8" t="s">
        <v>236</v>
      </c>
      <c r="S1104" s="8" t="s">
        <v>903</v>
      </c>
      <c r="T1104" s="11"/>
      <c r="U1104" s="11"/>
      <c r="V1104" s="11"/>
      <c r="W1104" s="11"/>
      <c r="X1104" s="8"/>
      <c r="Y1104" s="8"/>
      <c r="Z1104" s="11"/>
      <c r="AA1104" s="11"/>
      <c r="AB1104" s="11"/>
      <c r="AC1104" s="11"/>
      <c r="AD1104" s="11"/>
      <c r="AE1104" s="11"/>
    </row>
    <row r="1105" spans="1:31" ht="12.75" customHeight="1">
      <c r="A1105" s="78" t="s">
        <v>19</v>
      </c>
      <c r="B1105" s="4" t="s">
        <v>20</v>
      </c>
      <c r="C1105" s="8">
        <v>48</v>
      </c>
      <c r="D1105" s="8" t="s">
        <v>1124</v>
      </c>
      <c r="E1105" s="8" t="s">
        <v>22</v>
      </c>
      <c r="F1105" s="11">
        <v>2010</v>
      </c>
      <c r="G1105" s="78">
        <v>40395</v>
      </c>
      <c r="H1105" s="8" t="s">
        <v>236</v>
      </c>
      <c r="I1105" s="8" t="s">
        <v>236</v>
      </c>
      <c r="J1105" s="8" t="s">
        <v>236</v>
      </c>
      <c r="K1105" s="8">
        <v>935</v>
      </c>
      <c r="L1105" s="8" t="s">
        <v>23</v>
      </c>
      <c r="M1105" s="8" t="s">
        <v>236</v>
      </c>
      <c r="N1105" s="8" t="s">
        <v>236</v>
      </c>
      <c r="O1105" s="8" t="s">
        <v>236</v>
      </c>
      <c r="P1105" s="8" t="s">
        <v>236</v>
      </c>
      <c r="Q1105" s="8" t="s">
        <v>511</v>
      </c>
      <c r="R1105" s="8" t="s">
        <v>236</v>
      </c>
      <c r="S1105" s="8" t="s">
        <v>903</v>
      </c>
      <c r="T1105" s="11"/>
      <c r="U1105" s="11"/>
      <c r="V1105" s="11"/>
      <c r="W1105" s="11"/>
      <c r="X1105" s="8"/>
      <c r="Y1105" s="8"/>
      <c r="Z1105" s="11"/>
      <c r="AA1105" s="11"/>
      <c r="AB1105" s="11"/>
      <c r="AC1105" s="11"/>
      <c r="AD1105" s="11"/>
      <c r="AE1105" s="11"/>
    </row>
    <row r="1106" spans="1:31" ht="12.75" customHeight="1">
      <c r="A1106" s="78" t="s">
        <v>19</v>
      </c>
      <c r="B1106" s="4" t="s">
        <v>20</v>
      </c>
      <c r="C1106" s="8">
        <v>49</v>
      </c>
      <c r="D1106" s="8" t="s">
        <v>1125</v>
      </c>
      <c r="E1106" s="8" t="s">
        <v>22</v>
      </c>
      <c r="F1106" s="11">
        <v>2010</v>
      </c>
      <c r="G1106" s="78">
        <v>40395</v>
      </c>
      <c r="H1106" s="8" t="s">
        <v>236</v>
      </c>
      <c r="I1106" s="8" t="s">
        <v>236</v>
      </c>
      <c r="J1106" s="8" t="s">
        <v>236</v>
      </c>
      <c r="K1106" s="8">
        <v>905</v>
      </c>
      <c r="L1106" s="8" t="s">
        <v>23</v>
      </c>
      <c r="M1106" s="8" t="s">
        <v>236</v>
      </c>
      <c r="N1106" s="8" t="s">
        <v>236</v>
      </c>
      <c r="O1106" s="8" t="s">
        <v>236</v>
      </c>
      <c r="P1106" s="8" t="s">
        <v>236</v>
      </c>
      <c r="Q1106" s="8" t="s">
        <v>511</v>
      </c>
      <c r="R1106" s="8" t="s">
        <v>236</v>
      </c>
      <c r="S1106" s="8" t="s">
        <v>903</v>
      </c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</row>
    <row r="1107" spans="1:31" ht="12.75" customHeight="1">
      <c r="A1107" s="78" t="s">
        <v>19</v>
      </c>
      <c r="B1107" s="4" t="s">
        <v>20</v>
      </c>
      <c r="C1107" s="8">
        <v>50</v>
      </c>
      <c r="D1107" s="8" t="s">
        <v>1126</v>
      </c>
      <c r="E1107" s="8" t="s">
        <v>22</v>
      </c>
      <c r="F1107" s="11">
        <v>2010</v>
      </c>
      <c r="G1107" s="78">
        <v>40395</v>
      </c>
      <c r="H1107" s="8" t="s">
        <v>236</v>
      </c>
      <c r="I1107" s="8" t="s">
        <v>236</v>
      </c>
      <c r="J1107" s="8" t="s">
        <v>236</v>
      </c>
      <c r="K1107" s="8">
        <v>885</v>
      </c>
      <c r="L1107" s="8" t="s">
        <v>23</v>
      </c>
      <c r="M1107" s="8" t="s">
        <v>236</v>
      </c>
      <c r="N1107" s="8" t="s">
        <v>236</v>
      </c>
      <c r="O1107" s="8" t="s">
        <v>236</v>
      </c>
      <c r="P1107" s="8" t="s">
        <v>236</v>
      </c>
      <c r="Q1107" s="8" t="s">
        <v>511</v>
      </c>
      <c r="R1107" s="8" t="s">
        <v>236</v>
      </c>
      <c r="S1107" s="8" t="s">
        <v>903</v>
      </c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</row>
    <row r="1108" spans="1:31" ht="12.75" customHeight="1">
      <c r="A1108" s="78" t="s">
        <v>19</v>
      </c>
      <c r="B1108" s="4" t="s">
        <v>588</v>
      </c>
      <c r="C1108" s="8">
        <v>1</v>
      </c>
      <c r="D1108" s="8" t="s">
        <v>1127</v>
      </c>
      <c r="E1108" s="8" t="s">
        <v>22</v>
      </c>
      <c r="F1108" s="11">
        <v>2010</v>
      </c>
      <c r="G1108" s="78">
        <v>40391</v>
      </c>
      <c r="H1108" s="8">
        <v>66</v>
      </c>
      <c r="I1108" s="8">
        <v>215</v>
      </c>
      <c r="J1108" s="8">
        <v>63</v>
      </c>
      <c r="K1108" s="8">
        <v>163</v>
      </c>
      <c r="L1108" s="8" t="s">
        <v>236</v>
      </c>
      <c r="M1108" s="8" t="s">
        <v>236</v>
      </c>
      <c r="N1108" s="8" t="s">
        <v>236</v>
      </c>
      <c r="O1108" s="8" t="s">
        <v>236</v>
      </c>
      <c r="P1108" s="8" t="s">
        <v>236</v>
      </c>
      <c r="Q1108" s="8" t="s">
        <v>24</v>
      </c>
      <c r="R1108" s="8" t="s">
        <v>236</v>
      </c>
      <c r="S1108" s="8" t="s">
        <v>236</v>
      </c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</row>
    <row r="1109" spans="1:31" ht="12.75" customHeight="1">
      <c r="A1109" s="78" t="s">
        <v>19</v>
      </c>
      <c r="B1109" s="4" t="s">
        <v>588</v>
      </c>
      <c r="C1109" s="8">
        <v>4</v>
      </c>
      <c r="D1109" s="8" t="s">
        <v>1128</v>
      </c>
      <c r="E1109" s="8" t="s">
        <v>22</v>
      </c>
      <c r="F1109" s="11">
        <v>2010</v>
      </c>
      <c r="G1109" s="78">
        <v>40392</v>
      </c>
      <c r="H1109" s="8">
        <v>57</v>
      </c>
      <c r="I1109" s="8">
        <v>255</v>
      </c>
      <c r="J1109" s="8">
        <v>110</v>
      </c>
      <c r="K1109" s="8">
        <v>145</v>
      </c>
      <c r="L1109" s="8" t="s">
        <v>236</v>
      </c>
      <c r="M1109" s="8" t="s">
        <v>236</v>
      </c>
      <c r="N1109" s="8" t="s">
        <v>236</v>
      </c>
      <c r="O1109" s="8" t="s">
        <v>236</v>
      </c>
      <c r="P1109" s="8" t="s">
        <v>236</v>
      </c>
      <c r="Q1109" s="8" t="s">
        <v>24</v>
      </c>
      <c r="R1109" s="8" t="s">
        <v>236</v>
      </c>
      <c r="S1109" s="8" t="s">
        <v>236</v>
      </c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</row>
    <row r="1110" spans="1:31" ht="12.75" customHeight="1">
      <c r="A1110" s="78" t="s">
        <v>19</v>
      </c>
      <c r="B1110" s="4" t="s">
        <v>588</v>
      </c>
      <c r="C1110" s="8">
        <v>6</v>
      </c>
      <c r="D1110" s="8" t="s">
        <v>1129</v>
      </c>
      <c r="E1110" s="8" t="s">
        <v>22</v>
      </c>
      <c r="F1110" s="11">
        <v>2010</v>
      </c>
      <c r="G1110" s="78">
        <v>40393</v>
      </c>
      <c r="H1110" s="8">
        <v>62</v>
      </c>
      <c r="I1110" s="8">
        <v>260</v>
      </c>
      <c r="J1110" s="8">
        <v>90</v>
      </c>
      <c r="K1110" s="8">
        <v>170</v>
      </c>
      <c r="L1110" s="8" t="s">
        <v>236</v>
      </c>
      <c r="M1110" s="8" t="s">
        <v>236</v>
      </c>
      <c r="N1110" s="8" t="s">
        <v>236</v>
      </c>
      <c r="O1110" s="8" t="s">
        <v>236</v>
      </c>
      <c r="P1110" s="8" t="s">
        <v>236</v>
      </c>
      <c r="Q1110" s="8" t="s">
        <v>24</v>
      </c>
      <c r="R1110" s="8" t="s">
        <v>236</v>
      </c>
      <c r="S1110" s="8" t="s">
        <v>236</v>
      </c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</row>
    <row r="1111" spans="1:31" ht="12.75" customHeight="1">
      <c r="A1111" s="78" t="s">
        <v>19</v>
      </c>
      <c r="B1111" s="4" t="s">
        <v>588</v>
      </c>
      <c r="C1111" s="8">
        <v>24</v>
      </c>
      <c r="D1111" s="8" t="s">
        <v>1130</v>
      </c>
      <c r="E1111" s="8" t="s">
        <v>22</v>
      </c>
      <c r="F1111" s="11">
        <v>2010</v>
      </c>
      <c r="G1111" s="78">
        <v>40392</v>
      </c>
      <c r="H1111" s="8">
        <v>75</v>
      </c>
      <c r="I1111" s="8" t="s">
        <v>236</v>
      </c>
      <c r="J1111" s="8" t="s">
        <v>236</v>
      </c>
      <c r="K1111" s="8">
        <v>142</v>
      </c>
      <c r="L1111" s="8" t="s">
        <v>236</v>
      </c>
      <c r="M1111" s="8" t="s">
        <v>236</v>
      </c>
      <c r="N1111" s="8" t="s">
        <v>236</v>
      </c>
      <c r="O1111" s="8" t="s">
        <v>236</v>
      </c>
      <c r="P1111" s="8" t="s">
        <v>236</v>
      </c>
      <c r="Q1111" s="8" t="s">
        <v>24</v>
      </c>
      <c r="R1111" s="8" t="s">
        <v>573</v>
      </c>
      <c r="S1111" s="8" t="s">
        <v>236</v>
      </c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</row>
    <row r="1112" spans="1:31" ht="12.75" customHeight="1">
      <c r="A1112" s="78" t="s">
        <v>19</v>
      </c>
      <c r="B1112" s="4" t="s">
        <v>588</v>
      </c>
      <c r="C1112" s="8">
        <v>25</v>
      </c>
      <c r="D1112" s="8" t="s">
        <v>1131</v>
      </c>
      <c r="E1112" s="8" t="s">
        <v>22</v>
      </c>
      <c r="F1112" s="11">
        <v>2010</v>
      </c>
      <c r="G1112" s="78">
        <v>40394</v>
      </c>
      <c r="H1112" s="8">
        <v>70</v>
      </c>
      <c r="I1112" s="8" t="s">
        <v>236</v>
      </c>
      <c r="J1112" s="8" t="s">
        <v>236</v>
      </c>
      <c r="K1112" s="8">
        <v>168</v>
      </c>
      <c r="L1112" s="8" t="s">
        <v>236</v>
      </c>
      <c r="M1112" s="8" t="s">
        <v>236</v>
      </c>
      <c r="N1112" s="8" t="s">
        <v>236</v>
      </c>
      <c r="O1112" s="8" t="s">
        <v>236</v>
      </c>
      <c r="P1112" s="8" t="s">
        <v>236</v>
      </c>
      <c r="Q1112" s="8" t="s">
        <v>24</v>
      </c>
      <c r="R1112" s="8" t="s">
        <v>573</v>
      </c>
      <c r="S1112" s="8" t="s">
        <v>236</v>
      </c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</row>
    <row r="1113" spans="1:31" ht="12.75" customHeight="1">
      <c r="A1113" s="78" t="s">
        <v>19</v>
      </c>
      <c r="B1113" s="4" t="s">
        <v>588</v>
      </c>
      <c r="C1113" s="8">
        <v>26</v>
      </c>
      <c r="D1113" s="8" t="s">
        <v>1132</v>
      </c>
      <c r="E1113" s="8" t="s">
        <v>22</v>
      </c>
      <c r="F1113" s="11">
        <v>2010</v>
      </c>
      <c r="G1113" s="78">
        <v>40394</v>
      </c>
      <c r="H1113" s="8">
        <v>63</v>
      </c>
      <c r="I1113" s="8" t="s">
        <v>236</v>
      </c>
      <c r="J1113" s="8" t="s">
        <v>236</v>
      </c>
      <c r="K1113" s="8">
        <v>160</v>
      </c>
      <c r="L1113" s="8" t="s">
        <v>236</v>
      </c>
      <c r="M1113" s="8" t="s">
        <v>236</v>
      </c>
      <c r="N1113" s="8" t="s">
        <v>236</v>
      </c>
      <c r="O1113" s="8" t="s">
        <v>236</v>
      </c>
      <c r="P1113" s="8" t="s">
        <v>236</v>
      </c>
      <c r="Q1113" s="8" t="s">
        <v>24</v>
      </c>
      <c r="R1113" s="8" t="s">
        <v>573</v>
      </c>
      <c r="S1113" s="8" t="s">
        <v>236</v>
      </c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</row>
    <row r="1114" spans="1:31" ht="12.75" customHeight="1">
      <c r="A1114" s="78" t="s">
        <v>19</v>
      </c>
      <c r="B1114" s="8" t="s">
        <v>588</v>
      </c>
      <c r="C1114" s="8">
        <v>27</v>
      </c>
      <c r="D1114" s="8" t="s">
        <v>1133</v>
      </c>
      <c r="E1114" s="8" t="s">
        <v>22</v>
      </c>
      <c r="F1114" s="11">
        <v>2010</v>
      </c>
      <c r="G1114" s="78">
        <v>40394</v>
      </c>
      <c r="H1114" s="8">
        <v>49</v>
      </c>
      <c r="I1114" s="8" t="s">
        <v>236</v>
      </c>
      <c r="J1114" s="8" t="s">
        <v>236</v>
      </c>
      <c r="K1114" s="8">
        <v>128</v>
      </c>
      <c r="L1114" s="8" t="s">
        <v>236</v>
      </c>
      <c r="M1114" s="8" t="s">
        <v>236</v>
      </c>
      <c r="N1114" s="8" t="s">
        <v>236</v>
      </c>
      <c r="O1114" s="8" t="s">
        <v>236</v>
      </c>
      <c r="P1114" s="8" t="s">
        <v>236</v>
      </c>
      <c r="Q1114" s="8" t="s">
        <v>24</v>
      </c>
      <c r="R1114" s="8" t="s">
        <v>573</v>
      </c>
      <c r="S1114" s="8" t="s">
        <v>236</v>
      </c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</row>
    <row r="1115" spans="1:31" ht="12.75" customHeight="1">
      <c r="A1115" s="78" t="s">
        <v>19</v>
      </c>
      <c r="B1115" s="8" t="s">
        <v>588</v>
      </c>
      <c r="C1115" s="8">
        <v>28</v>
      </c>
      <c r="D1115" s="8" t="s">
        <v>1134</v>
      </c>
      <c r="E1115" s="8" t="s">
        <v>22</v>
      </c>
      <c r="F1115" s="11">
        <v>2010</v>
      </c>
      <c r="G1115" s="78">
        <v>40394</v>
      </c>
      <c r="H1115" s="8">
        <v>52</v>
      </c>
      <c r="I1115" s="8" t="s">
        <v>236</v>
      </c>
      <c r="J1115" s="8" t="s">
        <v>236</v>
      </c>
      <c r="K1115" s="8">
        <v>142</v>
      </c>
      <c r="L1115" s="8" t="s">
        <v>236</v>
      </c>
      <c r="M1115" s="8" t="s">
        <v>236</v>
      </c>
      <c r="N1115" s="8" t="s">
        <v>236</v>
      </c>
      <c r="O1115" s="8" t="s">
        <v>236</v>
      </c>
      <c r="P1115" s="8" t="s">
        <v>236</v>
      </c>
      <c r="Q1115" s="8" t="s">
        <v>24</v>
      </c>
      <c r="R1115" s="8" t="s">
        <v>573</v>
      </c>
      <c r="S1115" s="8" t="s">
        <v>236</v>
      </c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</row>
    <row r="1116" spans="1:31" ht="12.75" customHeight="1">
      <c r="A1116" s="78" t="s">
        <v>19</v>
      </c>
      <c r="B1116" s="8" t="s">
        <v>588</v>
      </c>
      <c r="C1116" s="8">
        <v>29</v>
      </c>
      <c r="D1116" s="8" t="s">
        <v>1135</v>
      </c>
      <c r="E1116" s="8" t="s">
        <v>22</v>
      </c>
      <c r="F1116" s="11">
        <v>2010</v>
      </c>
      <c r="G1116" s="78">
        <v>40394</v>
      </c>
      <c r="H1116" s="8">
        <v>56</v>
      </c>
      <c r="I1116" s="8" t="s">
        <v>236</v>
      </c>
      <c r="J1116" s="8" t="s">
        <v>236</v>
      </c>
      <c r="K1116" s="8">
        <v>142</v>
      </c>
      <c r="L1116" s="8" t="s">
        <v>236</v>
      </c>
      <c r="M1116" s="8" t="s">
        <v>236</v>
      </c>
      <c r="N1116" s="8" t="s">
        <v>236</v>
      </c>
      <c r="O1116" s="8" t="s">
        <v>236</v>
      </c>
      <c r="P1116" s="8" t="s">
        <v>236</v>
      </c>
      <c r="Q1116" s="8" t="s">
        <v>24</v>
      </c>
      <c r="R1116" s="8" t="s">
        <v>590</v>
      </c>
      <c r="S1116" s="8" t="s">
        <v>236</v>
      </c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</row>
    <row r="1117" spans="1:31" ht="12.75" customHeight="1">
      <c r="A1117" s="78" t="s">
        <v>19</v>
      </c>
      <c r="B1117" s="8" t="s">
        <v>588</v>
      </c>
      <c r="C1117" s="8">
        <v>30</v>
      </c>
      <c r="D1117" s="8" t="s">
        <v>1136</v>
      </c>
      <c r="E1117" s="8" t="s">
        <v>22</v>
      </c>
      <c r="F1117" s="11">
        <v>2010</v>
      </c>
      <c r="G1117" s="78">
        <v>40394</v>
      </c>
      <c r="H1117" s="8">
        <v>59</v>
      </c>
      <c r="I1117" s="8" t="s">
        <v>236</v>
      </c>
      <c r="J1117" s="8" t="s">
        <v>236</v>
      </c>
      <c r="K1117" s="8">
        <v>157</v>
      </c>
      <c r="L1117" s="8" t="s">
        <v>236</v>
      </c>
      <c r="M1117" s="8" t="s">
        <v>236</v>
      </c>
      <c r="N1117" s="8" t="s">
        <v>236</v>
      </c>
      <c r="O1117" s="8" t="s">
        <v>236</v>
      </c>
      <c r="P1117" s="8" t="s">
        <v>236</v>
      </c>
      <c r="Q1117" s="8" t="s">
        <v>24</v>
      </c>
      <c r="R1117" s="8" t="s">
        <v>573</v>
      </c>
      <c r="S1117" s="8" t="s">
        <v>236</v>
      </c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</row>
    <row r="1118" spans="1:31" ht="12.75" customHeight="1">
      <c r="A1118" s="78" t="s">
        <v>19</v>
      </c>
      <c r="B1118" s="8" t="s">
        <v>588</v>
      </c>
      <c r="C1118" s="8">
        <v>31</v>
      </c>
      <c r="D1118" s="8" t="s">
        <v>1137</v>
      </c>
      <c r="E1118" s="8" t="s">
        <v>22</v>
      </c>
      <c r="F1118" s="11">
        <v>2010</v>
      </c>
      <c r="G1118" s="78">
        <v>40394</v>
      </c>
      <c r="H1118" s="8">
        <v>59</v>
      </c>
      <c r="I1118" s="8" t="s">
        <v>236</v>
      </c>
      <c r="J1118" s="8" t="s">
        <v>236</v>
      </c>
      <c r="K1118" s="8">
        <v>122</v>
      </c>
      <c r="L1118" s="8" t="s">
        <v>236</v>
      </c>
      <c r="M1118" s="8" t="s">
        <v>236</v>
      </c>
      <c r="N1118" s="8" t="s">
        <v>236</v>
      </c>
      <c r="O1118" s="8" t="s">
        <v>236</v>
      </c>
      <c r="P1118" s="8" t="s">
        <v>236</v>
      </c>
      <c r="Q1118" s="8" t="s">
        <v>24</v>
      </c>
      <c r="R1118" s="8" t="s">
        <v>573</v>
      </c>
      <c r="S1118" s="8" t="s">
        <v>236</v>
      </c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</row>
    <row r="1119" spans="1:31" ht="12.75" customHeight="1">
      <c r="A1119" s="78" t="s">
        <v>19</v>
      </c>
      <c r="B1119" s="8" t="s">
        <v>588</v>
      </c>
      <c r="C1119" s="8">
        <v>32</v>
      </c>
      <c r="D1119" s="8" t="s">
        <v>1138</v>
      </c>
      <c r="E1119" s="8" t="s">
        <v>22</v>
      </c>
      <c r="F1119" s="11">
        <v>2010</v>
      </c>
      <c r="G1119" s="78">
        <v>40394</v>
      </c>
      <c r="H1119" s="8">
        <v>52</v>
      </c>
      <c r="I1119" s="8" t="s">
        <v>236</v>
      </c>
      <c r="J1119" s="8" t="s">
        <v>236</v>
      </c>
      <c r="K1119" s="8">
        <v>186</v>
      </c>
      <c r="L1119" s="8" t="s">
        <v>236</v>
      </c>
      <c r="M1119" s="8" t="s">
        <v>236</v>
      </c>
      <c r="N1119" s="8" t="s">
        <v>236</v>
      </c>
      <c r="O1119" s="8" t="s">
        <v>236</v>
      </c>
      <c r="P1119" s="8" t="s">
        <v>236</v>
      </c>
      <c r="Q1119" s="8" t="s">
        <v>24</v>
      </c>
      <c r="R1119" s="8" t="s">
        <v>573</v>
      </c>
      <c r="S1119" s="8" t="s">
        <v>236</v>
      </c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</row>
    <row r="1120" spans="1:31" ht="12.75" customHeight="1">
      <c r="A1120" s="78" t="s">
        <v>19</v>
      </c>
      <c r="B1120" s="8" t="s">
        <v>588</v>
      </c>
      <c r="C1120" s="8">
        <v>33</v>
      </c>
      <c r="D1120" s="8" t="s">
        <v>1139</v>
      </c>
      <c r="E1120" s="8" t="s">
        <v>22</v>
      </c>
      <c r="F1120" s="11">
        <v>2010</v>
      </c>
      <c r="G1120" s="78">
        <v>40394</v>
      </c>
      <c r="H1120" s="8">
        <v>63</v>
      </c>
      <c r="I1120" s="8" t="s">
        <v>236</v>
      </c>
      <c r="J1120" s="8" t="s">
        <v>236</v>
      </c>
      <c r="K1120" s="8">
        <v>154</v>
      </c>
      <c r="L1120" s="8" t="s">
        <v>236</v>
      </c>
      <c r="M1120" s="8" t="s">
        <v>236</v>
      </c>
      <c r="N1120" s="8" t="s">
        <v>236</v>
      </c>
      <c r="O1120" s="8" t="s">
        <v>236</v>
      </c>
      <c r="P1120" s="8" t="s">
        <v>236</v>
      </c>
      <c r="Q1120" s="8" t="s">
        <v>24</v>
      </c>
      <c r="R1120" s="8" t="s">
        <v>573</v>
      </c>
      <c r="S1120" s="8" t="s">
        <v>236</v>
      </c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</row>
    <row r="1121" spans="1:31" ht="12.75" customHeight="1">
      <c r="A1121" s="78" t="s">
        <v>19</v>
      </c>
      <c r="B1121" s="8" t="s">
        <v>588</v>
      </c>
      <c r="C1121" s="8">
        <v>34</v>
      </c>
      <c r="D1121" s="8" t="s">
        <v>1140</v>
      </c>
      <c r="E1121" s="8" t="s">
        <v>22</v>
      </c>
      <c r="F1121" s="11">
        <v>2010</v>
      </c>
      <c r="G1121" s="78">
        <v>40394</v>
      </c>
      <c r="H1121" s="8">
        <v>63</v>
      </c>
      <c r="I1121" s="8" t="s">
        <v>236</v>
      </c>
      <c r="J1121" s="8" t="s">
        <v>236</v>
      </c>
      <c r="K1121" s="8">
        <v>184</v>
      </c>
      <c r="L1121" s="8" t="s">
        <v>236</v>
      </c>
      <c r="M1121" s="8" t="s">
        <v>236</v>
      </c>
      <c r="N1121" s="8" t="s">
        <v>236</v>
      </c>
      <c r="O1121" s="8" t="s">
        <v>236</v>
      </c>
      <c r="P1121" s="8" t="s">
        <v>236</v>
      </c>
      <c r="Q1121" s="8" t="s">
        <v>24</v>
      </c>
      <c r="R1121" s="8" t="s">
        <v>573</v>
      </c>
      <c r="S1121" s="8" t="s">
        <v>236</v>
      </c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</row>
    <row r="1122" spans="1:31" ht="12.75" customHeight="1">
      <c r="A1122" s="78" t="s">
        <v>19</v>
      </c>
      <c r="B1122" s="8" t="s">
        <v>588</v>
      </c>
      <c r="C1122" s="8">
        <v>35</v>
      </c>
      <c r="D1122" s="8" t="s">
        <v>1141</v>
      </c>
      <c r="E1122" s="8" t="s">
        <v>22</v>
      </c>
      <c r="F1122" s="11">
        <v>2010</v>
      </c>
      <c r="G1122" s="78">
        <v>40394</v>
      </c>
      <c r="H1122" s="8">
        <v>71</v>
      </c>
      <c r="I1122" s="8" t="s">
        <v>236</v>
      </c>
      <c r="J1122" s="8" t="s">
        <v>236</v>
      </c>
      <c r="K1122" s="8">
        <v>195</v>
      </c>
      <c r="L1122" s="8" t="s">
        <v>236</v>
      </c>
      <c r="M1122" s="8" t="s">
        <v>236</v>
      </c>
      <c r="N1122" s="8" t="s">
        <v>236</v>
      </c>
      <c r="O1122" s="8" t="s">
        <v>236</v>
      </c>
      <c r="P1122" s="8" t="s">
        <v>236</v>
      </c>
      <c r="Q1122" s="8" t="s">
        <v>24</v>
      </c>
      <c r="R1122" s="8" t="s">
        <v>573</v>
      </c>
      <c r="S1122" s="8" t="s">
        <v>236</v>
      </c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</row>
    <row r="1123" spans="1:31" ht="12.75" customHeight="1">
      <c r="A1123" s="78" t="s">
        <v>19</v>
      </c>
      <c r="B1123" s="8" t="s">
        <v>588</v>
      </c>
      <c r="C1123" s="8">
        <v>36</v>
      </c>
      <c r="D1123" s="8" t="s">
        <v>1142</v>
      </c>
      <c r="E1123" s="8" t="s">
        <v>22</v>
      </c>
      <c r="F1123" s="11">
        <v>2010</v>
      </c>
      <c r="G1123" s="78">
        <v>40394</v>
      </c>
      <c r="H1123" s="8">
        <v>58</v>
      </c>
      <c r="I1123" s="8" t="s">
        <v>236</v>
      </c>
      <c r="J1123" s="8" t="s">
        <v>236</v>
      </c>
      <c r="K1123" s="8">
        <v>181</v>
      </c>
      <c r="L1123" s="8" t="s">
        <v>236</v>
      </c>
      <c r="M1123" s="8" t="s">
        <v>236</v>
      </c>
      <c r="N1123" s="8" t="s">
        <v>236</v>
      </c>
      <c r="O1123" s="8" t="s">
        <v>236</v>
      </c>
      <c r="P1123" s="8" t="s">
        <v>236</v>
      </c>
      <c r="Q1123" s="8" t="s">
        <v>24</v>
      </c>
      <c r="R1123" s="8" t="s">
        <v>573</v>
      </c>
      <c r="S1123" s="8" t="s">
        <v>236</v>
      </c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</row>
    <row r="1124" spans="1:31" ht="12.75" customHeight="1">
      <c r="A1124" s="78" t="s">
        <v>19</v>
      </c>
      <c r="B1124" s="8" t="s">
        <v>588</v>
      </c>
      <c r="C1124" s="8">
        <v>37</v>
      </c>
      <c r="D1124" s="8" t="s">
        <v>1143</v>
      </c>
      <c r="E1124" s="8" t="s">
        <v>22</v>
      </c>
      <c r="F1124" s="11">
        <v>2010</v>
      </c>
      <c r="G1124" s="78">
        <v>40394</v>
      </c>
      <c r="H1124" s="8">
        <v>62</v>
      </c>
      <c r="I1124" s="8" t="s">
        <v>236</v>
      </c>
      <c r="J1124" s="8" t="s">
        <v>236</v>
      </c>
      <c r="K1124" s="8">
        <v>198</v>
      </c>
      <c r="L1124" s="8" t="s">
        <v>236</v>
      </c>
      <c r="M1124" s="8" t="s">
        <v>236</v>
      </c>
      <c r="N1124" s="8" t="s">
        <v>236</v>
      </c>
      <c r="O1124" s="8" t="s">
        <v>236</v>
      </c>
      <c r="P1124" s="8" t="s">
        <v>236</v>
      </c>
      <c r="Q1124" s="8" t="s">
        <v>24</v>
      </c>
      <c r="R1124" s="8" t="s">
        <v>573</v>
      </c>
      <c r="S1124" s="8" t="s">
        <v>236</v>
      </c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</row>
    <row r="1125" spans="1:31" ht="12.75" customHeight="1">
      <c r="A1125" s="78" t="s">
        <v>19</v>
      </c>
      <c r="B1125" s="8" t="s">
        <v>588</v>
      </c>
      <c r="C1125" s="8">
        <v>38</v>
      </c>
      <c r="D1125" s="8" t="s">
        <v>1144</v>
      </c>
      <c r="E1125" s="8" t="s">
        <v>22</v>
      </c>
      <c r="F1125" s="11">
        <v>2010</v>
      </c>
      <c r="G1125" s="78">
        <v>40394</v>
      </c>
      <c r="H1125" s="8">
        <v>58</v>
      </c>
      <c r="I1125" s="8" t="s">
        <v>236</v>
      </c>
      <c r="J1125" s="8" t="s">
        <v>236</v>
      </c>
      <c r="K1125" s="8">
        <v>164</v>
      </c>
      <c r="L1125" s="8" t="s">
        <v>236</v>
      </c>
      <c r="M1125" s="8" t="s">
        <v>236</v>
      </c>
      <c r="N1125" s="8" t="s">
        <v>236</v>
      </c>
      <c r="O1125" s="8" t="s">
        <v>236</v>
      </c>
      <c r="P1125" s="8" t="s">
        <v>236</v>
      </c>
      <c r="Q1125" s="8" t="s">
        <v>24</v>
      </c>
      <c r="R1125" s="8" t="s">
        <v>590</v>
      </c>
      <c r="S1125" s="8" t="s">
        <v>236</v>
      </c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</row>
    <row r="1126" spans="1:31" ht="12.75" customHeight="1">
      <c r="A1126" s="78" t="s">
        <v>19</v>
      </c>
      <c r="B1126" s="8" t="s">
        <v>588</v>
      </c>
      <c r="C1126" s="8">
        <v>39</v>
      </c>
      <c r="D1126" s="8" t="s">
        <v>1145</v>
      </c>
      <c r="E1126" s="8" t="s">
        <v>22</v>
      </c>
      <c r="F1126" s="11">
        <v>2010</v>
      </c>
      <c r="G1126" s="78">
        <v>40394</v>
      </c>
      <c r="H1126" s="8">
        <v>61</v>
      </c>
      <c r="I1126" s="8" t="s">
        <v>236</v>
      </c>
      <c r="J1126" s="8" t="s">
        <v>236</v>
      </c>
      <c r="K1126" s="8">
        <v>138</v>
      </c>
      <c r="L1126" s="8" t="s">
        <v>236</v>
      </c>
      <c r="M1126" s="8" t="s">
        <v>236</v>
      </c>
      <c r="N1126" s="8" t="s">
        <v>236</v>
      </c>
      <c r="O1126" s="8" t="s">
        <v>236</v>
      </c>
      <c r="P1126" s="8" t="s">
        <v>236</v>
      </c>
      <c r="Q1126" s="8" t="s">
        <v>24</v>
      </c>
      <c r="R1126" s="8" t="s">
        <v>573</v>
      </c>
      <c r="S1126" s="8" t="s">
        <v>236</v>
      </c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</row>
    <row r="1127" spans="1:31" ht="12.75" customHeight="1">
      <c r="A1127" s="78" t="s">
        <v>19</v>
      </c>
      <c r="B1127" s="8" t="s">
        <v>588</v>
      </c>
      <c r="C1127" s="8">
        <v>40</v>
      </c>
      <c r="D1127" s="8" t="s">
        <v>1146</v>
      </c>
      <c r="E1127" s="8" t="s">
        <v>22</v>
      </c>
      <c r="F1127" s="11">
        <v>2010</v>
      </c>
      <c r="G1127" s="78">
        <v>40394</v>
      </c>
      <c r="H1127" s="8">
        <v>59</v>
      </c>
      <c r="I1127" s="8" t="s">
        <v>236</v>
      </c>
      <c r="J1127" s="8" t="s">
        <v>236</v>
      </c>
      <c r="K1127" s="8">
        <v>128</v>
      </c>
      <c r="L1127" s="8" t="s">
        <v>236</v>
      </c>
      <c r="M1127" s="8" t="s">
        <v>236</v>
      </c>
      <c r="N1127" s="8" t="s">
        <v>236</v>
      </c>
      <c r="O1127" s="8" t="s">
        <v>236</v>
      </c>
      <c r="P1127" s="8" t="s">
        <v>236</v>
      </c>
      <c r="Q1127" s="8" t="s">
        <v>24</v>
      </c>
      <c r="R1127" s="8" t="s">
        <v>573</v>
      </c>
      <c r="S1127" s="8" t="s">
        <v>236</v>
      </c>
      <c r="T1127" s="11"/>
      <c r="U1127" s="11"/>
      <c r="V1127" s="11"/>
      <c r="W1127" s="11"/>
      <c r="X1127" s="8"/>
      <c r="Y1127" s="8"/>
      <c r="Z1127" s="11"/>
      <c r="AA1127" s="11"/>
      <c r="AB1127" s="11"/>
      <c r="AC1127" s="11"/>
      <c r="AD1127" s="11"/>
      <c r="AE1127" s="11"/>
    </row>
    <row r="1128" spans="1:31" ht="12.75" customHeight="1">
      <c r="A1128" s="78" t="s">
        <v>19</v>
      </c>
      <c r="B1128" s="8" t="s">
        <v>588</v>
      </c>
      <c r="C1128" s="8">
        <v>41</v>
      </c>
      <c r="D1128" s="8" t="s">
        <v>1147</v>
      </c>
      <c r="E1128" s="8" t="s">
        <v>22</v>
      </c>
      <c r="F1128" s="11">
        <v>2010</v>
      </c>
      <c r="G1128" s="78">
        <v>40394</v>
      </c>
      <c r="H1128" s="8">
        <v>51</v>
      </c>
      <c r="I1128" s="8" t="s">
        <v>236</v>
      </c>
      <c r="J1128" s="8" t="s">
        <v>236</v>
      </c>
      <c r="K1128" s="8">
        <v>136</v>
      </c>
      <c r="L1128" s="8" t="s">
        <v>236</v>
      </c>
      <c r="M1128" s="8" t="s">
        <v>236</v>
      </c>
      <c r="N1128" s="8" t="s">
        <v>236</v>
      </c>
      <c r="O1128" s="8" t="s">
        <v>236</v>
      </c>
      <c r="P1128" s="8" t="s">
        <v>236</v>
      </c>
      <c r="Q1128" s="8" t="s">
        <v>24</v>
      </c>
      <c r="R1128" s="8" t="s">
        <v>573</v>
      </c>
      <c r="S1128" s="8" t="s">
        <v>236</v>
      </c>
      <c r="T1128" s="11"/>
      <c r="U1128" s="11"/>
      <c r="V1128" s="11"/>
      <c r="W1128" s="11"/>
      <c r="X1128" s="8"/>
      <c r="Y1128" s="8"/>
      <c r="Z1128" s="11"/>
      <c r="AA1128" s="11"/>
      <c r="AB1128" s="11"/>
      <c r="AC1128" s="11"/>
      <c r="AD1128" s="11"/>
      <c r="AE1128" s="11"/>
    </row>
    <row r="1129" spans="1:31" ht="12.75" customHeight="1">
      <c r="A1129" s="78" t="s">
        <v>19</v>
      </c>
      <c r="B1129" s="8" t="s">
        <v>588</v>
      </c>
      <c r="C1129" s="8">
        <v>42</v>
      </c>
      <c r="D1129" s="8" t="s">
        <v>1148</v>
      </c>
      <c r="E1129" s="8" t="s">
        <v>22</v>
      </c>
      <c r="F1129" s="11">
        <v>2010</v>
      </c>
      <c r="G1129" s="78">
        <v>40394</v>
      </c>
      <c r="H1129" s="8">
        <v>56</v>
      </c>
      <c r="I1129" s="8" t="s">
        <v>236</v>
      </c>
      <c r="J1129" s="8" t="s">
        <v>236</v>
      </c>
      <c r="K1129" s="8">
        <v>165</v>
      </c>
      <c r="L1129" s="8" t="s">
        <v>236</v>
      </c>
      <c r="M1129" s="8" t="s">
        <v>236</v>
      </c>
      <c r="N1129" s="8" t="s">
        <v>236</v>
      </c>
      <c r="O1129" s="8" t="s">
        <v>236</v>
      </c>
      <c r="P1129" s="8" t="s">
        <v>236</v>
      </c>
      <c r="Q1129" s="8" t="s">
        <v>24</v>
      </c>
      <c r="R1129" s="8" t="s">
        <v>573</v>
      </c>
      <c r="S1129" s="8" t="s">
        <v>236</v>
      </c>
      <c r="T1129" s="11"/>
      <c r="U1129" s="11"/>
      <c r="V1129" s="11"/>
      <c r="W1129" s="11"/>
      <c r="X1129" s="8"/>
      <c r="Y1129" s="8"/>
      <c r="Z1129" s="11"/>
      <c r="AA1129" s="11"/>
      <c r="AB1129" s="11"/>
      <c r="AC1129" s="11"/>
      <c r="AD1129" s="11"/>
      <c r="AE1129" s="11"/>
    </row>
    <row r="1130" spans="1:31" ht="12.75" customHeight="1">
      <c r="A1130" s="78" t="s">
        <v>19</v>
      </c>
      <c r="B1130" s="8" t="s">
        <v>588</v>
      </c>
      <c r="C1130" s="8">
        <v>43</v>
      </c>
      <c r="D1130" s="8" t="s">
        <v>1149</v>
      </c>
      <c r="E1130" s="8" t="s">
        <v>22</v>
      </c>
      <c r="F1130" s="11">
        <v>2010</v>
      </c>
      <c r="G1130" s="78">
        <v>40394</v>
      </c>
      <c r="H1130" s="8">
        <v>52</v>
      </c>
      <c r="I1130" s="8" t="s">
        <v>236</v>
      </c>
      <c r="J1130" s="8" t="s">
        <v>236</v>
      </c>
      <c r="K1130" s="8">
        <v>136</v>
      </c>
      <c r="L1130" s="8" t="s">
        <v>236</v>
      </c>
      <c r="M1130" s="8" t="s">
        <v>236</v>
      </c>
      <c r="N1130" s="8" t="s">
        <v>236</v>
      </c>
      <c r="O1130" s="8" t="s">
        <v>236</v>
      </c>
      <c r="P1130" s="8" t="s">
        <v>236</v>
      </c>
      <c r="Q1130" s="8" t="s">
        <v>24</v>
      </c>
      <c r="R1130" s="8" t="s">
        <v>573</v>
      </c>
      <c r="S1130" s="8" t="s">
        <v>236</v>
      </c>
      <c r="T1130" s="11"/>
      <c r="U1130" s="11"/>
      <c r="V1130" s="11"/>
      <c r="W1130" s="11"/>
      <c r="X1130" s="8"/>
      <c r="Y1130" s="8"/>
      <c r="Z1130" s="11"/>
      <c r="AA1130" s="11"/>
      <c r="AB1130" s="11"/>
      <c r="AC1130" s="11"/>
      <c r="AD1130" s="11"/>
      <c r="AE1130" s="11"/>
    </row>
    <row r="1131" spans="1:31" ht="12.75" customHeight="1">
      <c r="A1131" s="78" t="s">
        <v>19</v>
      </c>
      <c r="B1131" s="8" t="s">
        <v>588</v>
      </c>
      <c r="C1131" s="8">
        <v>44</v>
      </c>
      <c r="D1131" s="8" t="s">
        <v>1150</v>
      </c>
      <c r="E1131" s="8" t="s">
        <v>22</v>
      </c>
      <c r="F1131" s="11">
        <v>2010</v>
      </c>
      <c r="G1131" s="78">
        <v>40394</v>
      </c>
      <c r="H1131" s="8">
        <v>45</v>
      </c>
      <c r="I1131" s="8" t="s">
        <v>236</v>
      </c>
      <c r="J1131" s="8" t="s">
        <v>236</v>
      </c>
      <c r="K1131" s="8">
        <v>110</v>
      </c>
      <c r="L1131" s="8" t="s">
        <v>236</v>
      </c>
      <c r="M1131" s="8" t="s">
        <v>236</v>
      </c>
      <c r="N1131" s="8" t="s">
        <v>236</v>
      </c>
      <c r="O1131" s="8" t="s">
        <v>236</v>
      </c>
      <c r="P1131" s="8" t="s">
        <v>236</v>
      </c>
      <c r="Q1131" s="8" t="s">
        <v>24</v>
      </c>
      <c r="R1131" s="8" t="s">
        <v>573</v>
      </c>
      <c r="S1131" s="8" t="s">
        <v>236</v>
      </c>
      <c r="T1131" s="11"/>
      <c r="U1131" s="11"/>
      <c r="V1131" s="11"/>
      <c r="W1131" s="11"/>
      <c r="X1131" s="8"/>
      <c r="Y1131" s="8"/>
      <c r="Z1131" s="11"/>
      <c r="AA1131" s="11"/>
      <c r="AB1131" s="11"/>
      <c r="AC1131" s="11"/>
      <c r="AD1131" s="11"/>
      <c r="AE1131" s="11"/>
    </row>
    <row r="1132" spans="1:31" ht="12.75" customHeight="1">
      <c r="A1132" s="78" t="s">
        <v>19</v>
      </c>
      <c r="B1132" s="8" t="s">
        <v>588</v>
      </c>
      <c r="C1132" s="8">
        <v>51</v>
      </c>
      <c r="D1132" s="8" t="s">
        <v>1151</v>
      </c>
      <c r="E1132" s="8" t="s">
        <v>22</v>
      </c>
      <c r="F1132" s="11">
        <v>2010</v>
      </c>
      <c r="G1132" s="102">
        <v>40306</v>
      </c>
      <c r="H1132" s="8">
        <v>51</v>
      </c>
      <c r="I1132" s="8" t="s">
        <v>236</v>
      </c>
      <c r="J1132" s="8" t="s">
        <v>236</v>
      </c>
      <c r="K1132" s="8">
        <v>171</v>
      </c>
      <c r="L1132" s="8" t="s">
        <v>236</v>
      </c>
      <c r="M1132" s="8" t="s">
        <v>236</v>
      </c>
      <c r="N1132" s="8" t="s">
        <v>236</v>
      </c>
      <c r="O1132" s="8" t="s">
        <v>236</v>
      </c>
      <c r="P1132" s="8" t="s">
        <v>236</v>
      </c>
      <c r="Q1132" s="8" t="s">
        <v>24</v>
      </c>
      <c r="R1132" s="8" t="s">
        <v>573</v>
      </c>
      <c r="S1132" s="8" t="s">
        <v>236</v>
      </c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</row>
    <row r="1133" spans="1:31" ht="12.75" customHeight="1">
      <c r="A1133" s="78" t="s">
        <v>19</v>
      </c>
      <c r="B1133" s="8" t="s">
        <v>588</v>
      </c>
      <c r="C1133" s="8">
        <v>52</v>
      </c>
      <c r="D1133" s="8" t="s">
        <v>1152</v>
      </c>
      <c r="E1133" s="8" t="s">
        <v>22</v>
      </c>
      <c r="F1133" s="11">
        <v>2010</v>
      </c>
      <c r="G1133" s="102">
        <v>40306</v>
      </c>
      <c r="H1133" s="8">
        <v>66</v>
      </c>
      <c r="I1133" s="8" t="s">
        <v>236</v>
      </c>
      <c r="J1133" s="8" t="s">
        <v>236</v>
      </c>
      <c r="K1133" s="8">
        <v>206</v>
      </c>
      <c r="L1133" s="8" t="s">
        <v>236</v>
      </c>
      <c r="M1133" s="8" t="s">
        <v>236</v>
      </c>
      <c r="N1133" s="8" t="s">
        <v>236</v>
      </c>
      <c r="O1133" s="8" t="s">
        <v>236</v>
      </c>
      <c r="P1133" s="8" t="s">
        <v>236</v>
      </c>
      <c r="Q1133" s="8" t="s">
        <v>24</v>
      </c>
      <c r="R1133" s="8" t="s">
        <v>573</v>
      </c>
      <c r="S1133" s="8" t="s">
        <v>236</v>
      </c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</row>
    <row r="1134" spans="1:31" ht="12.75" customHeight="1">
      <c r="A1134" s="78" t="s">
        <v>19</v>
      </c>
      <c r="B1134" s="8" t="s">
        <v>588</v>
      </c>
      <c r="C1134" s="8">
        <v>53</v>
      </c>
      <c r="D1134" s="8" t="s">
        <v>1153</v>
      </c>
      <c r="E1134" s="8" t="s">
        <v>22</v>
      </c>
      <c r="F1134" s="11">
        <v>2010</v>
      </c>
      <c r="G1134" s="102">
        <v>40306</v>
      </c>
      <c r="H1134" s="8">
        <v>65</v>
      </c>
      <c r="I1134" s="8" t="s">
        <v>236</v>
      </c>
      <c r="J1134" s="8" t="s">
        <v>236</v>
      </c>
      <c r="K1134" s="8">
        <v>164</v>
      </c>
      <c r="L1134" s="8" t="s">
        <v>236</v>
      </c>
      <c r="M1134" s="8" t="s">
        <v>236</v>
      </c>
      <c r="N1134" s="8" t="s">
        <v>236</v>
      </c>
      <c r="O1134" s="8" t="s">
        <v>236</v>
      </c>
      <c r="P1134" s="8" t="s">
        <v>236</v>
      </c>
      <c r="Q1134" s="8" t="s">
        <v>24</v>
      </c>
      <c r="R1134" s="8" t="s">
        <v>573</v>
      </c>
      <c r="S1134" s="8" t="s">
        <v>236</v>
      </c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</row>
    <row r="1135" spans="1:31" ht="12.75" customHeight="1">
      <c r="A1135" s="78" t="s">
        <v>19</v>
      </c>
      <c r="B1135" s="8" t="s">
        <v>588</v>
      </c>
      <c r="C1135" s="8">
        <v>54</v>
      </c>
      <c r="D1135" s="8" t="s">
        <v>1154</v>
      </c>
      <c r="E1135" s="8" t="s">
        <v>22</v>
      </c>
      <c r="F1135" s="11">
        <v>2010</v>
      </c>
      <c r="G1135" s="102">
        <v>40306</v>
      </c>
      <c r="H1135" s="8">
        <v>48</v>
      </c>
      <c r="I1135" s="8" t="s">
        <v>236</v>
      </c>
      <c r="J1135" s="8" t="s">
        <v>236</v>
      </c>
      <c r="K1135" s="8">
        <v>140</v>
      </c>
      <c r="L1135" s="8" t="s">
        <v>236</v>
      </c>
      <c r="M1135" s="8" t="s">
        <v>236</v>
      </c>
      <c r="N1135" s="8" t="s">
        <v>236</v>
      </c>
      <c r="O1135" s="8" t="s">
        <v>236</v>
      </c>
      <c r="P1135" s="8" t="s">
        <v>236</v>
      </c>
      <c r="Q1135" s="8" t="s">
        <v>24</v>
      </c>
      <c r="R1135" s="8" t="s">
        <v>573</v>
      </c>
      <c r="S1135" s="8" t="s">
        <v>236</v>
      </c>
      <c r="T1135" s="11"/>
      <c r="U1135" s="11"/>
      <c r="V1135" s="11"/>
      <c r="W1135" s="11"/>
      <c r="X1135" s="11"/>
      <c r="Y1135" s="11"/>
      <c r="Z1135" s="103"/>
      <c r="AA1135" s="11"/>
      <c r="AB1135" s="11"/>
      <c r="AC1135" s="11"/>
      <c r="AD1135" s="11"/>
      <c r="AE1135" s="8">
        <v>12.5</v>
      </c>
    </row>
    <row r="1136" spans="1:31" ht="12.75" customHeight="1">
      <c r="A1136" s="78" t="s">
        <v>19</v>
      </c>
      <c r="B1136" s="8" t="s">
        <v>588</v>
      </c>
      <c r="C1136" s="8">
        <v>55</v>
      </c>
      <c r="D1136" s="8" t="s">
        <v>1155</v>
      </c>
      <c r="E1136" s="8" t="s">
        <v>22</v>
      </c>
      <c r="F1136" s="11">
        <v>2010</v>
      </c>
      <c r="G1136" s="102">
        <v>40306</v>
      </c>
      <c r="H1136" s="8">
        <v>49</v>
      </c>
      <c r="I1136" s="8" t="s">
        <v>236</v>
      </c>
      <c r="J1136" s="8" t="s">
        <v>236</v>
      </c>
      <c r="K1136" s="8">
        <v>143</v>
      </c>
      <c r="L1136" s="8" t="s">
        <v>236</v>
      </c>
      <c r="M1136" s="8" t="s">
        <v>236</v>
      </c>
      <c r="N1136" s="8" t="s">
        <v>236</v>
      </c>
      <c r="O1136" s="8" t="s">
        <v>236</v>
      </c>
      <c r="P1136" s="8" t="s">
        <v>236</v>
      </c>
      <c r="Q1136" s="8" t="s">
        <v>24</v>
      </c>
      <c r="R1136" s="8" t="s">
        <v>573</v>
      </c>
      <c r="S1136" s="8" t="s">
        <v>236</v>
      </c>
      <c r="T1136" s="11"/>
      <c r="U1136" s="11"/>
      <c r="V1136" s="11"/>
      <c r="W1136" s="11"/>
      <c r="X1136" s="11"/>
      <c r="Y1136" s="11"/>
      <c r="Z1136" s="103"/>
      <c r="AA1136" s="11"/>
      <c r="AB1136" s="11"/>
      <c r="AC1136" s="11"/>
      <c r="AD1136" s="11"/>
      <c r="AE1136" s="8">
        <v>9.5</v>
      </c>
    </row>
    <row r="1137" spans="1:31" ht="12.75" customHeight="1">
      <c r="A1137" s="78" t="s">
        <v>19</v>
      </c>
      <c r="B1137" s="8" t="s">
        <v>588</v>
      </c>
      <c r="C1137" s="8">
        <v>56</v>
      </c>
      <c r="D1137" s="8" t="s">
        <v>1156</v>
      </c>
      <c r="E1137" s="8" t="s">
        <v>22</v>
      </c>
      <c r="F1137" s="11">
        <v>2010</v>
      </c>
      <c r="G1137" s="102">
        <v>40306</v>
      </c>
      <c r="H1137" s="8">
        <v>52</v>
      </c>
      <c r="I1137" s="8" t="s">
        <v>236</v>
      </c>
      <c r="J1137" s="8" t="s">
        <v>236</v>
      </c>
      <c r="K1137" s="8">
        <v>141</v>
      </c>
      <c r="L1137" s="8" t="s">
        <v>236</v>
      </c>
      <c r="M1137" s="8" t="s">
        <v>236</v>
      </c>
      <c r="N1137" s="8" t="s">
        <v>236</v>
      </c>
      <c r="O1137" s="8" t="s">
        <v>236</v>
      </c>
      <c r="P1137" s="8" t="s">
        <v>236</v>
      </c>
      <c r="Q1137" s="8" t="s">
        <v>24</v>
      </c>
      <c r="R1137" s="8" t="s">
        <v>573</v>
      </c>
      <c r="S1137" s="8" t="s">
        <v>236</v>
      </c>
      <c r="T1137" s="11"/>
      <c r="U1137" s="11"/>
      <c r="V1137" s="11"/>
      <c r="W1137" s="11"/>
      <c r="X1137" s="11"/>
      <c r="Y1137" s="11"/>
      <c r="Z1137" s="103"/>
      <c r="AA1137" s="11"/>
      <c r="AB1137" s="11"/>
      <c r="AC1137" s="11"/>
      <c r="AD1137" s="11"/>
      <c r="AE1137" s="8">
        <v>18.5</v>
      </c>
    </row>
    <row r="1138" spans="1:31" ht="12.75" customHeight="1">
      <c r="A1138" s="78" t="s">
        <v>19</v>
      </c>
      <c r="B1138" s="8" t="s">
        <v>588</v>
      </c>
      <c r="C1138" s="8">
        <v>57</v>
      </c>
      <c r="D1138" s="8" t="s">
        <v>1157</v>
      </c>
      <c r="E1138" s="8" t="s">
        <v>22</v>
      </c>
      <c r="F1138" s="11">
        <v>2010</v>
      </c>
      <c r="G1138" s="102">
        <v>40306</v>
      </c>
      <c r="H1138" s="8">
        <v>50</v>
      </c>
      <c r="I1138" s="8" t="s">
        <v>236</v>
      </c>
      <c r="J1138" s="8" t="s">
        <v>236</v>
      </c>
      <c r="K1138" s="8">
        <v>123</v>
      </c>
      <c r="L1138" s="8" t="s">
        <v>236</v>
      </c>
      <c r="M1138" s="8" t="s">
        <v>236</v>
      </c>
      <c r="N1138" s="8" t="s">
        <v>236</v>
      </c>
      <c r="O1138" s="8" t="s">
        <v>236</v>
      </c>
      <c r="P1138" s="8" t="s">
        <v>236</v>
      </c>
      <c r="Q1138" s="8" t="s">
        <v>24</v>
      </c>
      <c r="R1138" s="8" t="s">
        <v>573</v>
      </c>
      <c r="S1138" s="8" t="s">
        <v>236</v>
      </c>
      <c r="T1138" s="11"/>
      <c r="U1138" s="11"/>
      <c r="V1138" s="11"/>
      <c r="W1138" s="11"/>
      <c r="X1138" s="11"/>
      <c r="Y1138" s="11"/>
      <c r="Z1138" s="103"/>
      <c r="AA1138" s="11"/>
      <c r="AB1138" s="11"/>
      <c r="AC1138" s="11"/>
      <c r="AD1138" s="11"/>
      <c r="AE1138" s="8" t="s">
        <v>236</v>
      </c>
    </row>
    <row r="1139" spans="1:31" ht="12.75" customHeight="1">
      <c r="A1139" s="78" t="s">
        <v>19</v>
      </c>
      <c r="B1139" s="8" t="s">
        <v>588</v>
      </c>
      <c r="C1139" s="8">
        <v>58</v>
      </c>
      <c r="D1139" s="8" t="s">
        <v>1158</v>
      </c>
      <c r="E1139" s="8" t="s">
        <v>22</v>
      </c>
      <c r="F1139" s="11">
        <v>2010</v>
      </c>
      <c r="G1139" s="102">
        <v>40306</v>
      </c>
      <c r="H1139" s="8">
        <v>58</v>
      </c>
      <c r="I1139" s="8" t="s">
        <v>236</v>
      </c>
      <c r="J1139" s="8" t="s">
        <v>236</v>
      </c>
      <c r="K1139" s="8">
        <v>158</v>
      </c>
      <c r="L1139" s="8" t="s">
        <v>236</v>
      </c>
      <c r="M1139" s="8" t="s">
        <v>236</v>
      </c>
      <c r="N1139" s="8" t="s">
        <v>236</v>
      </c>
      <c r="O1139" s="8" t="s">
        <v>236</v>
      </c>
      <c r="P1139" s="8" t="s">
        <v>236</v>
      </c>
      <c r="Q1139" s="8" t="s">
        <v>24</v>
      </c>
      <c r="R1139" s="8" t="s">
        <v>573</v>
      </c>
      <c r="S1139" s="8" t="s">
        <v>236</v>
      </c>
      <c r="T1139" s="11"/>
      <c r="U1139" s="11"/>
      <c r="V1139" s="11"/>
      <c r="W1139" s="11"/>
      <c r="X1139" s="11"/>
      <c r="Y1139" s="11"/>
      <c r="Z1139" s="103"/>
      <c r="AA1139" s="11"/>
      <c r="AB1139" s="11"/>
      <c r="AC1139" s="11"/>
      <c r="AD1139" s="11"/>
      <c r="AE1139" s="8">
        <v>11.5</v>
      </c>
    </row>
    <row r="1140" spans="1:31" ht="12.75" customHeight="1">
      <c r="A1140" s="78" t="s">
        <v>19</v>
      </c>
      <c r="B1140" s="8" t="s">
        <v>588</v>
      </c>
      <c r="C1140" s="8">
        <v>59</v>
      </c>
      <c r="D1140" s="8" t="s">
        <v>1159</v>
      </c>
      <c r="E1140" s="8" t="s">
        <v>22</v>
      </c>
      <c r="F1140" s="11">
        <v>2010</v>
      </c>
      <c r="G1140" s="102">
        <v>40306</v>
      </c>
      <c r="H1140" s="8">
        <v>50</v>
      </c>
      <c r="I1140" s="8" t="s">
        <v>236</v>
      </c>
      <c r="J1140" s="8" t="s">
        <v>236</v>
      </c>
      <c r="K1140" s="8">
        <v>113</v>
      </c>
      <c r="L1140" s="8" t="s">
        <v>236</v>
      </c>
      <c r="M1140" s="8" t="s">
        <v>236</v>
      </c>
      <c r="N1140" s="8" t="s">
        <v>236</v>
      </c>
      <c r="O1140" s="8" t="s">
        <v>236</v>
      </c>
      <c r="P1140" s="8" t="s">
        <v>236</v>
      </c>
      <c r="Q1140" s="8" t="s">
        <v>24</v>
      </c>
      <c r="R1140" s="8" t="s">
        <v>573</v>
      </c>
      <c r="S1140" s="8" t="s">
        <v>236</v>
      </c>
      <c r="T1140" s="11"/>
      <c r="U1140" s="11"/>
      <c r="V1140" s="11"/>
      <c r="W1140" s="11"/>
      <c r="X1140" s="11"/>
      <c r="Y1140" s="11"/>
      <c r="Z1140" s="103"/>
      <c r="AA1140" s="11"/>
      <c r="AB1140" s="11"/>
      <c r="AC1140" s="11"/>
      <c r="AD1140" s="11"/>
      <c r="AE1140" s="8">
        <v>11.5</v>
      </c>
    </row>
    <row r="1141" spans="1:31" ht="12.75" customHeight="1">
      <c r="A1141" s="78" t="s">
        <v>19</v>
      </c>
      <c r="B1141" s="8" t="s">
        <v>588</v>
      </c>
      <c r="C1141" s="8">
        <v>60</v>
      </c>
      <c r="D1141" s="8" t="s">
        <v>1160</v>
      </c>
      <c r="E1141" s="8" t="s">
        <v>22</v>
      </c>
      <c r="F1141" s="11">
        <v>2010</v>
      </c>
      <c r="G1141" s="102">
        <v>40306</v>
      </c>
      <c r="H1141" s="8">
        <v>45</v>
      </c>
      <c r="I1141" s="8" t="s">
        <v>236</v>
      </c>
      <c r="J1141" s="8" t="s">
        <v>236</v>
      </c>
      <c r="K1141" s="8">
        <v>105</v>
      </c>
      <c r="L1141" s="8" t="s">
        <v>236</v>
      </c>
      <c r="M1141" s="8" t="s">
        <v>236</v>
      </c>
      <c r="N1141" s="8" t="s">
        <v>236</v>
      </c>
      <c r="O1141" s="8" t="s">
        <v>236</v>
      </c>
      <c r="P1141" s="8" t="s">
        <v>236</v>
      </c>
      <c r="Q1141" s="8" t="s">
        <v>24</v>
      </c>
      <c r="R1141" s="8" t="s">
        <v>573</v>
      </c>
      <c r="S1141" s="8" t="s">
        <v>236</v>
      </c>
      <c r="T1141" s="11"/>
      <c r="U1141" s="11"/>
      <c r="V1141" s="11"/>
      <c r="W1141" s="11"/>
      <c r="X1141" s="11"/>
      <c r="Y1141" s="11"/>
      <c r="Z1141" s="103"/>
      <c r="AA1141" s="11"/>
      <c r="AB1141" s="11"/>
      <c r="AC1141" s="11"/>
      <c r="AD1141" s="11"/>
      <c r="AE1141" s="8">
        <v>11</v>
      </c>
    </row>
    <row r="1142" spans="1:31" ht="12.75" customHeight="1">
      <c r="A1142" s="78" t="s">
        <v>19</v>
      </c>
      <c r="B1142" s="8" t="s">
        <v>588</v>
      </c>
      <c r="C1142" s="8">
        <v>61</v>
      </c>
      <c r="D1142" s="8" t="s">
        <v>1161</v>
      </c>
      <c r="E1142" s="8" t="s">
        <v>22</v>
      </c>
      <c r="F1142" s="11">
        <v>2010</v>
      </c>
      <c r="G1142" s="102">
        <v>40306</v>
      </c>
      <c r="H1142" s="8">
        <v>54</v>
      </c>
      <c r="I1142" s="8" t="s">
        <v>236</v>
      </c>
      <c r="J1142" s="8" t="s">
        <v>236</v>
      </c>
      <c r="K1142" s="8">
        <v>169</v>
      </c>
      <c r="L1142" s="8" t="s">
        <v>236</v>
      </c>
      <c r="M1142" s="8" t="s">
        <v>236</v>
      </c>
      <c r="N1142" s="8" t="s">
        <v>236</v>
      </c>
      <c r="O1142" s="8" t="s">
        <v>236</v>
      </c>
      <c r="P1142" s="8" t="s">
        <v>236</v>
      </c>
      <c r="Q1142" s="8" t="s">
        <v>24</v>
      </c>
      <c r="R1142" s="8" t="s">
        <v>573</v>
      </c>
      <c r="S1142" s="8" t="s">
        <v>236</v>
      </c>
      <c r="T1142" s="11"/>
      <c r="U1142" s="11"/>
      <c r="V1142" s="11"/>
      <c r="W1142" s="11"/>
      <c r="X1142" s="11"/>
      <c r="Y1142" s="11"/>
      <c r="Z1142" s="103"/>
      <c r="AA1142" s="11"/>
      <c r="AB1142" s="11"/>
      <c r="AC1142" s="11"/>
      <c r="AD1142" s="11"/>
      <c r="AE1142" s="8">
        <v>13.5</v>
      </c>
    </row>
    <row r="1143" spans="1:31" ht="12.75" customHeight="1">
      <c r="A1143" s="78" t="s">
        <v>19</v>
      </c>
      <c r="B1143" s="8" t="s">
        <v>588</v>
      </c>
      <c r="C1143" s="8">
        <v>62</v>
      </c>
      <c r="D1143" s="8" t="s">
        <v>1162</v>
      </c>
      <c r="E1143" s="8" t="s">
        <v>22</v>
      </c>
      <c r="F1143" s="11">
        <v>2010</v>
      </c>
      <c r="G1143" s="102">
        <v>40306</v>
      </c>
      <c r="H1143" s="8">
        <v>55</v>
      </c>
      <c r="I1143" s="8" t="s">
        <v>236</v>
      </c>
      <c r="J1143" s="8" t="s">
        <v>236</v>
      </c>
      <c r="K1143" s="8">
        <v>186</v>
      </c>
      <c r="L1143" s="8" t="s">
        <v>236</v>
      </c>
      <c r="M1143" s="8" t="s">
        <v>236</v>
      </c>
      <c r="N1143" s="8" t="s">
        <v>236</v>
      </c>
      <c r="O1143" s="8" t="s">
        <v>236</v>
      </c>
      <c r="P1143" s="8" t="s">
        <v>236</v>
      </c>
      <c r="Q1143" s="8" t="s">
        <v>24</v>
      </c>
      <c r="R1143" s="8" t="s">
        <v>573</v>
      </c>
      <c r="S1143" s="8" t="s">
        <v>236</v>
      </c>
      <c r="T1143" s="11"/>
      <c r="U1143" s="11"/>
      <c r="V1143" s="11"/>
      <c r="W1143" s="11"/>
      <c r="X1143" s="11"/>
      <c r="Y1143" s="11"/>
      <c r="Z1143" s="103"/>
      <c r="AA1143" s="11"/>
      <c r="AB1143" s="11"/>
      <c r="AC1143" s="11"/>
      <c r="AD1143" s="11"/>
      <c r="AE1143" s="8">
        <v>16.5</v>
      </c>
    </row>
    <row r="1144" spans="1:31" ht="12.75" customHeight="1">
      <c r="A1144" s="78" t="s">
        <v>19</v>
      </c>
      <c r="B1144" s="8" t="s">
        <v>588</v>
      </c>
      <c r="C1144" s="8">
        <v>63</v>
      </c>
      <c r="D1144" s="8" t="s">
        <v>1163</v>
      </c>
      <c r="E1144" s="8" t="s">
        <v>22</v>
      </c>
      <c r="F1144" s="11">
        <v>2010</v>
      </c>
      <c r="G1144" s="102">
        <v>40306</v>
      </c>
      <c r="H1144" s="8">
        <v>68</v>
      </c>
      <c r="I1144" s="8" t="s">
        <v>236</v>
      </c>
      <c r="J1144" s="8" t="s">
        <v>236</v>
      </c>
      <c r="K1144" s="8">
        <v>168</v>
      </c>
      <c r="L1144" s="8" t="s">
        <v>236</v>
      </c>
      <c r="M1144" s="8" t="s">
        <v>236</v>
      </c>
      <c r="N1144" s="8" t="s">
        <v>236</v>
      </c>
      <c r="O1144" s="8" t="s">
        <v>236</v>
      </c>
      <c r="P1144" s="8" t="s">
        <v>236</v>
      </c>
      <c r="Q1144" s="8" t="s">
        <v>24</v>
      </c>
      <c r="R1144" s="8" t="s">
        <v>573</v>
      </c>
      <c r="S1144" s="8" t="s">
        <v>236</v>
      </c>
      <c r="T1144" s="11"/>
      <c r="U1144" s="11"/>
      <c r="V1144" s="11"/>
      <c r="W1144" s="11"/>
      <c r="X1144" s="11"/>
      <c r="Y1144" s="11"/>
      <c r="Z1144" s="103"/>
      <c r="AA1144" s="11"/>
      <c r="AB1144" s="11"/>
      <c r="AC1144" s="11"/>
      <c r="AD1144" s="11"/>
      <c r="AE1144" s="8">
        <v>15</v>
      </c>
    </row>
    <row r="1145" spans="1:31" ht="12.75" customHeight="1">
      <c r="A1145" s="78" t="s">
        <v>19</v>
      </c>
      <c r="B1145" s="8" t="s">
        <v>588</v>
      </c>
      <c r="C1145" s="8">
        <v>64</v>
      </c>
      <c r="D1145" s="8" t="s">
        <v>1164</v>
      </c>
      <c r="E1145" s="8" t="s">
        <v>22</v>
      </c>
      <c r="F1145" s="11">
        <v>2010</v>
      </c>
      <c r="G1145" s="102">
        <v>40306</v>
      </c>
      <c r="H1145" s="8">
        <v>70</v>
      </c>
      <c r="I1145" s="8" t="s">
        <v>236</v>
      </c>
      <c r="J1145" s="8" t="s">
        <v>236</v>
      </c>
      <c r="K1145" s="8">
        <v>160</v>
      </c>
      <c r="L1145" s="8" t="s">
        <v>236</v>
      </c>
      <c r="M1145" s="8" t="s">
        <v>236</v>
      </c>
      <c r="N1145" s="8" t="s">
        <v>236</v>
      </c>
      <c r="O1145" s="8" t="s">
        <v>236</v>
      </c>
      <c r="P1145" s="8" t="s">
        <v>236</v>
      </c>
      <c r="Q1145" s="8" t="s">
        <v>24</v>
      </c>
      <c r="R1145" s="8" t="s">
        <v>573</v>
      </c>
      <c r="S1145" s="8" t="s">
        <v>236</v>
      </c>
      <c r="T1145" s="11"/>
      <c r="U1145" s="11"/>
      <c r="V1145" s="11"/>
      <c r="W1145" s="11"/>
      <c r="X1145" s="11"/>
      <c r="Y1145" s="11"/>
      <c r="Z1145" s="103"/>
      <c r="AA1145" s="11"/>
      <c r="AB1145" s="11"/>
      <c r="AC1145" s="11"/>
      <c r="AD1145" s="11"/>
      <c r="AE1145" s="8" t="s">
        <v>236</v>
      </c>
    </row>
    <row r="1146" spans="1:31" ht="12.75" customHeight="1">
      <c r="A1146" s="78"/>
      <c r="B1146" s="8"/>
      <c r="C1146" s="8"/>
      <c r="D1146" s="8"/>
      <c r="E1146" s="8"/>
      <c r="F1146" s="11"/>
      <c r="G1146" s="102"/>
      <c r="H1146" s="8"/>
      <c r="I1146" s="8"/>
      <c r="J1146" s="8"/>
      <c r="K1146" s="8"/>
      <c r="L1146" s="4" t="s">
        <v>1165</v>
      </c>
      <c r="M1146" s="4" t="s">
        <v>1166</v>
      </c>
      <c r="N1146" s="8"/>
      <c r="O1146" s="8"/>
      <c r="P1146" s="8"/>
      <c r="Q1146" s="8"/>
      <c r="R1146" s="8"/>
      <c r="S1146" s="8"/>
      <c r="T1146" s="11"/>
      <c r="U1146" s="11"/>
      <c r="V1146" s="11"/>
      <c r="W1146" s="11"/>
      <c r="X1146" s="11"/>
      <c r="Y1146" s="11"/>
      <c r="Z1146" s="103"/>
      <c r="AA1146" s="11"/>
      <c r="AB1146" s="11"/>
      <c r="AC1146" s="11"/>
      <c r="AD1146" s="11"/>
      <c r="AE1146" s="8"/>
    </row>
    <row r="1147" spans="1:31" ht="12.75" customHeight="1">
      <c r="A1147" s="104" t="s">
        <v>19</v>
      </c>
      <c r="B1147" s="8" t="s">
        <v>20</v>
      </c>
      <c r="C1147" s="8">
        <v>1</v>
      </c>
      <c r="D1147" s="8" t="s">
        <v>1167</v>
      </c>
      <c r="E1147" s="8" t="s">
        <v>22</v>
      </c>
      <c r="F1147" s="11">
        <v>2009</v>
      </c>
      <c r="G1147" s="104">
        <v>40023</v>
      </c>
      <c r="H1147" s="8" t="s">
        <v>236</v>
      </c>
      <c r="I1147" s="8" t="s">
        <v>236</v>
      </c>
      <c r="J1147" s="8" t="s">
        <v>236</v>
      </c>
      <c r="K1147" s="8">
        <v>1085</v>
      </c>
      <c r="L1147" s="8" t="s">
        <v>23</v>
      </c>
      <c r="M1147" s="8" t="s">
        <v>236</v>
      </c>
      <c r="N1147" s="8" t="s">
        <v>236</v>
      </c>
      <c r="O1147" s="8" t="s">
        <v>236</v>
      </c>
      <c r="P1147" s="8" t="s">
        <v>236</v>
      </c>
      <c r="Q1147" s="8" t="s">
        <v>969</v>
      </c>
      <c r="R1147" s="8" t="s">
        <v>236</v>
      </c>
      <c r="S1147" s="8" t="s">
        <v>1168</v>
      </c>
      <c r="T1147" s="8"/>
      <c r="U1147" s="11"/>
      <c r="V1147" s="8"/>
      <c r="W1147" s="8"/>
      <c r="X1147" s="8"/>
      <c r="Y1147" s="8"/>
      <c r="Z1147" s="8"/>
      <c r="AA1147" s="11"/>
      <c r="AB1147" s="11"/>
      <c r="AC1147" s="11"/>
      <c r="AD1147" s="11"/>
      <c r="AE1147" s="11"/>
    </row>
    <row r="1148" spans="1:31" ht="12.75" customHeight="1">
      <c r="A1148" s="104" t="s">
        <v>19</v>
      </c>
      <c r="B1148" s="8" t="s">
        <v>20</v>
      </c>
      <c r="C1148" s="8">
        <v>2</v>
      </c>
      <c r="D1148" s="8" t="s">
        <v>1169</v>
      </c>
      <c r="E1148" s="8" t="s">
        <v>22</v>
      </c>
      <c r="F1148" s="11">
        <v>2009</v>
      </c>
      <c r="G1148" s="104">
        <v>40023</v>
      </c>
      <c r="H1148" s="8" t="s">
        <v>236</v>
      </c>
      <c r="I1148" s="8" t="s">
        <v>236</v>
      </c>
      <c r="J1148" s="8" t="s">
        <v>236</v>
      </c>
      <c r="K1148" s="8">
        <v>975</v>
      </c>
      <c r="L1148" s="8" t="s">
        <v>23</v>
      </c>
      <c r="M1148" s="8" t="s">
        <v>236</v>
      </c>
      <c r="N1148" s="8" t="s">
        <v>236</v>
      </c>
      <c r="O1148" s="8" t="s">
        <v>236</v>
      </c>
      <c r="P1148" s="8" t="s">
        <v>236</v>
      </c>
      <c r="Q1148" s="8" t="s">
        <v>969</v>
      </c>
      <c r="R1148" s="8" t="s">
        <v>236</v>
      </c>
      <c r="S1148" s="8" t="s">
        <v>1170</v>
      </c>
      <c r="T1148" s="8"/>
      <c r="U1148" s="11"/>
      <c r="V1148" s="8"/>
      <c r="W1148" s="8"/>
      <c r="X1148" s="8"/>
      <c r="Y1148" s="8"/>
      <c r="Z1148" s="8"/>
      <c r="AA1148" s="11"/>
      <c r="AB1148" s="11"/>
      <c r="AC1148" s="11"/>
      <c r="AD1148" s="11"/>
      <c r="AE1148" s="11"/>
    </row>
    <row r="1149" spans="1:31" ht="12.75" customHeight="1">
      <c r="A1149" s="104" t="s">
        <v>19</v>
      </c>
      <c r="B1149" s="8" t="s">
        <v>20</v>
      </c>
      <c r="C1149" s="8">
        <v>3</v>
      </c>
      <c r="D1149" s="8" t="s">
        <v>1171</v>
      </c>
      <c r="E1149" s="8" t="s">
        <v>22</v>
      </c>
      <c r="F1149" s="11">
        <v>2009</v>
      </c>
      <c r="G1149" s="104">
        <v>40023</v>
      </c>
      <c r="H1149" s="8" t="s">
        <v>236</v>
      </c>
      <c r="I1149" s="8" t="s">
        <v>236</v>
      </c>
      <c r="J1149" s="8" t="s">
        <v>236</v>
      </c>
      <c r="K1149" s="8">
        <v>910</v>
      </c>
      <c r="L1149" s="8" t="s">
        <v>23</v>
      </c>
      <c r="M1149" s="8" t="s">
        <v>236</v>
      </c>
      <c r="N1149" s="8" t="s">
        <v>236</v>
      </c>
      <c r="O1149" s="8" t="s">
        <v>236</v>
      </c>
      <c r="P1149" s="8" t="s">
        <v>236</v>
      </c>
      <c r="Q1149" s="8" t="s">
        <v>969</v>
      </c>
      <c r="R1149" s="8" t="s">
        <v>236</v>
      </c>
      <c r="S1149" s="8" t="s">
        <v>1170</v>
      </c>
      <c r="T1149" s="8"/>
      <c r="U1149" s="11"/>
      <c r="V1149" s="8"/>
      <c r="W1149" s="8"/>
      <c r="X1149" s="8"/>
      <c r="Y1149" s="8"/>
      <c r="Z1149" s="8"/>
      <c r="AA1149" s="11"/>
      <c r="AB1149" s="11"/>
      <c r="AC1149" s="11"/>
      <c r="AD1149" s="11"/>
      <c r="AE1149" s="11"/>
    </row>
    <row r="1150" spans="1:31" ht="12.75" customHeight="1">
      <c r="A1150" s="104" t="s">
        <v>19</v>
      </c>
      <c r="B1150" s="8" t="s">
        <v>20</v>
      </c>
      <c r="C1150" s="8">
        <v>4</v>
      </c>
      <c r="D1150" s="8" t="s">
        <v>1172</v>
      </c>
      <c r="E1150" s="8" t="s">
        <v>22</v>
      </c>
      <c r="F1150" s="11">
        <v>2009</v>
      </c>
      <c r="G1150" s="104">
        <v>40023</v>
      </c>
      <c r="H1150" s="8" t="s">
        <v>236</v>
      </c>
      <c r="I1150" s="8" t="s">
        <v>236</v>
      </c>
      <c r="J1150" s="8" t="s">
        <v>236</v>
      </c>
      <c r="K1150" s="8">
        <v>965</v>
      </c>
      <c r="L1150" s="8" t="s">
        <v>23</v>
      </c>
      <c r="M1150" s="8" t="s">
        <v>236</v>
      </c>
      <c r="N1150" s="8" t="s">
        <v>236</v>
      </c>
      <c r="O1150" s="8" t="s">
        <v>236</v>
      </c>
      <c r="P1150" s="8" t="s">
        <v>236</v>
      </c>
      <c r="Q1150" s="8" t="s">
        <v>969</v>
      </c>
      <c r="R1150" s="8" t="s">
        <v>236</v>
      </c>
      <c r="S1150" s="8" t="s">
        <v>1173</v>
      </c>
      <c r="T1150" s="8"/>
      <c r="U1150" s="11"/>
      <c r="V1150" s="8"/>
      <c r="W1150" s="8"/>
      <c r="X1150" s="8"/>
      <c r="Y1150" s="8"/>
      <c r="Z1150" s="8"/>
      <c r="AA1150" s="11"/>
      <c r="AB1150" s="11"/>
      <c r="AC1150" s="11"/>
      <c r="AD1150" s="11"/>
      <c r="AE1150" s="11"/>
    </row>
    <row r="1151" spans="1:31" ht="12.75" customHeight="1">
      <c r="A1151" s="104" t="s">
        <v>19</v>
      </c>
      <c r="B1151" s="8" t="s">
        <v>20</v>
      </c>
      <c r="C1151" s="8">
        <v>5</v>
      </c>
      <c r="D1151" s="8" t="s">
        <v>1174</v>
      </c>
      <c r="E1151" s="8" t="s">
        <v>22</v>
      </c>
      <c r="F1151" s="11">
        <v>2009</v>
      </c>
      <c r="G1151" s="104">
        <v>40023</v>
      </c>
      <c r="H1151" s="8" t="s">
        <v>236</v>
      </c>
      <c r="I1151" s="8" t="s">
        <v>236</v>
      </c>
      <c r="J1151" s="8" t="s">
        <v>236</v>
      </c>
      <c r="K1151" s="8">
        <v>925</v>
      </c>
      <c r="L1151" s="8" t="s">
        <v>23</v>
      </c>
      <c r="M1151" s="8" t="s">
        <v>236</v>
      </c>
      <c r="N1151" s="8" t="s">
        <v>236</v>
      </c>
      <c r="O1151" s="8" t="s">
        <v>236</v>
      </c>
      <c r="P1151" s="8" t="s">
        <v>236</v>
      </c>
      <c r="Q1151" s="8" t="s">
        <v>969</v>
      </c>
      <c r="R1151" s="8" t="s">
        <v>236</v>
      </c>
      <c r="S1151" s="8" t="s">
        <v>1175</v>
      </c>
      <c r="T1151" s="8"/>
      <c r="U1151" s="11"/>
      <c r="V1151" s="8"/>
      <c r="W1151" s="8"/>
      <c r="X1151" s="8"/>
      <c r="Y1151" s="8"/>
      <c r="Z1151" s="8"/>
      <c r="AA1151" s="11"/>
      <c r="AB1151" s="11"/>
      <c r="AC1151" s="11"/>
      <c r="AD1151" s="11"/>
      <c r="AE1151" s="11"/>
    </row>
    <row r="1152" spans="1:31" ht="12.75" customHeight="1">
      <c r="A1152" s="104" t="s">
        <v>19</v>
      </c>
      <c r="B1152" s="8" t="s">
        <v>20</v>
      </c>
      <c r="C1152" s="8">
        <v>6</v>
      </c>
      <c r="D1152" s="8" t="s">
        <v>1176</v>
      </c>
      <c r="E1152" s="8" t="s">
        <v>22</v>
      </c>
      <c r="F1152" s="11">
        <v>2009</v>
      </c>
      <c r="G1152" s="78">
        <v>40024</v>
      </c>
      <c r="H1152" s="8" t="s">
        <v>236</v>
      </c>
      <c r="I1152" s="8">
        <v>1015</v>
      </c>
      <c r="J1152" s="8">
        <v>15</v>
      </c>
      <c r="K1152" s="8">
        <v>1000</v>
      </c>
      <c r="L1152" s="8" t="s">
        <v>23</v>
      </c>
      <c r="M1152" s="8" t="s">
        <v>236</v>
      </c>
      <c r="N1152" s="8" t="s">
        <v>236</v>
      </c>
      <c r="O1152" s="8" t="s">
        <v>236</v>
      </c>
      <c r="P1152" s="8" t="s">
        <v>236</v>
      </c>
      <c r="Q1152" s="8" t="s">
        <v>511</v>
      </c>
      <c r="R1152" s="8" t="s">
        <v>236</v>
      </c>
      <c r="S1152" s="8" t="s">
        <v>915</v>
      </c>
      <c r="T1152" s="11"/>
      <c r="U1152" s="11"/>
      <c r="V1152" s="8"/>
      <c r="W1152" s="8"/>
      <c r="X1152" s="8"/>
      <c r="Y1152" s="8"/>
      <c r="Z1152" s="8"/>
      <c r="AA1152" s="11"/>
      <c r="AB1152" s="11"/>
      <c r="AC1152" s="11"/>
      <c r="AD1152" s="11"/>
      <c r="AE1152" s="11"/>
    </row>
    <row r="1153" spans="1:31" ht="12.75" customHeight="1">
      <c r="A1153" s="104" t="s">
        <v>19</v>
      </c>
      <c r="B1153" s="8" t="s">
        <v>20</v>
      </c>
      <c r="C1153" s="8">
        <v>7</v>
      </c>
      <c r="D1153" s="8" t="s">
        <v>1177</v>
      </c>
      <c r="E1153" s="8" t="s">
        <v>22</v>
      </c>
      <c r="F1153" s="11">
        <v>2009</v>
      </c>
      <c r="G1153" s="78">
        <v>40024</v>
      </c>
      <c r="H1153" s="8" t="s">
        <v>236</v>
      </c>
      <c r="I1153" s="8" t="s">
        <v>236</v>
      </c>
      <c r="J1153" s="8" t="s">
        <v>236</v>
      </c>
      <c r="K1153" s="8">
        <v>935</v>
      </c>
      <c r="L1153" s="8" t="s">
        <v>23</v>
      </c>
      <c r="M1153" s="8" t="s">
        <v>236</v>
      </c>
      <c r="N1153" s="8" t="s">
        <v>236</v>
      </c>
      <c r="O1153" s="8" t="s">
        <v>236</v>
      </c>
      <c r="P1153" s="8" t="s">
        <v>236</v>
      </c>
      <c r="Q1153" s="8" t="s">
        <v>511</v>
      </c>
      <c r="R1153" s="8" t="s">
        <v>236</v>
      </c>
      <c r="S1153" s="8" t="s">
        <v>915</v>
      </c>
      <c r="T1153" s="11"/>
      <c r="U1153" s="11"/>
      <c r="V1153" s="8"/>
      <c r="W1153" s="8"/>
      <c r="X1153" s="8"/>
      <c r="Y1153" s="8"/>
      <c r="Z1153" s="8"/>
      <c r="AA1153" s="11"/>
      <c r="AB1153" s="11"/>
      <c r="AC1153" s="11"/>
      <c r="AD1153" s="11"/>
      <c r="AE1153" s="11"/>
    </row>
    <row r="1154" spans="1:31" ht="12.75" customHeight="1">
      <c r="A1154" s="104" t="s">
        <v>19</v>
      </c>
      <c r="B1154" s="8" t="s">
        <v>20</v>
      </c>
      <c r="C1154" s="8">
        <v>8</v>
      </c>
      <c r="D1154" s="8" t="s">
        <v>1178</v>
      </c>
      <c r="E1154" s="8" t="s">
        <v>22</v>
      </c>
      <c r="F1154" s="11">
        <v>2009</v>
      </c>
      <c r="G1154" s="78">
        <v>40024</v>
      </c>
      <c r="H1154" s="8" t="s">
        <v>236</v>
      </c>
      <c r="I1154" s="8">
        <v>960</v>
      </c>
      <c r="J1154" s="8">
        <v>15</v>
      </c>
      <c r="K1154" s="8">
        <v>945</v>
      </c>
      <c r="L1154" s="8" t="s">
        <v>23</v>
      </c>
      <c r="M1154" s="8" t="s">
        <v>236</v>
      </c>
      <c r="N1154" s="8" t="s">
        <v>236</v>
      </c>
      <c r="O1154" s="8" t="s">
        <v>236</v>
      </c>
      <c r="P1154" s="8" t="s">
        <v>236</v>
      </c>
      <c r="Q1154" s="8" t="s">
        <v>511</v>
      </c>
      <c r="R1154" s="8" t="s">
        <v>236</v>
      </c>
      <c r="S1154" s="8" t="s">
        <v>903</v>
      </c>
      <c r="T1154" s="11"/>
      <c r="U1154" s="11"/>
      <c r="V1154" s="8"/>
      <c r="W1154" s="8"/>
      <c r="X1154" s="8"/>
      <c r="Y1154" s="8"/>
      <c r="Z1154" s="8"/>
      <c r="AA1154" s="11"/>
      <c r="AB1154" s="11"/>
      <c r="AC1154" s="11"/>
      <c r="AD1154" s="11"/>
      <c r="AE1154" s="11"/>
    </row>
    <row r="1155" spans="1:31" ht="12.75" customHeight="1">
      <c r="A1155" s="104" t="s">
        <v>19</v>
      </c>
      <c r="B1155" s="8" t="s">
        <v>20</v>
      </c>
      <c r="C1155" s="8">
        <v>9</v>
      </c>
      <c r="D1155" s="8" t="s">
        <v>1179</v>
      </c>
      <c r="E1155" s="8" t="s">
        <v>22</v>
      </c>
      <c r="F1155" s="11">
        <v>2009</v>
      </c>
      <c r="G1155" s="104">
        <v>40024</v>
      </c>
      <c r="H1155" s="8" t="s">
        <v>236</v>
      </c>
      <c r="I1155" s="8" t="s">
        <v>236</v>
      </c>
      <c r="J1155" s="8" t="s">
        <v>236</v>
      </c>
      <c r="K1155" s="8">
        <v>925</v>
      </c>
      <c r="L1155" s="8" t="s">
        <v>23</v>
      </c>
      <c r="M1155" s="8" t="s">
        <v>236</v>
      </c>
      <c r="N1155" s="8" t="s">
        <v>236</v>
      </c>
      <c r="O1155" s="8" t="s">
        <v>236</v>
      </c>
      <c r="P1155" s="8" t="s">
        <v>236</v>
      </c>
      <c r="Q1155" s="8" t="s">
        <v>511</v>
      </c>
      <c r="R1155" s="8" t="s">
        <v>236</v>
      </c>
      <c r="S1155" s="8" t="s">
        <v>236</v>
      </c>
      <c r="T1155" s="11"/>
      <c r="U1155" s="11"/>
      <c r="V1155" s="8"/>
      <c r="W1155" s="8"/>
      <c r="X1155" s="8"/>
      <c r="Y1155" s="8"/>
      <c r="Z1155" s="8"/>
      <c r="AA1155" s="11"/>
      <c r="AB1155" s="11"/>
      <c r="AC1155" s="11"/>
      <c r="AD1155" s="11"/>
      <c r="AE1155" s="11"/>
    </row>
    <row r="1156" spans="1:31" ht="12.75" customHeight="1">
      <c r="A1156" s="104" t="s">
        <v>19</v>
      </c>
      <c r="B1156" s="8" t="s">
        <v>20</v>
      </c>
      <c r="C1156" s="8">
        <v>10</v>
      </c>
      <c r="D1156" s="8" t="s">
        <v>1180</v>
      </c>
      <c r="E1156" s="8" t="s">
        <v>22</v>
      </c>
      <c r="F1156" s="11">
        <v>2009</v>
      </c>
      <c r="G1156" s="104">
        <v>40024</v>
      </c>
      <c r="H1156" s="8" t="s">
        <v>236</v>
      </c>
      <c r="I1156" s="8" t="s">
        <v>236</v>
      </c>
      <c r="J1156" s="8" t="s">
        <v>236</v>
      </c>
      <c r="K1156" s="8">
        <v>955</v>
      </c>
      <c r="L1156" s="8" t="s">
        <v>23</v>
      </c>
      <c r="M1156" s="8" t="s">
        <v>236</v>
      </c>
      <c r="N1156" s="8" t="s">
        <v>236</v>
      </c>
      <c r="O1156" s="8" t="s">
        <v>236</v>
      </c>
      <c r="P1156" s="8" t="s">
        <v>236</v>
      </c>
      <c r="Q1156" s="8" t="s">
        <v>511</v>
      </c>
      <c r="R1156" s="8" t="s">
        <v>236</v>
      </c>
      <c r="S1156" s="8" t="s">
        <v>236</v>
      </c>
      <c r="T1156" s="11"/>
      <c r="U1156" s="11"/>
      <c r="V1156" s="8"/>
      <c r="W1156" s="8"/>
      <c r="X1156" s="8"/>
      <c r="Y1156" s="8"/>
      <c r="Z1156" s="8"/>
      <c r="AA1156" s="11"/>
      <c r="AB1156" s="11"/>
      <c r="AC1156" s="11"/>
      <c r="AD1156" s="11"/>
      <c r="AE1156" s="11"/>
    </row>
    <row r="1157" spans="1:31" ht="12.75" customHeight="1">
      <c r="A1157" s="104" t="s">
        <v>19</v>
      </c>
      <c r="B1157" s="8" t="s">
        <v>20</v>
      </c>
      <c r="C1157" s="8">
        <v>11</v>
      </c>
      <c r="D1157" s="8" t="s">
        <v>1181</v>
      </c>
      <c r="E1157" s="8" t="s">
        <v>22</v>
      </c>
      <c r="F1157" s="11">
        <v>2009</v>
      </c>
      <c r="G1157" s="104">
        <v>40024</v>
      </c>
      <c r="H1157" s="8" t="s">
        <v>236</v>
      </c>
      <c r="I1157" s="8" t="s">
        <v>236</v>
      </c>
      <c r="J1157" s="8" t="s">
        <v>236</v>
      </c>
      <c r="K1157" s="8">
        <v>1000</v>
      </c>
      <c r="L1157" s="8" t="s">
        <v>37</v>
      </c>
      <c r="M1157" s="8" t="s">
        <v>236</v>
      </c>
      <c r="N1157" s="8" t="s">
        <v>236</v>
      </c>
      <c r="O1157" s="8" t="s">
        <v>236</v>
      </c>
      <c r="P1157" s="8" t="s">
        <v>236</v>
      </c>
      <c r="Q1157" s="8" t="s">
        <v>511</v>
      </c>
      <c r="R1157" s="8" t="s">
        <v>236</v>
      </c>
      <c r="S1157" s="8" t="s">
        <v>236</v>
      </c>
      <c r="T1157" s="11"/>
      <c r="U1157" s="11"/>
      <c r="V1157" s="8"/>
      <c r="W1157" s="8"/>
      <c r="X1157" s="8"/>
      <c r="Y1157" s="8"/>
      <c r="Z1157" s="8"/>
      <c r="AA1157" s="11"/>
      <c r="AB1157" s="11"/>
      <c r="AC1157" s="11"/>
      <c r="AD1157" s="11"/>
      <c r="AE1157" s="11"/>
    </row>
    <row r="1158" spans="1:31" ht="12.75" customHeight="1">
      <c r="A1158" s="104" t="s">
        <v>19</v>
      </c>
      <c r="B1158" s="8" t="s">
        <v>20</v>
      </c>
      <c r="C1158" s="8">
        <v>12</v>
      </c>
      <c r="D1158" s="8" t="s">
        <v>1182</v>
      </c>
      <c r="E1158" s="8" t="s">
        <v>22</v>
      </c>
      <c r="F1158" s="11">
        <v>2009</v>
      </c>
      <c r="G1158" s="78">
        <v>40024</v>
      </c>
      <c r="H1158" s="8" t="s">
        <v>236</v>
      </c>
      <c r="I1158" s="8">
        <v>940</v>
      </c>
      <c r="J1158" s="8">
        <v>15</v>
      </c>
      <c r="K1158" s="8">
        <v>925</v>
      </c>
      <c r="L1158" s="8" t="s">
        <v>23</v>
      </c>
      <c r="M1158" s="8" t="s">
        <v>236</v>
      </c>
      <c r="N1158" s="8" t="s">
        <v>236</v>
      </c>
      <c r="O1158" s="8" t="s">
        <v>236</v>
      </c>
      <c r="P1158" s="8" t="s">
        <v>236</v>
      </c>
      <c r="Q1158" s="8" t="s">
        <v>511</v>
      </c>
      <c r="R1158" s="8" t="s">
        <v>236</v>
      </c>
      <c r="S1158" s="8" t="s">
        <v>903</v>
      </c>
      <c r="T1158" s="11"/>
      <c r="U1158" s="11"/>
      <c r="V1158" s="8"/>
      <c r="W1158" s="8"/>
      <c r="X1158" s="8"/>
      <c r="Y1158" s="8"/>
      <c r="Z1158" s="8"/>
      <c r="AA1158" s="11"/>
      <c r="AB1158" s="11"/>
      <c r="AC1158" s="11"/>
      <c r="AD1158" s="11"/>
      <c r="AE1158" s="11"/>
    </row>
    <row r="1159" spans="1:31" ht="12.75" customHeight="1">
      <c r="A1159" s="104" t="s">
        <v>19</v>
      </c>
      <c r="B1159" s="8" t="s">
        <v>20</v>
      </c>
      <c r="C1159" s="8">
        <v>13</v>
      </c>
      <c r="D1159" s="8" t="s">
        <v>1183</v>
      </c>
      <c r="E1159" s="8" t="s">
        <v>22</v>
      </c>
      <c r="F1159" s="11">
        <v>2009</v>
      </c>
      <c r="G1159" s="104">
        <v>40024</v>
      </c>
      <c r="H1159" s="8" t="s">
        <v>236</v>
      </c>
      <c r="I1159" s="8">
        <v>950</v>
      </c>
      <c r="J1159" s="8">
        <v>15</v>
      </c>
      <c r="K1159" s="8">
        <v>935</v>
      </c>
      <c r="L1159" s="8" t="s">
        <v>23</v>
      </c>
      <c r="M1159" s="8" t="s">
        <v>236</v>
      </c>
      <c r="N1159" s="8" t="s">
        <v>236</v>
      </c>
      <c r="O1159" s="8" t="s">
        <v>236</v>
      </c>
      <c r="P1159" s="8" t="s">
        <v>236</v>
      </c>
      <c r="Q1159" s="8" t="s">
        <v>511</v>
      </c>
      <c r="R1159" s="8" t="s">
        <v>236</v>
      </c>
      <c r="S1159" s="8" t="s">
        <v>236</v>
      </c>
      <c r="T1159" s="11"/>
      <c r="U1159" s="11"/>
      <c r="V1159" s="8"/>
      <c r="W1159" s="8"/>
      <c r="X1159" s="8"/>
      <c r="Y1159" s="8"/>
      <c r="Z1159" s="8"/>
      <c r="AA1159" s="11"/>
      <c r="AB1159" s="11"/>
      <c r="AC1159" s="11"/>
      <c r="AD1159" s="11"/>
      <c r="AE1159" s="11"/>
    </row>
    <row r="1160" spans="1:31" ht="12.75" customHeight="1">
      <c r="A1160" s="104" t="s">
        <v>19</v>
      </c>
      <c r="B1160" s="8" t="s">
        <v>20</v>
      </c>
      <c r="C1160" s="8">
        <v>14</v>
      </c>
      <c r="D1160" s="8" t="s">
        <v>1184</v>
      </c>
      <c r="E1160" s="8" t="s">
        <v>22</v>
      </c>
      <c r="F1160" s="11">
        <v>2009</v>
      </c>
      <c r="G1160" s="104">
        <v>40024</v>
      </c>
      <c r="H1160" s="8" t="s">
        <v>236</v>
      </c>
      <c r="I1160" s="8">
        <v>980</v>
      </c>
      <c r="J1160" s="8">
        <v>15</v>
      </c>
      <c r="K1160" s="8">
        <v>965</v>
      </c>
      <c r="L1160" s="8" t="s">
        <v>23</v>
      </c>
      <c r="M1160" s="8" t="s">
        <v>236</v>
      </c>
      <c r="N1160" s="8" t="s">
        <v>236</v>
      </c>
      <c r="O1160" s="8" t="s">
        <v>236</v>
      </c>
      <c r="P1160" s="8" t="s">
        <v>236</v>
      </c>
      <c r="Q1160" s="8" t="s">
        <v>511</v>
      </c>
      <c r="R1160" s="8" t="s">
        <v>236</v>
      </c>
      <c r="S1160" s="8" t="s">
        <v>236</v>
      </c>
      <c r="T1160" s="11"/>
      <c r="U1160" s="11"/>
      <c r="V1160" s="8"/>
      <c r="W1160" s="8"/>
      <c r="X1160" s="8"/>
      <c r="Y1160" s="8"/>
      <c r="Z1160" s="8"/>
      <c r="AA1160" s="11"/>
      <c r="AB1160" s="11"/>
      <c r="AC1160" s="11"/>
      <c r="AD1160" s="11"/>
      <c r="AE1160" s="11"/>
    </row>
    <row r="1161" spans="1:31" ht="12.75" customHeight="1">
      <c r="A1161" s="104" t="s">
        <v>19</v>
      </c>
      <c r="B1161" s="8" t="s">
        <v>20</v>
      </c>
      <c r="C1161" s="8">
        <v>15</v>
      </c>
      <c r="D1161" s="8" t="s">
        <v>1185</v>
      </c>
      <c r="E1161" s="8" t="s">
        <v>22</v>
      </c>
      <c r="F1161" s="11">
        <v>2009</v>
      </c>
      <c r="G1161" s="78">
        <v>40024</v>
      </c>
      <c r="H1161" s="8" t="s">
        <v>236</v>
      </c>
      <c r="I1161" s="8">
        <v>830</v>
      </c>
      <c r="J1161" s="8">
        <v>15</v>
      </c>
      <c r="K1161" s="8">
        <v>815</v>
      </c>
      <c r="L1161" s="8" t="s">
        <v>23</v>
      </c>
      <c r="M1161" s="8" t="s">
        <v>236</v>
      </c>
      <c r="N1161" s="8" t="s">
        <v>236</v>
      </c>
      <c r="O1161" s="8" t="s">
        <v>236</v>
      </c>
      <c r="P1161" s="8" t="s">
        <v>236</v>
      </c>
      <c r="Q1161" s="8" t="s">
        <v>511</v>
      </c>
      <c r="R1161" s="8" t="s">
        <v>236</v>
      </c>
      <c r="S1161" s="8" t="s">
        <v>903</v>
      </c>
      <c r="T1161" s="11"/>
      <c r="U1161" s="11"/>
      <c r="V1161" s="8"/>
      <c r="W1161" s="8"/>
      <c r="X1161" s="8"/>
      <c r="Y1161" s="8"/>
      <c r="Z1161" s="8"/>
      <c r="AA1161" s="11"/>
      <c r="AB1161" s="11"/>
      <c r="AC1161" s="11"/>
      <c r="AD1161" s="11"/>
      <c r="AE1161" s="11"/>
    </row>
    <row r="1162" spans="1:31" ht="12.75" customHeight="1">
      <c r="A1162" s="104" t="s">
        <v>19</v>
      </c>
      <c r="B1162" s="8" t="s">
        <v>20</v>
      </c>
      <c r="C1162" s="8">
        <v>16</v>
      </c>
      <c r="D1162" s="8" t="s">
        <v>1186</v>
      </c>
      <c r="E1162" s="8" t="s">
        <v>22</v>
      </c>
      <c r="F1162" s="11">
        <v>2009</v>
      </c>
      <c r="G1162" s="104">
        <v>40024</v>
      </c>
      <c r="H1162" s="8" t="s">
        <v>236</v>
      </c>
      <c r="I1162" s="8">
        <v>905</v>
      </c>
      <c r="J1162" s="8">
        <v>15</v>
      </c>
      <c r="K1162" s="8">
        <v>890</v>
      </c>
      <c r="L1162" s="8" t="s">
        <v>23</v>
      </c>
      <c r="M1162" s="8" t="s">
        <v>236</v>
      </c>
      <c r="N1162" s="8" t="s">
        <v>236</v>
      </c>
      <c r="O1162" s="8" t="s">
        <v>236</v>
      </c>
      <c r="P1162" s="8" t="s">
        <v>236</v>
      </c>
      <c r="Q1162" s="8" t="s">
        <v>511</v>
      </c>
      <c r="R1162" s="8" t="s">
        <v>236</v>
      </c>
      <c r="S1162" s="8" t="s">
        <v>236</v>
      </c>
      <c r="T1162" s="11"/>
      <c r="U1162" s="11"/>
      <c r="V1162" s="8"/>
      <c r="W1162" s="8"/>
      <c r="X1162" s="8"/>
      <c r="Y1162" s="8"/>
      <c r="Z1162" s="8"/>
      <c r="AA1162" s="11"/>
      <c r="AB1162" s="11"/>
      <c r="AC1162" s="11"/>
      <c r="AD1162" s="11"/>
      <c r="AE1162" s="11"/>
    </row>
    <row r="1163" spans="1:31" ht="12.75" customHeight="1">
      <c r="A1163" s="104" t="s">
        <v>19</v>
      </c>
      <c r="B1163" s="8" t="s">
        <v>20</v>
      </c>
      <c r="C1163" s="8">
        <v>17</v>
      </c>
      <c r="D1163" s="8" t="s">
        <v>1187</v>
      </c>
      <c r="E1163" s="8" t="s">
        <v>22</v>
      </c>
      <c r="F1163" s="11">
        <v>2009</v>
      </c>
      <c r="G1163" s="78">
        <v>40024</v>
      </c>
      <c r="H1163" s="8" t="s">
        <v>236</v>
      </c>
      <c r="I1163" s="8">
        <v>1070</v>
      </c>
      <c r="J1163" s="8">
        <v>15</v>
      </c>
      <c r="K1163" s="8">
        <v>1055</v>
      </c>
      <c r="L1163" s="8" t="s">
        <v>23</v>
      </c>
      <c r="M1163" s="8" t="s">
        <v>236</v>
      </c>
      <c r="N1163" s="8" t="s">
        <v>236</v>
      </c>
      <c r="O1163" s="8" t="s">
        <v>236</v>
      </c>
      <c r="P1163" s="8" t="s">
        <v>236</v>
      </c>
      <c r="Q1163" s="8" t="s">
        <v>511</v>
      </c>
      <c r="R1163" s="8" t="s">
        <v>236</v>
      </c>
      <c r="S1163" s="8" t="s">
        <v>903</v>
      </c>
      <c r="T1163" s="11"/>
      <c r="U1163" s="11"/>
      <c r="V1163" s="8"/>
      <c r="W1163" s="8"/>
      <c r="X1163" s="8"/>
      <c r="Y1163" s="8"/>
      <c r="Z1163" s="8"/>
      <c r="AA1163" s="11"/>
      <c r="AB1163" s="11"/>
      <c r="AC1163" s="11"/>
      <c r="AD1163" s="11"/>
      <c r="AE1163" s="11"/>
    </row>
    <row r="1164" spans="1:31" ht="12.75" customHeight="1">
      <c r="A1164" s="104" t="s">
        <v>19</v>
      </c>
      <c r="B1164" s="8" t="s">
        <v>20</v>
      </c>
      <c r="C1164" s="8">
        <v>18</v>
      </c>
      <c r="D1164" s="8" t="s">
        <v>1188</v>
      </c>
      <c r="E1164" s="8" t="s">
        <v>22</v>
      </c>
      <c r="F1164" s="11">
        <v>2009</v>
      </c>
      <c r="G1164" s="78">
        <v>40024</v>
      </c>
      <c r="H1164" s="8" t="s">
        <v>236</v>
      </c>
      <c r="I1164" s="8">
        <v>985</v>
      </c>
      <c r="J1164" s="8">
        <v>15</v>
      </c>
      <c r="K1164" s="8">
        <v>970</v>
      </c>
      <c r="L1164" s="8" t="s">
        <v>23</v>
      </c>
      <c r="M1164" s="8" t="s">
        <v>236</v>
      </c>
      <c r="N1164" s="8" t="s">
        <v>236</v>
      </c>
      <c r="O1164" s="8" t="s">
        <v>236</v>
      </c>
      <c r="P1164" s="8" t="s">
        <v>236</v>
      </c>
      <c r="Q1164" s="8" t="s">
        <v>511</v>
      </c>
      <c r="R1164" s="8" t="s">
        <v>236</v>
      </c>
      <c r="S1164" s="8" t="s">
        <v>236</v>
      </c>
      <c r="T1164" s="11"/>
      <c r="U1164" s="11"/>
      <c r="V1164" s="8"/>
      <c r="W1164" s="8"/>
      <c r="X1164" s="8"/>
      <c r="Y1164" s="8"/>
      <c r="Z1164" s="8"/>
      <c r="AA1164" s="11"/>
      <c r="AB1164" s="11"/>
      <c r="AC1164" s="11"/>
      <c r="AD1164" s="11"/>
      <c r="AE1164" s="11"/>
    </row>
    <row r="1165" spans="1:31" ht="12.75" customHeight="1">
      <c r="A1165" s="104" t="s">
        <v>19</v>
      </c>
      <c r="B1165" s="8" t="s">
        <v>20</v>
      </c>
      <c r="C1165" s="8">
        <v>19</v>
      </c>
      <c r="D1165" s="8" t="s">
        <v>1189</v>
      </c>
      <c r="E1165" s="8" t="s">
        <v>22</v>
      </c>
      <c r="F1165" s="11">
        <v>2009</v>
      </c>
      <c r="G1165" s="78">
        <v>40024</v>
      </c>
      <c r="H1165" s="8" t="s">
        <v>236</v>
      </c>
      <c r="I1165" s="8">
        <v>1015</v>
      </c>
      <c r="J1165" s="8">
        <v>15</v>
      </c>
      <c r="K1165" s="8">
        <v>1000</v>
      </c>
      <c r="L1165" s="8" t="s">
        <v>23</v>
      </c>
      <c r="M1165" s="8" t="s">
        <v>236</v>
      </c>
      <c r="N1165" s="8" t="s">
        <v>236</v>
      </c>
      <c r="O1165" s="8" t="s">
        <v>236</v>
      </c>
      <c r="P1165" s="8" t="s">
        <v>236</v>
      </c>
      <c r="Q1165" s="8" t="s">
        <v>511</v>
      </c>
      <c r="R1165" s="8" t="s">
        <v>236</v>
      </c>
      <c r="S1165" s="8" t="s">
        <v>903</v>
      </c>
      <c r="T1165" s="11"/>
      <c r="U1165" s="11"/>
      <c r="V1165" s="8"/>
      <c r="W1165" s="8"/>
      <c r="X1165" s="8"/>
      <c r="Y1165" s="8"/>
      <c r="Z1165" s="8"/>
      <c r="AA1165" s="11"/>
      <c r="AB1165" s="11"/>
      <c r="AC1165" s="11"/>
      <c r="AD1165" s="11"/>
      <c r="AE1165" s="11"/>
    </row>
    <row r="1166" spans="1:31" ht="12.75" customHeight="1">
      <c r="A1166" s="104" t="s">
        <v>19</v>
      </c>
      <c r="B1166" s="8" t="s">
        <v>20</v>
      </c>
      <c r="C1166" s="8">
        <v>20</v>
      </c>
      <c r="D1166" s="8" t="s">
        <v>1190</v>
      </c>
      <c r="E1166" s="8" t="s">
        <v>22</v>
      </c>
      <c r="F1166" s="11">
        <v>2009</v>
      </c>
      <c r="G1166" s="78">
        <v>40024</v>
      </c>
      <c r="H1166" s="8" t="s">
        <v>236</v>
      </c>
      <c r="I1166" s="8">
        <v>1015</v>
      </c>
      <c r="J1166" s="8">
        <v>15</v>
      </c>
      <c r="K1166" s="8">
        <v>1000</v>
      </c>
      <c r="L1166" s="8" t="s">
        <v>23</v>
      </c>
      <c r="M1166" s="8" t="s">
        <v>236</v>
      </c>
      <c r="N1166" s="8" t="s">
        <v>236</v>
      </c>
      <c r="O1166" s="8" t="s">
        <v>236</v>
      </c>
      <c r="P1166" s="8" t="s">
        <v>236</v>
      </c>
      <c r="Q1166" s="8" t="s">
        <v>511</v>
      </c>
      <c r="R1166" s="8" t="s">
        <v>236</v>
      </c>
      <c r="S1166" s="8" t="s">
        <v>903</v>
      </c>
      <c r="T1166" s="11"/>
      <c r="U1166" s="11"/>
      <c r="V1166" s="8"/>
      <c r="W1166" s="8"/>
      <c r="X1166" s="8"/>
      <c r="Y1166" s="8"/>
      <c r="Z1166" s="8"/>
      <c r="AA1166" s="11"/>
      <c r="AB1166" s="11"/>
      <c r="AC1166" s="11"/>
      <c r="AD1166" s="11"/>
      <c r="AE1166" s="11"/>
    </row>
    <row r="1167" spans="1:31" ht="12.75" customHeight="1">
      <c r="A1167" s="104" t="s">
        <v>19</v>
      </c>
      <c r="B1167" s="8" t="s">
        <v>20</v>
      </c>
      <c r="C1167" s="8">
        <v>21</v>
      </c>
      <c r="D1167" s="8" t="s">
        <v>1191</v>
      </c>
      <c r="E1167" s="8" t="s">
        <v>22</v>
      </c>
      <c r="F1167" s="11">
        <v>2009</v>
      </c>
      <c r="G1167" s="78">
        <v>40024</v>
      </c>
      <c r="H1167" s="8" t="s">
        <v>236</v>
      </c>
      <c r="I1167" s="8">
        <v>1015</v>
      </c>
      <c r="J1167" s="8">
        <v>15</v>
      </c>
      <c r="K1167" s="8">
        <v>1000</v>
      </c>
      <c r="L1167" s="8" t="s">
        <v>23</v>
      </c>
      <c r="M1167" s="8" t="s">
        <v>236</v>
      </c>
      <c r="N1167" s="8" t="s">
        <v>236</v>
      </c>
      <c r="O1167" s="8" t="s">
        <v>236</v>
      </c>
      <c r="P1167" s="8" t="s">
        <v>236</v>
      </c>
      <c r="Q1167" s="8" t="s">
        <v>511</v>
      </c>
      <c r="R1167" s="8" t="s">
        <v>236</v>
      </c>
      <c r="S1167" s="8" t="s">
        <v>903</v>
      </c>
      <c r="T1167" s="11"/>
      <c r="U1167" s="11"/>
      <c r="V1167" s="8"/>
      <c r="W1167" s="8"/>
      <c r="X1167" s="8"/>
      <c r="Y1167" s="8"/>
      <c r="Z1167" s="8"/>
      <c r="AA1167" s="11"/>
      <c r="AB1167" s="11"/>
      <c r="AC1167" s="11"/>
      <c r="AD1167" s="11"/>
      <c r="AE1167" s="11"/>
    </row>
    <row r="1168" spans="1:31" ht="12.75" customHeight="1">
      <c r="A1168" s="104" t="s">
        <v>19</v>
      </c>
      <c r="B1168" s="8" t="s">
        <v>20</v>
      </c>
      <c r="C1168" s="8">
        <v>22</v>
      </c>
      <c r="D1168" s="8" t="s">
        <v>1192</v>
      </c>
      <c r="E1168" s="8" t="s">
        <v>22</v>
      </c>
      <c r="F1168" s="11">
        <v>2009</v>
      </c>
      <c r="G1168" s="78">
        <v>40024</v>
      </c>
      <c r="H1168" s="8" t="s">
        <v>236</v>
      </c>
      <c r="I1168" s="8">
        <v>1060</v>
      </c>
      <c r="J1168" s="8">
        <v>15</v>
      </c>
      <c r="K1168" s="8">
        <v>1045</v>
      </c>
      <c r="L1168" s="8" t="s">
        <v>23</v>
      </c>
      <c r="M1168" s="8" t="s">
        <v>236</v>
      </c>
      <c r="N1168" s="8" t="s">
        <v>236</v>
      </c>
      <c r="O1168" s="8" t="s">
        <v>236</v>
      </c>
      <c r="P1168" s="8" t="s">
        <v>236</v>
      </c>
      <c r="Q1168" s="8" t="s">
        <v>511</v>
      </c>
      <c r="R1168" s="8" t="s">
        <v>236</v>
      </c>
      <c r="S1168" s="8" t="s">
        <v>903</v>
      </c>
      <c r="T1168" s="11"/>
      <c r="U1168" s="11"/>
      <c r="V1168" s="8"/>
      <c r="W1168" s="8"/>
      <c r="X1168" s="8"/>
      <c r="Y1168" s="8"/>
      <c r="Z1168" s="8"/>
      <c r="AA1168" s="11"/>
      <c r="AB1168" s="11"/>
      <c r="AC1168" s="11"/>
      <c r="AD1168" s="11"/>
      <c r="AE1168" s="11"/>
    </row>
    <row r="1169" spans="1:31" ht="12.75" customHeight="1">
      <c r="A1169" s="104" t="s">
        <v>19</v>
      </c>
      <c r="B1169" s="8" t="s">
        <v>20</v>
      </c>
      <c r="C1169" s="8">
        <v>23</v>
      </c>
      <c r="D1169" s="8" t="s">
        <v>1193</v>
      </c>
      <c r="E1169" s="8" t="s">
        <v>22</v>
      </c>
      <c r="F1169" s="11">
        <v>2009</v>
      </c>
      <c r="G1169" s="78">
        <v>40024</v>
      </c>
      <c r="H1169" s="8" t="s">
        <v>236</v>
      </c>
      <c r="I1169" s="8">
        <v>1120</v>
      </c>
      <c r="J1169" s="8">
        <v>15</v>
      </c>
      <c r="K1169" s="8">
        <v>1105</v>
      </c>
      <c r="L1169" s="8" t="s">
        <v>23</v>
      </c>
      <c r="M1169" s="8" t="s">
        <v>236</v>
      </c>
      <c r="N1169" s="8" t="s">
        <v>236</v>
      </c>
      <c r="O1169" s="8" t="s">
        <v>236</v>
      </c>
      <c r="P1169" s="8" t="s">
        <v>236</v>
      </c>
      <c r="Q1169" s="8" t="s">
        <v>511</v>
      </c>
      <c r="R1169" s="8" t="s">
        <v>236</v>
      </c>
      <c r="S1169" s="8" t="s">
        <v>903</v>
      </c>
      <c r="T1169" s="11"/>
      <c r="U1169" s="11"/>
      <c r="V1169" s="8"/>
      <c r="W1169" s="8"/>
      <c r="X1169" s="8"/>
      <c r="Y1169" s="8"/>
      <c r="Z1169" s="8"/>
      <c r="AA1169" s="11"/>
      <c r="AB1169" s="11"/>
      <c r="AC1169" s="11"/>
      <c r="AD1169" s="11"/>
      <c r="AE1169" s="11"/>
    </row>
    <row r="1170" spans="1:31" ht="12.75" customHeight="1">
      <c r="A1170" s="104" t="s">
        <v>19</v>
      </c>
      <c r="B1170" s="8" t="s">
        <v>20</v>
      </c>
      <c r="C1170" s="8">
        <v>24</v>
      </c>
      <c r="D1170" s="8" t="s">
        <v>1194</v>
      </c>
      <c r="E1170" s="8" t="s">
        <v>22</v>
      </c>
      <c r="F1170" s="11">
        <v>2009</v>
      </c>
      <c r="G1170" s="78">
        <v>40024</v>
      </c>
      <c r="H1170" s="8" t="s">
        <v>236</v>
      </c>
      <c r="I1170" s="8">
        <v>915</v>
      </c>
      <c r="J1170" s="8">
        <v>15</v>
      </c>
      <c r="K1170" s="8">
        <v>930</v>
      </c>
      <c r="L1170" s="8" t="s">
        <v>37</v>
      </c>
      <c r="M1170" s="8" t="s">
        <v>236</v>
      </c>
      <c r="N1170" s="8" t="s">
        <v>236</v>
      </c>
      <c r="O1170" s="8" t="s">
        <v>236</v>
      </c>
      <c r="P1170" s="8" t="s">
        <v>236</v>
      </c>
      <c r="Q1170" s="8" t="s">
        <v>511</v>
      </c>
      <c r="R1170" s="8" t="s">
        <v>236</v>
      </c>
      <c r="S1170" s="8" t="s">
        <v>236</v>
      </c>
      <c r="T1170" s="11"/>
      <c r="U1170" s="11"/>
      <c r="V1170" s="8"/>
      <c r="W1170" s="8"/>
      <c r="X1170" s="8"/>
      <c r="Y1170" s="8"/>
      <c r="Z1170" s="8"/>
      <c r="AA1170" s="11"/>
      <c r="AB1170" s="11"/>
      <c r="AC1170" s="11"/>
      <c r="AD1170" s="11"/>
      <c r="AE1170" s="11"/>
    </row>
    <row r="1171" spans="1:31" ht="12.75" customHeight="1">
      <c r="A1171" s="104" t="s">
        <v>19</v>
      </c>
      <c r="B1171" s="8" t="s">
        <v>20</v>
      </c>
      <c r="C1171" s="8">
        <v>25</v>
      </c>
      <c r="D1171" s="8" t="s">
        <v>1195</v>
      </c>
      <c r="E1171" s="8" t="s">
        <v>22</v>
      </c>
      <c r="F1171" s="11">
        <v>2009</v>
      </c>
      <c r="G1171" s="104">
        <v>40024</v>
      </c>
      <c r="H1171" s="8" t="s">
        <v>236</v>
      </c>
      <c r="I1171" s="8" t="s">
        <v>236</v>
      </c>
      <c r="J1171" s="8" t="s">
        <v>236</v>
      </c>
      <c r="K1171" s="8">
        <v>995</v>
      </c>
      <c r="L1171" s="8" t="s">
        <v>236</v>
      </c>
      <c r="M1171" s="8" t="s">
        <v>236</v>
      </c>
      <c r="N1171" s="8" t="s">
        <v>236</v>
      </c>
      <c r="O1171" s="8" t="s">
        <v>236</v>
      </c>
      <c r="P1171" s="8" t="s">
        <v>236</v>
      </c>
      <c r="Q1171" s="8" t="s">
        <v>969</v>
      </c>
      <c r="R1171" s="8" t="s">
        <v>236</v>
      </c>
      <c r="S1171" s="8" t="s">
        <v>236</v>
      </c>
      <c r="T1171" s="11"/>
      <c r="U1171" s="11"/>
      <c r="V1171" s="8"/>
      <c r="W1171" s="8"/>
      <c r="X1171" s="8"/>
      <c r="Y1171" s="8"/>
      <c r="Z1171" s="8"/>
      <c r="AA1171" s="11"/>
      <c r="AB1171" s="11"/>
      <c r="AC1171" s="11"/>
      <c r="AD1171" s="11"/>
      <c r="AE1171" s="11"/>
    </row>
    <row r="1172" spans="1:31" ht="12.75" customHeight="1">
      <c r="A1172" s="104" t="s">
        <v>19</v>
      </c>
      <c r="B1172" s="8" t="s">
        <v>20</v>
      </c>
      <c r="C1172" s="8">
        <v>26</v>
      </c>
      <c r="D1172" s="8" t="s">
        <v>1196</v>
      </c>
      <c r="E1172" s="8" t="s">
        <v>22</v>
      </c>
      <c r="F1172" s="11">
        <v>2009</v>
      </c>
      <c r="G1172" s="104">
        <v>40024</v>
      </c>
      <c r="H1172" s="8" t="s">
        <v>236</v>
      </c>
      <c r="I1172" s="8" t="s">
        <v>236</v>
      </c>
      <c r="J1172" s="8" t="s">
        <v>236</v>
      </c>
      <c r="K1172" s="8">
        <v>915</v>
      </c>
      <c r="L1172" s="8" t="s">
        <v>236</v>
      </c>
      <c r="M1172" s="8" t="s">
        <v>236</v>
      </c>
      <c r="N1172" s="8" t="s">
        <v>236</v>
      </c>
      <c r="O1172" s="8" t="s">
        <v>236</v>
      </c>
      <c r="P1172" s="8" t="s">
        <v>236</v>
      </c>
      <c r="Q1172" s="8" t="s">
        <v>969</v>
      </c>
      <c r="R1172" s="8" t="s">
        <v>236</v>
      </c>
      <c r="S1172" s="8" t="s">
        <v>236</v>
      </c>
      <c r="T1172" s="11"/>
      <c r="U1172" s="11"/>
      <c r="V1172" s="8"/>
      <c r="W1172" s="8"/>
      <c r="X1172" s="8"/>
      <c r="Y1172" s="8"/>
      <c r="Z1172" s="8"/>
      <c r="AA1172" s="11"/>
      <c r="AB1172" s="11"/>
      <c r="AC1172" s="11"/>
      <c r="AD1172" s="11"/>
      <c r="AE1172" s="11"/>
    </row>
    <row r="1173" spans="1:31" ht="12.75" customHeight="1">
      <c r="A1173" s="104" t="s">
        <v>19</v>
      </c>
      <c r="B1173" s="8" t="s">
        <v>20</v>
      </c>
      <c r="C1173" s="8">
        <v>27</v>
      </c>
      <c r="D1173" s="8" t="s">
        <v>1197</v>
      </c>
      <c r="E1173" s="8" t="s">
        <v>22</v>
      </c>
      <c r="F1173" s="11">
        <v>2009</v>
      </c>
      <c r="G1173" s="104">
        <v>40024</v>
      </c>
      <c r="H1173" s="8" t="s">
        <v>236</v>
      </c>
      <c r="I1173" s="8" t="s">
        <v>236</v>
      </c>
      <c r="J1173" s="8" t="s">
        <v>236</v>
      </c>
      <c r="K1173" s="8">
        <v>925</v>
      </c>
      <c r="L1173" s="8" t="s">
        <v>23</v>
      </c>
      <c r="M1173" s="8" t="s">
        <v>236</v>
      </c>
      <c r="N1173" s="8" t="s">
        <v>236</v>
      </c>
      <c r="O1173" s="8" t="s">
        <v>236</v>
      </c>
      <c r="P1173" s="8" t="s">
        <v>236</v>
      </c>
      <c r="Q1173" s="8" t="s">
        <v>511</v>
      </c>
      <c r="R1173" s="8" t="s">
        <v>236</v>
      </c>
      <c r="S1173" s="8" t="s">
        <v>236</v>
      </c>
      <c r="T1173" s="11"/>
      <c r="U1173" s="11"/>
      <c r="V1173" s="8"/>
      <c r="W1173" s="8"/>
      <c r="X1173" s="8"/>
      <c r="Y1173" s="8"/>
      <c r="Z1173" s="8"/>
      <c r="AA1173" s="11"/>
      <c r="AB1173" s="11"/>
      <c r="AC1173" s="11"/>
      <c r="AD1173" s="11"/>
      <c r="AE1173" s="11"/>
    </row>
    <row r="1174" spans="1:31" ht="12.75" customHeight="1">
      <c r="A1174" s="104" t="s">
        <v>19</v>
      </c>
      <c r="B1174" s="8" t="s">
        <v>20</v>
      </c>
      <c r="C1174" s="8">
        <v>28</v>
      </c>
      <c r="D1174" s="8" t="s">
        <v>1198</v>
      </c>
      <c r="E1174" s="8" t="s">
        <v>22</v>
      </c>
      <c r="F1174" s="11">
        <v>2009</v>
      </c>
      <c r="G1174" s="78">
        <v>40024</v>
      </c>
      <c r="H1174" s="8" t="s">
        <v>236</v>
      </c>
      <c r="I1174" s="8">
        <v>965</v>
      </c>
      <c r="J1174" s="8">
        <v>15</v>
      </c>
      <c r="K1174" s="8">
        <v>950</v>
      </c>
      <c r="L1174" s="8" t="s">
        <v>23</v>
      </c>
      <c r="M1174" s="8" t="s">
        <v>236</v>
      </c>
      <c r="N1174" s="8" t="s">
        <v>236</v>
      </c>
      <c r="O1174" s="8" t="s">
        <v>236</v>
      </c>
      <c r="P1174" s="8" t="s">
        <v>236</v>
      </c>
      <c r="Q1174" s="8" t="s">
        <v>511</v>
      </c>
      <c r="R1174" s="8" t="s">
        <v>236</v>
      </c>
      <c r="S1174" s="8" t="s">
        <v>903</v>
      </c>
      <c r="T1174" s="11"/>
      <c r="U1174" s="11"/>
      <c r="V1174" s="8"/>
      <c r="W1174" s="8"/>
      <c r="X1174" s="8"/>
      <c r="Y1174" s="8"/>
      <c r="Z1174" s="8"/>
      <c r="AA1174" s="11"/>
      <c r="AB1174" s="11"/>
      <c r="AC1174" s="11"/>
      <c r="AD1174" s="11"/>
      <c r="AE1174" s="11"/>
    </row>
    <row r="1175" spans="1:31" ht="12.75" customHeight="1">
      <c r="A1175" s="104" t="s">
        <v>19</v>
      </c>
      <c r="B1175" s="8" t="s">
        <v>20</v>
      </c>
      <c r="C1175" s="8">
        <v>29</v>
      </c>
      <c r="D1175" s="8" t="s">
        <v>1199</v>
      </c>
      <c r="E1175" s="8" t="s">
        <v>22</v>
      </c>
      <c r="F1175" s="11">
        <v>2009</v>
      </c>
      <c r="G1175" s="78">
        <v>40024</v>
      </c>
      <c r="H1175" s="8" t="s">
        <v>236</v>
      </c>
      <c r="I1175" s="8" t="s">
        <v>236</v>
      </c>
      <c r="J1175" s="8" t="s">
        <v>236</v>
      </c>
      <c r="K1175" s="8">
        <v>830</v>
      </c>
      <c r="L1175" s="8" t="s">
        <v>1200</v>
      </c>
      <c r="M1175" s="8" t="s">
        <v>236</v>
      </c>
      <c r="N1175" s="8" t="s">
        <v>236</v>
      </c>
      <c r="O1175" s="8" t="s">
        <v>236</v>
      </c>
      <c r="P1175" s="8" t="s">
        <v>236</v>
      </c>
      <c r="Q1175" s="8" t="s">
        <v>511</v>
      </c>
      <c r="R1175" s="8" t="s">
        <v>236</v>
      </c>
      <c r="S1175" s="8" t="s">
        <v>236</v>
      </c>
      <c r="T1175" s="11"/>
      <c r="U1175" s="11"/>
      <c r="V1175" s="8"/>
      <c r="W1175" s="8"/>
      <c r="X1175" s="8"/>
      <c r="Y1175" s="8"/>
      <c r="Z1175" s="8"/>
      <c r="AA1175" s="11"/>
      <c r="AB1175" s="11"/>
      <c r="AC1175" s="11"/>
      <c r="AD1175" s="11"/>
      <c r="AE1175" s="11"/>
    </row>
    <row r="1176" spans="1:31" ht="12.75" customHeight="1">
      <c r="A1176" s="104" t="s">
        <v>19</v>
      </c>
      <c r="B1176" s="8" t="s">
        <v>20</v>
      </c>
      <c r="C1176" s="8">
        <v>30</v>
      </c>
      <c r="D1176" s="8" t="s">
        <v>1201</v>
      </c>
      <c r="E1176" s="8" t="s">
        <v>22</v>
      </c>
      <c r="F1176" s="11">
        <v>2009</v>
      </c>
      <c r="G1176" s="78">
        <v>40024</v>
      </c>
      <c r="H1176" s="8" t="s">
        <v>236</v>
      </c>
      <c r="I1176" s="8">
        <v>945</v>
      </c>
      <c r="J1176" s="8">
        <v>15</v>
      </c>
      <c r="K1176" s="8">
        <v>930</v>
      </c>
      <c r="L1176" s="8" t="s">
        <v>23</v>
      </c>
      <c r="M1176" s="8" t="s">
        <v>236</v>
      </c>
      <c r="N1176" s="8" t="s">
        <v>236</v>
      </c>
      <c r="O1176" s="8" t="s">
        <v>236</v>
      </c>
      <c r="P1176" s="8" t="s">
        <v>236</v>
      </c>
      <c r="Q1176" s="8" t="s">
        <v>969</v>
      </c>
      <c r="R1176" s="8" t="s">
        <v>236</v>
      </c>
      <c r="S1176" s="8" t="s">
        <v>236</v>
      </c>
      <c r="T1176" s="11"/>
      <c r="U1176" s="11"/>
      <c r="V1176" s="8"/>
      <c r="W1176" s="8"/>
      <c r="X1176" s="8"/>
      <c r="Y1176" s="8"/>
      <c r="Z1176" s="8"/>
      <c r="AA1176" s="11"/>
      <c r="AB1176" s="11"/>
      <c r="AC1176" s="11"/>
      <c r="AD1176" s="11"/>
      <c r="AE1176" s="11"/>
    </row>
    <row r="1177" spans="1:31" ht="12.75" customHeight="1">
      <c r="A1177" s="104" t="s">
        <v>19</v>
      </c>
      <c r="B1177" s="8" t="s">
        <v>20</v>
      </c>
      <c r="C1177" s="8">
        <v>31</v>
      </c>
      <c r="D1177" s="8" t="s">
        <v>1202</v>
      </c>
      <c r="E1177" s="8" t="s">
        <v>22</v>
      </c>
      <c r="F1177" s="11">
        <v>2009</v>
      </c>
      <c r="G1177" s="78">
        <v>40024</v>
      </c>
      <c r="H1177" s="8" t="s">
        <v>236</v>
      </c>
      <c r="I1177" s="8">
        <v>970</v>
      </c>
      <c r="J1177" s="8">
        <v>15</v>
      </c>
      <c r="K1177" s="8">
        <v>955</v>
      </c>
      <c r="L1177" s="8" t="s">
        <v>23</v>
      </c>
      <c r="M1177" s="8" t="s">
        <v>236</v>
      </c>
      <c r="N1177" s="8" t="s">
        <v>236</v>
      </c>
      <c r="O1177" s="8" t="s">
        <v>236</v>
      </c>
      <c r="P1177" s="8" t="s">
        <v>236</v>
      </c>
      <c r="Q1177" s="8" t="s">
        <v>969</v>
      </c>
      <c r="R1177" s="8" t="s">
        <v>236</v>
      </c>
      <c r="S1177" s="8" t="s">
        <v>236</v>
      </c>
      <c r="T1177" s="11"/>
      <c r="U1177" s="11"/>
      <c r="V1177" s="8"/>
      <c r="W1177" s="8"/>
      <c r="X1177" s="8"/>
      <c r="Y1177" s="8"/>
      <c r="Z1177" s="8"/>
      <c r="AA1177" s="11"/>
      <c r="AB1177" s="11"/>
      <c r="AC1177" s="11"/>
      <c r="AD1177" s="11"/>
      <c r="AE1177" s="11"/>
    </row>
    <row r="1178" spans="1:31" ht="12.75" customHeight="1">
      <c r="A1178" s="104" t="s">
        <v>19</v>
      </c>
      <c r="B1178" s="8" t="s">
        <v>20</v>
      </c>
      <c r="C1178" s="8">
        <v>32</v>
      </c>
      <c r="D1178" s="8" t="s">
        <v>1203</v>
      </c>
      <c r="E1178" s="8" t="s">
        <v>22</v>
      </c>
      <c r="F1178" s="11">
        <v>2009</v>
      </c>
      <c r="G1178" s="104">
        <v>40024</v>
      </c>
      <c r="H1178" s="8" t="s">
        <v>236</v>
      </c>
      <c r="I1178" s="8">
        <v>930</v>
      </c>
      <c r="J1178" s="8">
        <v>15</v>
      </c>
      <c r="K1178" s="8">
        <v>915</v>
      </c>
      <c r="L1178" s="8" t="s">
        <v>37</v>
      </c>
      <c r="M1178" s="8" t="s">
        <v>236</v>
      </c>
      <c r="N1178" s="8" t="s">
        <v>236</v>
      </c>
      <c r="O1178" s="8" t="s">
        <v>236</v>
      </c>
      <c r="P1178" s="8" t="s">
        <v>236</v>
      </c>
      <c r="Q1178" s="8" t="s">
        <v>511</v>
      </c>
      <c r="R1178" s="8" t="s">
        <v>236</v>
      </c>
      <c r="S1178" s="8" t="s">
        <v>236</v>
      </c>
      <c r="T1178" s="11"/>
      <c r="U1178" s="11"/>
      <c r="V1178" s="8"/>
      <c r="W1178" s="8"/>
      <c r="X1178" s="8"/>
      <c r="Y1178" s="8"/>
      <c r="Z1178" s="8"/>
      <c r="AA1178" s="11"/>
      <c r="AB1178" s="11"/>
      <c r="AC1178" s="11"/>
      <c r="AD1178" s="11"/>
      <c r="AE1178" s="11"/>
    </row>
    <row r="1179" spans="1:31" ht="12.75" customHeight="1">
      <c r="A1179" s="104" t="s">
        <v>19</v>
      </c>
      <c r="B1179" s="8" t="s">
        <v>20</v>
      </c>
      <c r="C1179" s="8">
        <v>33</v>
      </c>
      <c r="D1179" s="8" t="s">
        <v>1204</v>
      </c>
      <c r="E1179" s="8" t="s">
        <v>22</v>
      </c>
      <c r="F1179" s="11">
        <v>2009</v>
      </c>
      <c r="G1179" s="104">
        <v>40024</v>
      </c>
      <c r="H1179" s="8" t="s">
        <v>236</v>
      </c>
      <c r="I1179" s="8">
        <v>915</v>
      </c>
      <c r="J1179" s="8">
        <v>15</v>
      </c>
      <c r="K1179" s="8">
        <v>930</v>
      </c>
      <c r="L1179" s="8" t="s">
        <v>23</v>
      </c>
      <c r="M1179" s="8" t="s">
        <v>236</v>
      </c>
      <c r="N1179" s="8" t="s">
        <v>236</v>
      </c>
      <c r="O1179" s="8" t="s">
        <v>236</v>
      </c>
      <c r="P1179" s="8" t="s">
        <v>236</v>
      </c>
      <c r="Q1179" s="8" t="s">
        <v>511</v>
      </c>
      <c r="R1179" s="8" t="s">
        <v>236</v>
      </c>
      <c r="S1179" s="8" t="s">
        <v>236</v>
      </c>
      <c r="T1179" s="11"/>
      <c r="U1179" s="11"/>
      <c r="V1179" s="8"/>
      <c r="W1179" s="8"/>
      <c r="X1179" s="8"/>
      <c r="Y1179" s="8"/>
      <c r="Z1179" s="8"/>
      <c r="AA1179" s="11"/>
      <c r="AB1179" s="11"/>
      <c r="AC1179" s="11"/>
      <c r="AD1179" s="11"/>
      <c r="AE1179" s="11"/>
    </row>
    <row r="1180" spans="1:31" ht="12.75" customHeight="1">
      <c r="A1180" s="104" t="s">
        <v>19</v>
      </c>
      <c r="B1180" s="8" t="s">
        <v>20</v>
      </c>
      <c r="C1180" s="8">
        <v>34</v>
      </c>
      <c r="D1180" s="8" t="s">
        <v>1205</v>
      </c>
      <c r="E1180" s="8" t="s">
        <v>22</v>
      </c>
      <c r="F1180" s="11">
        <v>2009</v>
      </c>
      <c r="G1180" s="104">
        <v>40024</v>
      </c>
      <c r="H1180" s="8" t="s">
        <v>236</v>
      </c>
      <c r="I1180" s="8">
        <v>890</v>
      </c>
      <c r="J1180" s="8">
        <v>15</v>
      </c>
      <c r="K1180" s="8">
        <v>875</v>
      </c>
      <c r="L1180" s="8" t="s">
        <v>23</v>
      </c>
      <c r="M1180" s="8" t="s">
        <v>236</v>
      </c>
      <c r="N1180" s="8" t="s">
        <v>236</v>
      </c>
      <c r="O1180" s="8" t="s">
        <v>236</v>
      </c>
      <c r="P1180" s="8" t="s">
        <v>236</v>
      </c>
      <c r="Q1180" s="8" t="s">
        <v>511</v>
      </c>
      <c r="R1180" s="8" t="s">
        <v>236</v>
      </c>
      <c r="S1180" s="8" t="s">
        <v>236</v>
      </c>
      <c r="T1180" s="11"/>
      <c r="U1180" s="11"/>
      <c r="V1180" s="8"/>
      <c r="W1180" s="8"/>
      <c r="X1180" s="8"/>
      <c r="Y1180" s="8"/>
      <c r="Z1180" s="8"/>
      <c r="AA1180" s="11"/>
      <c r="AB1180" s="11"/>
      <c r="AC1180" s="11"/>
      <c r="AD1180" s="11"/>
      <c r="AE1180" s="11"/>
    </row>
    <row r="1181" spans="1:31" ht="12.75" customHeight="1">
      <c r="A1181" s="104" t="s">
        <v>19</v>
      </c>
      <c r="B1181" s="8" t="s">
        <v>20</v>
      </c>
      <c r="C1181" s="8">
        <v>35</v>
      </c>
      <c r="D1181" s="8" t="s">
        <v>1206</v>
      </c>
      <c r="E1181" s="8" t="s">
        <v>22</v>
      </c>
      <c r="F1181" s="11">
        <v>2009</v>
      </c>
      <c r="G1181" s="104">
        <v>40024</v>
      </c>
      <c r="H1181" s="8" t="s">
        <v>236</v>
      </c>
      <c r="I1181" s="8">
        <v>915</v>
      </c>
      <c r="J1181" s="8">
        <v>15</v>
      </c>
      <c r="K1181" s="8">
        <v>900</v>
      </c>
      <c r="L1181" s="8" t="s">
        <v>37</v>
      </c>
      <c r="M1181" s="8" t="s">
        <v>236</v>
      </c>
      <c r="N1181" s="8" t="s">
        <v>236</v>
      </c>
      <c r="O1181" s="8" t="s">
        <v>236</v>
      </c>
      <c r="P1181" s="8" t="s">
        <v>236</v>
      </c>
      <c r="Q1181" s="8" t="s">
        <v>511</v>
      </c>
      <c r="R1181" s="8" t="s">
        <v>236</v>
      </c>
      <c r="S1181" s="8" t="s">
        <v>236</v>
      </c>
      <c r="T1181" s="11"/>
      <c r="U1181" s="11"/>
      <c r="V1181" s="8"/>
      <c r="W1181" s="8"/>
      <c r="X1181" s="8"/>
      <c r="Y1181" s="8"/>
      <c r="Z1181" s="8"/>
      <c r="AA1181" s="11"/>
      <c r="AB1181" s="11"/>
      <c r="AC1181" s="11"/>
      <c r="AD1181" s="11"/>
      <c r="AE1181" s="11"/>
    </row>
    <row r="1182" spans="1:31" ht="12.75" customHeight="1">
      <c r="A1182" s="104" t="s">
        <v>19</v>
      </c>
      <c r="B1182" s="8" t="s">
        <v>20</v>
      </c>
      <c r="C1182" s="8">
        <v>36</v>
      </c>
      <c r="D1182" s="8" t="s">
        <v>1207</v>
      </c>
      <c r="E1182" s="8" t="s">
        <v>22</v>
      </c>
      <c r="F1182" s="11">
        <v>2009</v>
      </c>
      <c r="G1182" s="104">
        <v>40024</v>
      </c>
      <c r="H1182" s="8" t="s">
        <v>236</v>
      </c>
      <c r="I1182" s="8">
        <v>960</v>
      </c>
      <c r="J1182" s="8">
        <v>15</v>
      </c>
      <c r="K1182" s="8">
        <v>945</v>
      </c>
      <c r="L1182" s="8" t="s">
        <v>23</v>
      </c>
      <c r="M1182" s="8" t="s">
        <v>236</v>
      </c>
      <c r="N1182" s="8" t="s">
        <v>236</v>
      </c>
      <c r="O1182" s="8" t="s">
        <v>236</v>
      </c>
      <c r="P1182" s="8" t="s">
        <v>236</v>
      </c>
      <c r="Q1182" s="8" t="s">
        <v>511</v>
      </c>
      <c r="R1182" s="8" t="s">
        <v>236</v>
      </c>
      <c r="S1182" s="8" t="s">
        <v>236</v>
      </c>
      <c r="T1182" s="11"/>
      <c r="U1182" s="11"/>
      <c r="V1182" s="8"/>
      <c r="W1182" s="8"/>
      <c r="X1182" s="8"/>
      <c r="Y1182" s="8"/>
      <c r="Z1182" s="8"/>
      <c r="AA1182" s="11"/>
      <c r="AB1182" s="11"/>
      <c r="AC1182" s="11"/>
      <c r="AD1182" s="11"/>
      <c r="AE1182" s="11"/>
    </row>
    <row r="1183" spans="1:31" ht="12.75" customHeight="1">
      <c r="A1183" s="104" t="s">
        <v>19</v>
      </c>
      <c r="B1183" s="8" t="s">
        <v>20</v>
      </c>
      <c r="C1183" s="8">
        <v>37</v>
      </c>
      <c r="D1183" s="8" t="s">
        <v>1208</v>
      </c>
      <c r="E1183" s="8" t="s">
        <v>22</v>
      </c>
      <c r="F1183" s="11">
        <v>2009</v>
      </c>
      <c r="G1183" s="104">
        <v>40024</v>
      </c>
      <c r="H1183" s="8" t="s">
        <v>236</v>
      </c>
      <c r="I1183" s="8">
        <v>900</v>
      </c>
      <c r="J1183" s="8">
        <v>15</v>
      </c>
      <c r="K1183" s="8">
        <v>885</v>
      </c>
      <c r="L1183" s="8" t="s">
        <v>23</v>
      </c>
      <c r="M1183" s="8" t="s">
        <v>236</v>
      </c>
      <c r="N1183" s="8" t="s">
        <v>236</v>
      </c>
      <c r="O1183" s="8" t="s">
        <v>236</v>
      </c>
      <c r="P1183" s="8" t="s">
        <v>236</v>
      </c>
      <c r="Q1183" s="8" t="s">
        <v>511</v>
      </c>
      <c r="R1183" s="8" t="s">
        <v>236</v>
      </c>
      <c r="S1183" s="8" t="s">
        <v>236</v>
      </c>
      <c r="T1183" s="11"/>
      <c r="U1183" s="11"/>
      <c r="V1183" s="8"/>
      <c r="W1183" s="8"/>
      <c r="X1183" s="8"/>
      <c r="Y1183" s="8"/>
      <c r="Z1183" s="8"/>
      <c r="AA1183" s="11"/>
      <c r="AB1183" s="11"/>
      <c r="AC1183" s="11"/>
      <c r="AD1183" s="11"/>
      <c r="AE1183" s="11"/>
    </row>
    <row r="1184" spans="1:31" ht="12.75" customHeight="1">
      <c r="A1184" s="104" t="s">
        <v>19</v>
      </c>
      <c r="B1184" s="8" t="s">
        <v>20</v>
      </c>
      <c r="C1184" s="8">
        <v>38</v>
      </c>
      <c r="D1184" s="8" t="s">
        <v>1209</v>
      </c>
      <c r="E1184" s="8" t="s">
        <v>22</v>
      </c>
      <c r="F1184" s="11">
        <v>2009</v>
      </c>
      <c r="G1184" s="104">
        <v>40024</v>
      </c>
      <c r="H1184" s="8" t="s">
        <v>236</v>
      </c>
      <c r="I1184" s="8">
        <v>900</v>
      </c>
      <c r="J1184" s="8">
        <v>15</v>
      </c>
      <c r="K1184" s="8">
        <v>885</v>
      </c>
      <c r="L1184" s="8" t="s">
        <v>23</v>
      </c>
      <c r="M1184" s="8" t="s">
        <v>236</v>
      </c>
      <c r="N1184" s="8" t="s">
        <v>236</v>
      </c>
      <c r="O1184" s="8" t="s">
        <v>236</v>
      </c>
      <c r="P1184" s="8" t="s">
        <v>236</v>
      </c>
      <c r="Q1184" s="8" t="s">
        <v>511</v>
      </c>
      <c r="R1184" s="8" t="s">
        <v>236</v>
      </c>
      <c r="S1184" s="8" t="s">
        <v>236</v>
      </c>
      <c r="T1184" s="11"/>
      <c r="U1184" s="11"/>
      <c r="V1184" s="8"/>
      <c r="W1184" s="8"/>
      <c r="X1184" s="8"/>
      <c r="Y1184" s="8"/>
      <c r="Z1184" s="8"/>
      <c r="AA1184" s="11"/>
      <c r="AB1184" s="11"/>
      <c r="AC1184" s="11"/>
      <c r="AD1184" s="11"/>
      <c r="AE1184" s="11"/>
    </row>
    <row r="1185" spans="1:31" ht="12.75" customHeight="1">
      <c r="A1185" s="104" t="s">
        <v>19</v>
      </c>
      <c r="B1185" s="8" t="s">
        <v>20</v>
      </c>
      <c r="C1185" s="8">
        <v>39</v>
      </c>
      <c r="D1185" s="8" t="s">
        <v>1210</v>
      </c>
      <c r="E1185" s="8" t="s">
        <v>22</v>
      </c>
      <c r="F1185" s="11">
        <v>2009</v>
      </c>
      <c r="G1185" s="78">
        <v>40024</v>
      </c>
      <c r="H1185" s="8" t="s">
        <v>236</v>
      </c>
      <c r="I1185" s="8">
        <v>915</v>
      </c>
      <c r="J1185" s="8">
        <v>15</v>
      </c>
      <c r="K1185" s="8">
        <v>900</v>
      </c>
      <c r="L1185" s="8" t="s">
        <v>23</v>
      </c>
      <c r="M1185" s="8" t="s">
        <v>236</v>
      </c>
      <c r="N1185" s="8" t="s">
        <v>236</v>
      </c>
      <c r="O1185" s="8" t="s">
        <v>236</v>
      </c>
      <c r="P1185" s="8" t="s">
        <v>236</v>
      </c>
      <c r="Q1185" s="8" t="s">
        <v>511</v>
      </c>
      <c r="R1185" s="8" t="s">
        <v>236</v>
      </c>
      <c r="S1185" s="8" t="s">
        <v>903</v>
      </c>
      <c r="T1185" s="11"/>
      <c r="U1185" s="11"/>
      <c r="V1185" s="8"/>
      <c r="W1185" s="8"/>
      <c r="X1185" s="8"/>
      <c r="Y1185" s="8"/>
      <c r="Z1185" s="8"/>
      <c r="AA1185" s="11"/>
      <c r="AB1185" s="11"/>
      <c r="AC1185" s="11"/>
      <c r="AD1185" s="11"/>
      <c r="AE1185" s="11"/>
    </row>
    <row r="1186" spans="1:31" ht="12.75" customHeight="1">
      <c r="A1186" s="104" t="s">
        <v>19</v>
      </c>
      <c r="B1186" s="8" t="s">
        <v>20</v>
      </c>
      <c r="C1186" s="8">
        <v>40</v>
      </c>
      <c r="D1186" s="8" t="s">
        <v>1211</v>
      </c>
      <c r="E1186" s="8" t="s">
        <v>22</v>
      </c>
      <c r="F1186" s="11">
        <v>2009</v>
      </c>
      <c r="G1186" s="104">
        <v>40025</v>
      </c>
      <c r="H1186" s="8" t="s">
        <v>236</v>
      </c>
      <c r="I1186" s="8">
        <v>970</v>
      </c>
      <c r="J1186" s="8">
        <v>15</v>
      </c>
      <c r="K1186" s="8">
        <v>955</v>
      </c>
      <c r="L1186" s="8" t="s">
        <v>23</v>
      </c>
      <c r="M1186" s="8" t="s">
        <v>236</v>
      </c>
      <c r="N1186" s="8" t="s">
        <v>236</v>
      </c>
      <c r="O1186" s="8" t="s">
        <v>236</v>
      </c>
      <c r="P1186" s="8" t="s">
        <v>236</v>
      </c>
      <c r="Q1186" s="8" t="s">
        <v>511</v>
      </c>
      <c r="R1186" s="8" t="s">
        <v>236</v>
      </c>
      <c r="S1186" s="8" t="s">
        <v>236</v>
      </c>
      <c r="T1186" s="11"/>
      <c r="U1186" s="11"/>
      <c r="V1186" s="8"/>
      <c r="W1186" s="8"/>
      <c r="X1186" s="8"/>
      <c r="Y1186" s="8"/>
      <c r="Z1186" s="8"/>
      <c r="AA1186" s="11"/>
      <c r="AB1186" s="11"/>
      <c r="AC1186" s="11"/>
      <c r="AD1186" s="11"/>
      <c r="AE1186" s="11"/>
    </row>
    <row r="1187" spans="1:31" ht="12.75" customHeight="1">
      <c r="A1187" s="104" t="s">
        <v>19</v>
      </c>
      <c r="B1187" s="8" t="s">
        <v>20</v>
      </c>
      <c r="C1187" s="8">
        <v>41</v>
      </c>
      <c r="D1187" s="8" t="s">
        <v>1212</v>
      </c>
      <c r="E1187" s="8" t="s">
        <v>22</v>
      </c>
      <c r="F1187" s="11">
        <v>2009</v>
      </c>
      <c r="G1187" s="78">
        <v>40025</v>
      </c>
      <c r="H1187" s="8" t="s">
        <v>236</v>
      </c>
      <c r="I1187" s="8">
        <v>885</v>
      </c>
      <c r="J1187" s="8">
        <v>15</v>
      </c>
      <c r="K1187" s="8">
        <v>870</v>
      </c>
      <c r="L1187" s="8" t="s">
        <v>37</v>
      </c>
      <c r="M1187" s="8" t="s">
        <v>236</v>
      </c>
      <c r="N1187" s="8" t="s">
        <v>236</v>
      </c>
      <c r="O1187" s="8" t="s">
        <v>236</v>
      </c>
      <c r="P1187" s="8" t="s">
        <v>236</v>
      </c>
      <c r="Q1187" s="8" t="s">
        <v>511</v>
      </c>
      <c r="R1187" s="8" t="s">
        <v>236</v>
      </c>
      <c r="S1187" s="8" t="s">
        <v>915</v>
      </c>
      <c r="T1187" s="11"/>
      <c r="U1187" s="11"/>
      <c r="V1187" s="8"/>
      <c r="W1187" s="8"/>
      <c r="X1187" s="8"/>
      <c r="Y1187" s="8"/>
      <c r="Z1187" s="8"/>
      <c r="AA1187" s="11"/>
      <c r="AB1187" s="11"/>
      <c r="AC1187" s="11"/>
      <c r="AD1187" s="11"/>
      <c r="AE1187" s="11"/>
    </row>
    <row r="1188" spans="1:31" ht="12.75" customHeight="1">
      <c r="A1188" s="104" t="s">
        <v>19</v>
      </c>
      <c r="B1188" s="8" t="s">
        <v>20</v>
      </c>
      <c r="C1188" s="8">
        <v>42</v>
      </c>
      <c r="D1188" s="8" t="s">
        <v>1213</v>
      </c>
      <c r="E1188" s="8" t="s">
        <v>22</v>
      </c>
      <c r="F1188" s="11">
        <v>2009</v>
      </c>
      <c r="G1188" s="78">
        <v>40025</v>
      </c>
      <c r="H1188" s="8" t="s">
        <v>236</v>
      </c>
      <c r="I1188" s="8">
        <v>895</v>
      </c>
      <c r="J1188" s="8">
        <v>15</v>
      </c>
      <c r="K1188" s="8">
        <v>880</v>
      </c>
      <c r="L1188" s="8" t="s">
        <v>23</v>
      </c>
      <c r="M1188" s="8" t="s">
        <v>236</v>
      </c>
      <c r="N1188" s="8" t="s">
        <v>236</v>
      </c>
      <c r="O1188" s="8" t="s">
        <v>236</v>
      </c>
      <c r="P1188" s="8" t="s">
        <v>236</v>
      </c>
      <c r="Q1188" s="8" t="s">
        <v>511</v>
      </c>
      <c r="R1188" s="8" t="s">
        <v>236</v>
      </c>
      <c r="S1188" s="8" t="s">
        <v>903</v>
      </c>
      <c r="T1188" s="11"/>
      <c r="U1188" s="11"/>
      <c r="V1188" s="8"/>
      <c r="W1188" s="8"/>
      <c r="X1188" s="8"/>
      <c r="Y1188" s="8"/>
      <c r="Z1188" s="8"/>
      <c r="AA1188" s="11"/>
      <c r="AB1188" s="11"/>
      <c r="AC1188" s="11"/>
      <c r="AD1188" s="11"/>
      <c r="AE1188" s="11"/>
    </row>
    <row r="1189" spans="1:31" ht="12.75" customHeight="1">
      <c r="A1189" s="104" t="s">
        <v>19</v>
      </c>
      <c r="B1189" s="8" t="s">
        <v>20</v>
      </c>
      <c r="C1189" s="8">
        <v>43</v>
      </c>
      <c r="D1189" s="8" t="s">
        <v>1214</v>
      </c>
      <c r="E1189" s="8" t="s">
        <v>22</v>
      </c>
      <c r="F1189" s="11">
        <v>2009</v>
      </c>
      <c r="G1189" s="104">
        <v>40025</v>
      </c>
      <c r="H1189" s="8" t="s">
        <v>236</v>
      </c>
      <c r="I1189" s="8">
        <v>985</v>
      </c>
      <c r="J1189" s="8">
        <v>15</v>
      </c>
      <c r="K1189" s="8">
        <v>970</v>
      </c>
      <c r="L1189" s="8" t="s">
        <v>37</v>
      </c>
      <c r="M1189" s="8" t="s">
        <v>236</v>
      </c>
      <c r="N1189" s="8" t="s">
        <v>236</v>
      </c>
      <c r="O1189" s="8" t="s">
        <v>236</v>
      </c>
      <c r="P1189" s="8" t="s">
        <v>236</v>
      </c>
      <c r="Q1189" s="8" t="s">
        <v>511</v>
      </c>
      <c r="R1189" s="8" t="s">
        <v>236</v>
      </c>
      <c r="S1189" s="8" t="s">
        <v>236</v>
      </c>
      <c r="T1189" s="11"/>
      <c r="U1189" s="11"/>
      <c r="V1189" s="8"/>
      <c r="W1189" s="8"/>
      <c r="X1189" s="8"/>
      <c r="Y1189" s="8"/>
      <c r="Z1189" s="8"/>
      <c r="AA1189" s="11"/>
      <c r="AB1189" s="11"/>
      <c r="AC1189" s="11"/>
      <c r="AD1189" s="11"/>
      <c r="AE1189" s="11"/>
    </row>
    <row r="1190" spans="1:31" ht="12.75" customHeight="1">
      <c r="A1190" s="104" t="s">
        <v>19</v>
      </c>
      <c r="B1190" s="8" t="s">
        <v>20</v>
      </c>
      <c r="C1190" s="8">
        <v>44</v>
      </c>
      <c r="D1190" s="8" t="s">
        <v>1215</v>
      </c>
      <c r="E1190" s="8" t="s">
        <v>22</v>
      </c>
      <c r="F1190" s="11">
        <v>2009</v>
      </c>
      <c r="G1190" s="78">
        <v>40025</v>
      </c>
      <c r="H1190" s="8" t="s">
        <v>236</v>
      </c>
      <c r="I1190" s="8">
        <v>985</v>
      </c>
      <c r="J1190" s="8">
        <v>15</v>
      </c>
      <c r="K1190" s="8">
        <v>970</v>
      </c>
      <c r="L1190" s="8" t="s">
        <v>37</v>
      </c>
      <c r="M1190" s="8" t="s">
        <v>236</v>
      </c>
      <c r="N1190" s="8" t="s">
        <v>236</v>
      </c>
      <c r="O1190" s="8" t="s">
        <v>236</v>
      </c>
      <c r="P1190" s="8" t="s">
        <v>236</v>
      </c>
      <c r="Q1190" s="8" t="s">
        <v>511</v>
      </c>
      <c r="R1190" s="8" t="s">
        <v>236</v>
      </c>
      <c r="S1190" s="8" t="s">
        <v>903</v>
      </c>
      <c r="T1190" s="11"/>
      <c r="U1190" s="11"/>
      <c r="V1190" s="8"/>
      <c r="W1190" s="8"/>
      <c r="X1190" s="8"/>
      <c r="Y1190" s="8"/>
      <c r="Z1190" s="8"/>
      <c r="AA1190" s="11"/>
      <c r="AB1190" s="11"/>
      <c r="AC1190" s="11"/>
      <c r="AD1190" s="11"/>
      <c r="AE1190" s="11"/>
    </row>
    <row r="1191" spans="1:31" ht="12.75" customHeight="1">
      <c r="A1191" s="104" t="s">
        <v>19</v>
      </c>
      <c r="B1191" s="8" t="s">
        <v>20</v>
      </c>
      <c r="C1191" s="8">
        <v>45</v>
      </c>
      <c r="D1191" s="8" t="s">
        <v>1216</v>
      </c>
      <c r="E1191" s="8" t="s">
        <v>22</v>
      </c>
      <c r="F1191" s="11">
        <v>2009</v>
      </c>
      <c r="G1191" s="78">
        <v>40025</v>
      </c>
      <c r="H1191" s="8" t="s">
        <v>236</v>
      </c>
      <c r="I1191" s="8">
        <v>985</v>
      </c>
      <c r="J1191" s="8">
        <v>15</v>
      </c>
      <c r="K1191" s="8">
        <v>970</v>
      </c>
      <c r="L1191" s="8" t="s">
        <v>23</v>
      </c>
      <c r="M1191" s="8" t="s">
        <v>236</v>
      </c>
      <c r="N1191" s="8" t="s">
        <v>236</v>
      </c>
      <c r="O1191" s="8" t="s">
        <v>236</v>
      </c>
      <c r="P1191" s="8" t="s">
        <v>236</v>
      </c>
      <c r="Q1191" s="8" t="s">
        <v>511</v>
      </c>
      <c r="R1191" s="8" t="s">
        <v>236</v>
      </c>
      <c r="S1191" s="8" t="s">
        <v>903</v>
      </c>
      <c r="T1191" s="11"/>
      <c r="U1191" s="11"/>
      <c r="V1191" s="8"/>
      <c r="W1191" s="8"/>
      <c r="X1191" s="8"/>
      <c r="Y1191" s="8"/>
      <c r="Z1191" s="8"/>
      <c r="AA1191" s="11"/>
      <c r="AB1191" s="11"/>
      <c r="AC1191" s="11"/>
      <c r="AD1191" s="11"/>
      <c r="AE1191" s="11"/>
    </row>
    <row r="1192" spans="1:31" ht="12.75" customHeight="1">
      <c r="A1192" s="104" t="s">
        <v>19</v>
      </c>
      <c r="B1192" s="8" t="s">
        <v>20</v>
      </c>
      <c r="C1192" s="8">
        <v>46</v>
      </c>
      <c r="D1192" s="8" t="s">
        <v>1217</v>
      </c>
      <c r="E1192" s="8" t="s">
        <v>22</v>
      </c>
      <c r="F1192" s="11">
        <v>2009</v>
      </c>
      <c r="G1192" s="104">
        <v>40025</v>
      </c>
      <c r="H1192" s="8" t="s">
        <v>236</v>
      </c>
      <c r="I1192" s="8">
        <v>910</v>
      </c>
      <c r="J1192" s="8">
        <v>15</v>
      </c>
      <c r="K1192" s="8">
        <v>895</v>
      </c>
      <c r="L1192" s="8" t="s">
        <v>23</v>
      </c>
      <c r="M1192" s="8" t="s">
        <v>236</v>
      </c>
      <c r="N1192" s="8" t="s">
        <v>236</v>
      </c>
      <c r="O1192" s="8" t="s">
        <v>236</v>
      </c>
      <c r="P1192" s="8" t="s">
        <v>236</v>
      </c>
      <c r="Q1192" s="8" t="s">
        <v>511</v>
      </c>
      <c r="R1192" s="8" t="s">
        <v>236</v>
      </c>
      <c r="S1192" s="8" t="s">
        <v>236</v>
      </c>
      <c r="T1192" s="11"/>
      <c r="U1192" s="11"/>
      <c r="V1192" s="8"/>
      <c r="W1192" s="8"/>
      <c r="X1192" s="8"/>
      <c r="Y1192" s="8"/>
      <c r="Z1192" s="8"/>
      <c r="AA1192" s="11"/>
      <c r="AB1192" s="11"/>
      <c r="AC1192" s="11"/>
      <c r="AD1192" s="11"/>
      <c r="AE1192" s="11"/>
    </row>
    <row r="1193" spans="1:31" ht="12.75" customHeight="1">
      <c r="A1193" s="104" t="s">
        <v>19</v>
      </c>
      <c r="B1193" s="8" t="s">
        <v>20</v>
      </c>
      <c r="C1193" s="8">
        <v>47</v>
      </c>
      <c r="D1193" s="8" t="s">
        <v>1218</v>
      </c>
      <c r="E1193" s="8" t="s">
        <v>22</v>
      </c>
      <c r="F1193" s="11">
        <v>2009</v>
      </c>
      <c r="G1193" s="104">
        <v>40025</v>
      </c>
      <c r="H1193" s="8" t="s">
        <v>236</v>
      </c>
      <c r="I1193" s="8">
        <v>960</v>
      </c>
      <c r="J1193" s="8">
        <v>15</v>
      </c>
      <c r="K1193" s="8">
        <v>945</v>
      </c>
      <c r="L1193" s="8" t="s">
        <v>37</v>
      </c>
      <c r="M1193" s="8" t="s">
        <v>236</v>
      </c>
      <c r="N1193" s="8" t="s">
        <v>236</v>
      </c>
      <c r="O1193" s="8" t="s">
        <v>236</v>
      </c>
      <c r="P1193" s="8" t="s">
        <v>236</v>
      </c>
      <c r="Q1193" s="8" t="s">
        <v>511</v>
      </c>
      <c r="R1193" s="8" t="s">
        <v>236</v>
      </c>
      <c r="S1193" s="8" t="s">
        <v>236</v>
      </c>
      <c r="T1193" s="11"/>
      <c r="U1193" s="11"/>
      <c r="V1193" s="8"/>
      <c r="W1193" s="8"/>
      <c r="X1193" s="8"/>
      <c r="Y1193" s="8"/>
      <c r="Z1193" s="8"/>
      <c r="AA1193" s="11"/>
      <c r="AB1193" s="11"/>
      <c r="AC1193" s="11"/>
      <c r="AD1193" s="11"/>
      <c r="AE1193" s="11"/>
    </row>
    <row r="1194" spans="1:31" ht="12.75" customHeight="1">
      <c r="A1194" s="104" t="s">
        <v>19</v>
      </c>
      <c r="B1194" s="8" t="s">
        <v>20</v>
      </c>
      <c r="C1194" s="8">
        <v>48</v>
      </c>
      <c r="D1194" s="8" t="s">
        <v>1219</v>
      </c>
      <c r="E1194" s="8" t="s">
        <v>22</v>
      </c>
      <c r="F1194" s="11">
        <v>2009</v>
      </c>
      <c r="G1194" s="104">
        <v>40025</v>
      </c>
      <c r="H1194" s="8" t="s">
        <v>236</v>
      </c>
      <c r="I1194" s="8">
        <v>920</v>
      </c>
      <c r="J1194" s="8">
        <v>15</v>
      </c>
      <c r="K1194" s="8">
        <v>905</v>
      </c>
      <c r="L1194" s="8" t="s">
        <v>37</v>
      </c>
      <c r="M1194" s="8" t="s">
        <v>236</v>
      </c>
      <c r="N1194" s="8" t="s">
        <v>236</v>
      </c>
      <c r="O1194" s="8" t="s">
        <v>236</v>
      </c>
      <c r="P1194" s="8" t="s">
        <v>236</v>
      </c>
      <c r="Q1194" s="8" t="s">
        <v>511</v>
      </c>
      <c r="R1194" s="8" t="s">
        <v>236</v>
      </c>
      <c r="S1194" s="8" t="s">
        <v>236</v>
      </c>
      <c r="T1194" s="11"/>
      <c r="U1194" s="11"/>
      <c r="V1194" s="8"/>
      <c r="W1194" s="8"/>
      <c r="X1194" s="8"/>
      <c r="Y1194" s="8"/>
      <c r="Z1194" s="8"/>
      <c r="AA1194" s="11"/>
      <c r="AB1194" s="11"/>
      <c r="AC1194" s="11"/>
      <c r="AD1194" s="11"/>
      <c r="AE1194" s="11"/>
    </row>
    <row r="1195" spans="1:31" ht="12.75" customHeight="1">
      <c r="A1195" s="104" t="s">
        <v>19</v>
      </c>
      <c r="B1195" s="8" t="s">
        <v>20</v>
      </c>
      <c r="C1195" s="8">
        <v>49</v>
      </c>
      <c r="D1195" s="8" t="s">
        <v>1220</v>
      </c>
      <c r="E1195" s="8" t="s">
        <v>22</v>
      </c>
      <c r="F1195" s="11">
        <v>2009</v>
      </c>
      <c r="G1195" s="104">
        <v>40025</v>
      </c>
      <c r="H1195" s="8" t="s">
        <v>236</v>
      </c>
      <c r="I1195" s="8">
        <v>1015</v>
      </c>
      <c r="J1195" s="8">
        <v>15</v>
      </c>
      <c r="K1195" s="8">
        <v>1000</v>
      </c>
      <c r="L1195" s="8" t="s">
        <v>37</v>
      </c>
      <c r="M1195" s="8" t="s">
        <v>236</v>
      </c>
      <c r="N1195" s="8" t="s">
        <v>236</v>
      </c>
      <c r="O1195" s="8" t="s">
        <v>236</v>
      </c>
      <c r="P1195" s="8" t="s">
        <v>236</v>
      </c>
      <c r="Q1195" s="8" t="s">
        <v>511</v>
      </c>
      <c r="R1195" s="8" t="s">
        <v>236</v>
      </c>
      <c r="S1195" s="8" t="s">
        <v>236</v>
      </c>
      <c r="T1195" s="11"/>
      <c r="U1195" s="11"/>
      <c r="V1195" s="8"/>
      <c r="W1195" s="8"/>
      <c r="X1195" s="8"/>
      <c r="Y1195" s="8"/>
      <c r="Z1195" s="8"/>
      <c r="AA1195" s="11"/>
      <c r="AB1195" s="11"/>
      <c r="AC1195" s="11"/>
      <c r="AD1195" s="11"/>
      <c r="AE1195" s="11"/>
    </row>
    <row r="1196" spans="1:31" ht="12.75" customHeight="1">
      <c r="A1196" s="104" t="s">
        <v>19</v>
      </c>
      <c r="B1196" s="8" t="s">
        <v>20</v>
      </c>
      <c r="C1196" s="8">
        <v>50</v>
      </c>
      <c r="D1196" s="8" t="s">
        <v>1221</v>
      </c>
      <c r="E1196" s="8" t="s">
        <v>22</v>
      </c>
      <c r="F1196" s="11">
        <v>2009</v>
      </c>
      <c r="G1196" s="78">
        <v>40024</v>
      </c>
      <c r="H1196" s="8" t="s">
        <v>236</v>
      </c>
      <c r="I1196" s="8">
        <v>990</v>
      </c>
      <c r="J1196" s="8">
        <v>15</v>
      </c>
      <c r="K1196" s="8">
        <v>975</v>
      </c>
      <c r="L1196" s="8" t="s">
        <v>23</v>
      </c>
      <c r="M1196" s="8" t="s">
        <v>236</v>
      </c>
      <c r="N1196" s="8" t="s">
        <v>236</v>
      </c>
      <c r="O1196" s="8" t="s">
        <v>236</v>
      </c>
      <c r="P1196" s="8" t="s">
        <v>236</v>
      </c>
      <c r="Q1196" s="8" t="s">
        <v>511</v>
      </c>
      <c r="R1196" s="8" t="s">
        <v>236</v>
      </c>
      <c r="S1196" s="8" t="s">
        <v>1222</v>
      </c>
      <c r="T1196" s="11"/>
      <c r="U1196" s="11"/>
      <c r="V1196" s="8"/>
      <c r="W1196" s="8"/>
      <c r="X1196" s="8"/>
      <c r="Y1196" s="8"/>
      <c r="Z1196" s="8"/>
      <c r="AA1196" s="11"/>
      <c r="AB1196" s="11"/>
      <c r="AC1196" s="11"/>
      <c r="AD1196" s="11"/>
      <c r="AE1196" s="11"/>
    </row>
    <row r="1197" spans="1:31" ht="12.75" customHeight="1">
      <c r="A1197" s="104" t="s">
        <v>19</v>
      </c>
      <c r="B1197" s="8" t="s">
        <v>20</v>
      </c>
      <c r="C1197" s="8">
        <v>51</v>
      </c>
      <c r="D1197" s="8" t="s">
        <v>1223</v>
      </c>
      <c r="E1197" s="8" t="s">
        <v>22</v>
      </c>
      <c r="F1197" s="11">
        <v>2009</v>
      </c>
      <c r="G1197" s="104">
        <v>40025</v>
      </c>
      <c r="H1197" s="8" t="s">
        <v>236</v>
      </c>
      <c r="I1197" s="8">
        <v>950</v>
      </c>
      <c r="J1197" s="8">
        <v>15</v>
      </c>
      <c r="K1197" s="8">
        <v>935</v>
      </c>
      <c r="L1197" s="8" t="s">
        <v>23</v>
      </c>
      <c r="M1197" s="8" t="s">
        <v>236</v>
      </c>
      <c r="N1197" s="8" t="s">
        <v>236</v>
      </c>
      <c r="O1197" s="8" t="s">
        <v>236</v>
      </c>
      <c r="P1197" s="8" t="s">
        <v>236</v>
      </c>
      <c r="Q1197" s="8" t="s">
        <v>969</v>
      </c>
      <c r="R1197" s="8" t="s">
        <v>236</v>
      </c>
      <c r="S1197" s="8" t="s">
        <v>236</v>
      </c>
      <c r="T1197" s="11"/>
      <c r="U1197" s="11"/>
      <c r="V1197" s="8"/>
      <c r="W1197" s="8"/>
      <c r="X1197" s="8"/>
      <c r="Y1197" s="8"/>
      <c r="Z1197" s="8"/>
      <c r="AA1197" s="11"/>
      <c r="AB1197" s="11"/>
      <c r="AC1197" s="11"/>
      <c r="AD1197" s="11"/>
      <c r="AE1197" s="11"/>
    </row>
    <row r="1198" spans="1:31" ht="12.75" customHeight="1">
      <c r="A1198" s="104" t="s">
        <v>19</v>
      </c>
      <c r="B1198" s="8" t="s">
        <v>20</v>
      </c>
      <c r="C1198" s="8">
        <v>52</v>
      </c>
      <c r="D1198" s="8" t="s">
        <v>1224</v>
      </c>
      <c r="E1198" s="8" t="s">
        <v>22</v>
      </c>
      <c r="F1198" s="11">
        <v>2009</v>
      </c>
      <c r="G1198" s="104">
        <v>40025</v>
      </c>
      <c r="H1198" s="8" t="s">
        <v>236</v>
      </c>
      <c r="I1198" s="8">
        <v>990</v>
      </c>
      <c r="J1198" s="8">
        <v>15</v>
      </c>
      <c r="K1198" s="8">
        <v>975</v>
      </c>
      <c r="L1198" s="8" t="s">
        <v>23</v>
      </c>
      <c r="M1198" s="8" t="s">
        <v>236</v>
      </c>
      <c r="N1198" s="8" t="s">
        <v>236</v>
      </c>
      <c r="O1198" s="8" t="s">
        <v>236</v>
      </c>
      <c r="P1198" s="8" t="s">
        <v>236</v>
      </c>
      <c r="Q1198" s="8" t="s">
        <v>969</v>
      </c>
      <c r="R1198" s="8" t="s">
        <v>236</v>
      </c>
      <c r="S1198" s="8" t="s">
        <v>236</v>
      </c>
      <c r="T1198" s="11"/>
      <c r="U1198" s="11"/>
      <c r="V1198" s="8"/>
      <c r="W1198" s="8"/>
      <c r="X1198" s="8"/>
      <c r="Y1198" s="8"/>
      <c r="Z1198" s="8"/>
      <c r="AA1198" s="11"/>
      <c r="AB1198" s="11"/>
      <c r="AC1198" s="11"/>
      <c r="AD1198" s="11"/>
      <c r="AE1198" s="11"/>
    </row>
    <row r="1199" spans="1:31" ht="12.75" customHeight="1">
      <c r="A1199" s="104" t="s">
        <v>19</v>
      </c>
      <c r="B1199" s="8" t="s">
        <v>20</v>
      </c>
      <c r="C1199" s="8">
        <v>53</v>
      </c>
      <c r="D1199" s="8" t="s">
        <v>1225</v>
      </c>
      <c r="E1199" s="8" t="s">
        <v>22</v>
      </c>
      <c r="F1199" s="11">
        <v>2009</v>
      </c>
      <c r="G1199" s="104">
        <v>40026</v>
      </c>
      <c r="H1199" s="8" t="s">
        <v>236</v>
      </c>
      <c r="I1199" s="8">
        <v>945</v>
      </c>
      <c r="J1199" s="8">
        <v>15</v>
      </c>
      <c r="K1199" s="8">
        <v>930</v>
      </c>
      <c r="L1199" s="8" t="s">
        <v>23</v>
      </c>
      <c r="M1199" s="8" t="s">
        <v>236</v>
      </c>
      <c r="N1199" s="8" t="s">
        <v>236</v>
      </c>
      <c r="O1199" s="8" t="s">
        <v>236</v>
      </c>
      <c r="P1199" s="8" t="s">
        <v>236</v>
      </c>
      <c r="Q1199" s="8" t="s">
        <v>511</v>
      </c>
      <c r="R1199" s="8" t="s">
        <v>236</v>
      </c>
      <c r="S1199" s="8" t="s">
        <v>915</v>
      </c>
      <c r="T1199" s="11"/>
      <c r="U1199" s="11"/>
      <c r="V1199" s="8"/>
      <c r="W1199" s="8"/>
      <c r="X1199" s="8"/>
      <c r="Y1199" s="8"/>
      <c r="Z1199" s="8"/>
      <c r="AA1199" s="11"/>
      <c r="AB1199" s="11"/>
      <c r="AC1199" s="11"/>
      <c r="AD1199" s="11"/>
      <c r="AE1199" s="11"/>
    </row>
    <row r="1200" spans="1:31" ht="12.75" customHeight="1">
      <c r="A1200" s="104" t="s">
        <v>19</v>
      </c>
      <c r="B1200" s="8" t="s">
        <v>20</v>
      </c>
      <c r="C1200" s="8">
        <v>54</v>
      </c>
      <c r="D1200" s="8" t="s">
        <v>1226</v>
      </c>
      <c r="E1200" s="8" t="s">
        <v>22</v>
      </c>
      <c r="F1200" s="11">
        <v>2009</v>
      </c>
      <c r="G1200" s="104">
        <v>40026</v>
      </c>
      <c r="H1200" s="8" t="s">
        <v>236</v>
      </c>
      <c r="I1200" s="8">
        <v>860</v>
      </c>
      <c r="J1200" s="8">
        <v>15</v>
      </c>
      <c r="K1200" s="8">
        <v>845</v>
      </c>
      <c r="L1200" s="8" t="s">
        <v>23</v>
      </c>
      <c r="M1200" s="8" t="s">
        <v>236</v>
      </c>
      <c r="N1200" s="8" t="s">
        <v>236</v>
      </c>
      <c r="O1200" s="8" t="s">
        <v>236</v>
      </c>
      <c r="P1200" s="8" t="s">
        <v>236</v>
      </c>
      <c r="Q1200" s="8" t="s">
        <v>511</v>
      </c>
      <c r="R1200" s="8" t="s">
        <v>236</v>
      </c>
      <c r="S1200" s="8" t="s">
        <v>236</v>
      </c>
      <c r="T1200" s="11"/>
      <c r="U1200" s="11"/>
      <c r="V1200" s="8"/>
      <c r="W1200" s="8"/>
      <c r="X1200" s="8"/>
      <c r="Y1200" s="8"/>
      <c r="Z1200" s="8"/>
      <c r="AA1200" s="11"/>
      <c r="AB1200" s="11"/>
      <c r="AC1200" s="11"/>
      <c r="AD1200" s="11"/>
      <c r="AE1200" s="11"/>
    </row>
    <row r="1201" spans="1:31" ht="12.75" customHeight="1">
      <c r="A1201" s="104" t="s">
        <v>19</v>
      </c>
      <c r="B1201" s="8" t="s">
        <v>20</v>
      </c>
      <c r="C1201" s="8">
        <v>55</v>
      </c>
      <c r="D1201" s="8" t="s">
        <v>1227</v>
      </c>
      <c r="E1201" s="8" t="s">
        <v>22</v>
      </c>
      <c r="F1201" s="11">
        <v>2009</v>
      </c>
      <c r="G1201" s="104">
        <v>40026</v>
      </c>
      <c r="H1201" s="8" t="s">
        <v>236</v>
      </c>
      <c r="I1201" s="8">
        <v>1025</v>
      </c>
      <c r="J1201" s="8">
        <v>15</v>
      </c>
      <c r="K1201" s="8">
        <v>1010</v>
      </c>
      <c r="L1201" s="8" t="s">
        <v>37</v>
      </c>
      <c r="M1201" s="8" t="s">
        <v>236</v>
      </c>
      <c r="N1201" s="8" t="s">
        <v>236</v>
      </c>
      <c r="O1201" s="8" t="s">
        <v>236</v>
      </c>
      <c r="P1201" s="8" t="s">
        <v>236</v>
      </c>
      <c r="Q1201" s="8" t="s">
        <v>511</v>
      </c>
      <c r="R1201" s="8" t="s">
        <v>236</v>
      </c>
      <c r="S1201" s="8" t="s">
        <v>236</v>
      </c>
      <c r="T1201" s="11"/>
      <c r="U1201" s="11"/>
      <c r="V1201" s="8"/>
      <c r="W1201" s="8"/>
      <c r="X1201" s="8"/>
      <c r="Y1201" s="8"/>
      <c r="Z1201" s="8"/>
      <c r="AA1201" s="11"/>
      <c r="AB1201" s="11"/>
      <c r="AC1201" s="11"/>
      <c r="AD1201" s="11"/>
      <c r="AE1201" s="11"/>
    </row>
    <row r="1202" spans="1:31" ht="12.75" customHeight="1">
      <c r="A1202" s="104" t="s">
        <v>19</v>
      </c>
      <c r="B1202" s="8" t="s">
        <v>20</v>
      </c>
      <c r="C1202" s="8">
        <v>56</v>
      </c>
      <c r="D1202" s="8" t="s">
        <v>1228</v>
      </c>
      <c r="E1202" s="8" t="s">
        <v>22</v>
      </c>
      <c r="F1202" s="11">
        <v>2009</v>
      </c>
      <c r="G1202" s="104">
        <v>40026</v>
      </c>
      <c r="H1202" s="8" t="s">
        <v>236</v>
      </c>
      <c r="I1202" s="8">
        <v>890</v>
      </c>
      <c r="J1202" s="8">
        <v>15</v>
      </c>
      <c r="K1202" s="8">
        <v>875</v>
      </c>
      <c r="L1202" s="8" t="s">
        <v>23</v>
      </c>
      <c r="M1202" s="8" t="s">
        <v>236</v>
      </c>
      <c r="N1202" s="8" t="s">
        <v>236</v>
      </c>
      <c r="O1202" s="8" t="s">
        <v>236</v>
      </c>
      <c r="P1202" s="8" t="s">
        <v>236</v>
      </c>
      <c r="Q1202" s="8" t="s">
        <v>511</v>
      </c>
      <c r="R1202" s="8" t="s">
        <v>236</v>
      </c>
      <c r="S1202" s="8" t="s">
        <v>236</v>
      </c>
      <c r="T1202" s="11"/>
      <c r="U1202" s="11"/>
      <c r="V1202" s="8"/>
      <c r="W1202" s="8"/>
      <c r="X1202" s="8"/>
      <c r="Y1202" s="8"/>
      <c r="Z1202" s="8"/>
      <c r="AA1202" s="11"/>
      <c r="AB1202" s="11"/>
      <c r="AC1202" s="11"/>
      <c r="AD1202" s="11"/>
      <c r="AE1202" s="11"/>
    </row>
    <row r="1203" spans="1:31" ht="12.75" customHeight="1">
      <c r="A1203" s="104" t="s">
        <v>19</v>
      </c>
      <c r="B1203" s="8" t="s">
        <v>20</v>
      </c>
      <c r="C1203" s="8">
        <v>57</v>
      </c>
      <c r="D1203" s="8" t="s">
        <v>1229</v>
      </c>
      <c r="E1203" s="8" t="s">
        <v>22</v>
      </c>
      <c r="F1203" s="11">
        <v>2009</v>
      </c>
      <c r="G1203" s="78">
        <v>40026</v>
      </c>
      <c r="H1203" s="8" t="s">
        <v>236</v>
      </c>
      <c r="I1203" s="8">
        <v>1020</v>
      </c>
      <c r="J1203" s="8">
        <v>15</v>
      </c>
      <c r="K1203" s="8">
        <v>1005</v>
      </c>
      <c r="L1203" s="8" t="s">
        <v>37</v>
      </c>
      <c r="M1203" s="8" t="s">
        <v>236</v>
      </c>
      <c r="N1203" s="8" t="s">
        <v>236</v>
      </c>
      <c r="O1203" s="8" t="s">
        <v>236</v>
      </c>
      <c r="P1203" s="8" t="s">
        <v>236</v>
      </c>
      <c r="Q1203" s="8" t="s">
        <v>511</v>
      </c>
      <c r="R1203" s="8" t="s">
        <v>236</v>
      </c>
      <c r="S1203" s="8" t="s">
        <v>915</v>
      </c>
      <c r="T1203" s="11"/>
      <c r="U1203" s="11"/>
      <c r="V1203" s="8"/>
      <c r="W1203" s="8"/>
      <c r="X1203" s="8"/>
      <c r="Y1203" s="8"/>
      <c r="Z1203" s="8"/>
      <c r="AA1203" s="11"/>
      <c r="AB1203" s="11"/>
      <c r="AC1203" s="11"/>
      <c r="AD1203" s="11"/>
      <c r="AE1203" s="11"/>
    </row>
    <row r="1204" spans="1:31" ht="12.75" customHeight="1">
      <c r="A1204" s="104" t="s">
        <v>19</v>
      </c>
      <c r="B1204" s="8" t="s">
        <v>20</v>
      </c>
      <c r="C1204" s="8">
        <v>58</v>
      </c>
      <c r="D1204" s="8" t="s">
        <v>1230</v>
      </c>
      <c r="E1204" s="8" t="s">
        <v>22</v>
      </c>
      <c r="F1204" s="11">
        <v>2009</v>
      </c>
      <c r="G1204" s="104">
        <v>40026</v>
      </c>
      <c r="H1204" s="8" t="s">
        <v>236</v>
      </c>
      <c r="I1204" s="8">
        <v>990</v>
      </c>
      <c r="J1204" s="8">
        <v>15</v>
      </c>
      <c r="K1204" s="8">
        <v>975</v>
      </c>
      <c r="L1204" s="8" t="s">
        <v>23</v>
      </c>
      <c r="M1204" s="8" t="s">
        <v>236</v>
      </c>
      <c r="N1204" s="8" t="s">
        <v>236</v>
      </c>
      <c r="O1204" s="8" t="s">
        <v>236</v>
      </c>
      <c r="P1204" s="8" t="s">
        <v>236</v>
      </c>
      <c r="Q1204" s="8" t="s">
        <v>511</v>
      </c>
      <c r="R1204" s="8" t="s">
        <v>236</v>
      </c>
      <c r="S1204" s="8" t="s">
        <v>236</v>
      </c>
      <c r="T1204" s="11"/>
      <c r="U1204" s="11"/>
      <c r="V1204" s="8"/>
      <c r="W1204" s="8"/>
      <c r="X1204" s="8"/>
      <c r="Y1204" s="8"/>
      <c r="Z1204" s="8"/>
      <c r="AA1204" s="11"/>
      <c r="AB1204" s="11"/>
      <c r="AC1204" s="11"/>
      <c r="AD1204" s="11"/>
      <c r="AE1204" s="11"/>
    </row>
    <row r="1205" spans="1:31" ht="12.75" customHeight="1">
      <c r="A1205" s="104" t="s">
        <v>19</v>
      </c>
      <c r="B1205" s="8" t="s">
        <v>20</v>
      </c>
      <c r="C1205" s="8">
        <v>59</v>
      </c>
      <c r="D1205" s="8" t="s">
        <v>1231</v>
      </c>
      <c r="E1205" s="8" t="s">
        <v>22</v>
      </c>
      <c r="F1205" s="11">
        <v>2009</v>
      </c>
      <c r="G1205" s="78">
        <v>40026</v>
      </c>
      <c r="H1205" s="8" t="s">
        <v>236</v>
      </c>
      <c r="I1205" s="8">
        <v>1080</v>
      </c>
      <c r="J1205" s="8">
        <v>15</v>
      </c>
      <c r="K1205" s="8">
        <v>1065</v>
      </c>
      <c r="L1205" s="8" t="s">
        <v>236</v>
      </c>
      <c r="M1205" s="8" t="s">
        <v>236</v>
      </c>
      <c r="N1205" s="8" t="s">
        <v>236</v>
      </c>
      <c r="O1205" s="8" t="s">
        <v>236</v>
      </c>
      <c r="P1205" s="8" t="s">
        <v>236</v>
      </c>
      <c r="Q1205" s="8" t="s">
        <v>511</v>
      </c>
      <c r="R1205" s="8" t="s">
        <v>236</v>
      </c>
      <c r="S1205" s="8" t="s">
        <v>903</v>
      </c>
      <c r="T1205" s="11"/>
      <c r="U1205" s="11"/>
      <c r="V1205" s="8"/>
      <c r="W1205" s="8"/>
      <c r="X1205" s="8"/>
      <c r="Y1205" s="8"/>
      <c r="Z1205" s="8"/>
      <c r="AA1205" s="11"/>
      <c r="AB1205" s="11"/>
      <c r="AC1205" s="11"/>
      <c r="AD1205" s="11"/>
      <c r="AE1205" s="11"/>
    </row>
    <row r="1206" spans="1:31" ht="12.75" customHeight="1">
      <c r="A1206" s="104" t="s">
        <v>19</v>
      </c>
      <c r="B1206" s="8" t="s">
        <v>20</v>
      </c>
      <c r="C1206" s="8">
        <v>60</v>
      </c>
      <c r="D1206" s="8" t="s">
        <v>1232</v>
      </c>
      <c r="E1206" s="8" t="s">
        <v>22</v>
      </c>
      <c r="F1206" s="11">
        <v>2009</v>
      </c>
      <c r="G1206" s="104">
        <v>40026</v>
      </c>
      <c r="H1206" s="8" t="s">
        <v>236</v>
      </c>
      <c r="I1206" s="8" t="s">
        <v>236</v>
      </c>
      <c r="J1206" s="8" t="s">
        <v>236</v>
      </c>
      <c r="K1206" s="8">
        <v>1065</v>
      </c>
      <c r="L1206" s="8" t="s">
        <v>23</v>
      </c>
      <c r="M1206" s="8" t="s">
        <v>236</v>
      </c>
      <c r="N1206" s="8" t="s">
        <v>236</v>
      </c>
      <c r="O1206" s="8" t="s">
        <v>236</v>
      </c>
      <c r="P1206" s="8" t="s">
        <v>236</v>
      </c>
      <c r="Q1206" s="8" t="s">
        <v>511</v>
      </c>
      <c r="R1206" s="8" t="s">
        <v>236</v>
      </c>
      <c r="S1206" s="8" t="s">
        <v>236</v>
      </c>
      <c r="T1206" s="11"/>
      <c r="U1206" s="11"/>
      <c r="V1206" s="8"/>
      <c r="W1206" s="8"/>
      <c r="X1206" s="8"/>
      <c r="Y1206" s="8"/>
      <c r="Z1206" s="8"/>
      <c r="AA1206" s="11"/>
      <c r="AB1206" s="11"/>
      <c r="AC1206" s="11"/>
      <c r="AD1206" s="11"/>
      <c r="AE1206" s="11"/>
    </row>
    <row r="1207" spans="1:31" ht="12.75" customHeight="1">
      <c r="A1207" s="104" t="s">
        <v>19</v>
      </c>
      <c r="B1207" s="8" t="s">
        <v>20</v>
      </c>
      <c r="C1207" s="8">
        <v>61</v>
      </c>
      <c r="D1207" s="8" t="s">
        <v>1233</v>
      </c>
      <c r="E1207" s="8" t="s">
        <v>22</v>
      </c>
      <c r="F1207" s="11">
        <v>2009</v>
      </c>
      <c r="G1207" s="104">
        <v>40026</v>
      </c>
      <c r="H1207" s="8" t="s">
        <v>236</v>
      </c>
      <c r="I1207" s="8" t="s">
        <v>236</v>
      </c>
      <c r="J1207" s="8" t="s">
        <v>236</v>
      </c>
      <c r="K1207" s="8">
        <v>895</v>
      </c>
      <c r="L1207" s="8" t="s">
        <v>23</v>
      </c>
      <c r="M1207" s="8" t="s">
        <v>236</v>
      </c>
      <c r="N1207" s="8" t="s">
        <v>236</v>
      </c>
      <c r="O1207" s="8" t="s">
        <v>236</v>
      </c>
      <c r="P1207" s="8" t="s">
        <v>236</v>
      </c>
      <c r="Q1207" s="8" t="s">
        <v>511</v>
      </c>
      <c r="R1207" s="8" t="s">
        <v>236</v>
      </c>
      <c r="S1207" s="8" t="s">
        <v>236</v>
      </c>
      <c r="T1207" s="11"/>
      <c r="U1207" s="11"/>
      <c r="V1207" s="8"/>
      <c r="W1207" s="8"/>
      <c r="X1207" s="8"/>
      <c r="Y1207" s="8"/>
      <c r="Z1207" s="8"/>
      <c r="AA1207" s="11"/>
      <c r="AB1207" s="11"/>
      <c r="AC1207" s="11"/>
      <c r="AD1207" s="11"/>
      <c r="AE1207" s="11"/>
    </row>
    <row r="1208" spans="1:31" ht="12.75" customHeight="1">
      <c r="A1208" s="104" t="s">
        <v>19</v>
      </c>
      <c r="B1208" s="8" t="s">
        <v>20</v>
      </c>
      <c r="C1208" s="8">
        <v>62</v>
      </c>
      <c r="D1208" s="8" t="s">
        <v>1234</v>
      </c>
      <c r="E1208" s="8" t="s">
        <v>22</v>
      </c>
      <c r="F1208" s="11">
        <v>2009</v>
      </c>
      <c r="G1208" s="104">
        <v>40026</v>
      </c>
      <c r="H1208" s="8" t="s">
        <v>236</v>
      </c>
      <c r="I1208" s="8" t="s">
        <v>236</v>
      </c>
      <c r="J1208" s="8" t="s">
        <v>236</v>
      </c>
      <c r="K1208" s="8">
        <v>875</v>
      </c>
      <c r="L1208" s="8" t="s">
        <v>23</v>
      </c>
      <c r="M1208" s="8" t="s">
        <v>236</v>
      </c>
      <c r="N1208" s="8" t="s">
        <v>236</v>
      </c>
      <c r="O1208" s="8" t="s">
        <v>236</v>
      </c>
      <c r="P1208" s="8" t="s">
        <v>236</v>
      </c>
      <c r="Q1208" s="8" t="s">
        <v>511</v>
      </c>
      <c r="R1208" s="8" t="s">
        <v>236</v>
      </c>
      <c r="S1208" s="8" t="s">
        <v>236</v>
      </c>
      <c r="T1208" s="11"/>
      <c r="U1208" s="11"/>
      <c r="V1208" s="8"/>
      <c r="W1208" s="8"/>
      <c r="X1208" s="8"/>
      <c r="Y1208" s="8"/>
      <c r="Z1208" s="8"/>
      <c r="AA1208" s="11"/>
      <c r="AB1208" s="11"/>
      <c r="AC1208" s="11"/>
      <c r="AD1208" s="11"/>
      <c r="AE1208" s="11"/>
    </row>
    <row r="1209" spans="1:31" ht="12.75" customHeight="1">
      <c r="A1209" s="104" t="s">
        <v>19</v>
      </c>
      <c r="B1209" s="8" t="s">
        <v>20</v>
      </c>
      <c r="C1209" s="8">
        <v>63</v>
      </c>
      <c r="D1209" s="8" t="s">
        <v>1235</v>
      </c>
      <c r="E1209" s="8" t="s">
        <v>22</v>
      </c>
      <c r="F1209" s="11">
        <v>2009</v>
      </c>
      <c r="G1209" s="104">
        <v>40026</v>
      </c>
      <c r="H1209" s="8" t="s">
        <v>236</v>
      </c>
      <c r="I1209" s="8" t="s">
        <v>236</v>
      </c>
      <c r="J1209" s="8" t="s">
        <v>236</v>
      </c>
      <c r="K1209" s="8">
        <v>965</v>
      </c>
      <c r="L1209" s="8" t="s">
        <v>23</v>
      </c>
      <c r="M1209" s="8" t="s">
        <v>236</v>
      </c>
      <c r="N1209" s="8" t="s">
        <v>236</v>
      </c>
      <c r="O1209" s="8" t="s">
        <v>236</v>
      </c>
      <c r="P1209" s="8" t="s">
        <v>236</v>
      </c>
      <c r="Q1209" s="8" t="s">
        <v>511</v>
      </c>
      <c r="R1209" s="8" t="s">
        <v>236</v>
      </c>
      <c r="S1209" s="8" t="s">
        <v>236</v>
      </c>
      <c r="T1209" s="11"/>
      <c r="U1209" s="11"/>
      <c r="V1209" s="8"/>
      <c r="W1209" s="8"/>
      <c r="X1209" s="8"/>
      <c r="Y1209" s="8"/>
      <c r="Z1209" s="8"/>
      <c r="AA1209" s="11"/>
      <c r="AB1209" s="11"/>
      <c r="AC1209" s="11"/>
      <c r="AD1209" s="11"/>
      <c r="AE1209" s="11"/>
    </row>
    <row r="1210" spans="1:31" ht="12.75" customHeight="1">
      <c r="A1210" s="104" t="s">
        <v>19</v>
      </c>
      <c r="B1210" s="8" t="s">
        <v>20</v>
      </c>
      <c r="C1210" s="8">
        <v>64</v>
      </c>
      <c r="D1210" s="8" t="s">
        <v>1236</v>
      </c>
      <c r="E1210" s="8" t="s">
        <v>22</v>
      </c>
      <c r="F1210" s="11">
        <v>2009</v>
      </c>
      <c r="G1210" s="104">
        <v>40026</v>
      </c>
      <c r="H1210" s="8" t="s">
        <v>236</v>
      </c>
      <c r="I1210" s="8" t="s">
        <v>236</v>
      </c>
      <c r="J1210" s="8" t="s">
        <v>236</v>
      </c>
      <c r="K1210" s="8">
        <v>810</v>
      </c>
      <c r="L1210" s="8" t="s">
        <v>23</v>
      </c>
      <c r="M1210" s="8" t="s">
        <v>236</v>
      </c>
      <c r="N1210" s="8" t="s">
        <v>236</v>
      </c>
      <c r="O1210" s="8" t="s">
        <v>236</v>
      </c>
      <c r="P1210" s="8" t="s">
        <v>236</v>
      </c>
      <c r="Q1210" s="8" t="s">
        <v>511</v>
      </c>
      <c r="R1210" s="8" t="s">
        <v>236</v>
      </c>
      <c r="S1210" s="8" t="s">
        <v>236</v>
      </c>
      <c r="T1210" s="11"/>
      <c r="U1210" s="11"/>
      <c r="V1210" s="8"/>
      <c r="W1210" s="8"/>
      <c r="X1210" s="8"/>
      <c r="Y1210" s="8"/>
      <c r="Z1210" s="8"/>
      <c r="AA1210" s="11"/>
      <c r="AB1210" s="11"/>
      <c r="AC1210" s="11"/>
      <c r="AD1210" s="11"/>
      <c r="AE1210" s="11"/>
    </row>
    <row r="1211" spans="1:31" ht="12.75" customHeight="1">
      <c r="A1211" s="104" t="s">
        <v>19</v>
      </c>
      <c r="B1211" s="8" t="s">
        <v>20</v>
      </c>
      <c r="C1211" s="8">
        <v>65</v>
      </c>
      <c r="D1211" s="8" t="s">
        <v>1237</v>
      </c>
      <c r="E1211" s="8" t="s">
        <v>22</v>
      </c>
      <c r="F1211" s="11">
        <v>2009</v>
      </c>
      <c r="G1211" s="104">
        <v>40026</v>
      </c>
      <c r="H1211" s="8" t="s">
        <v>236</v>
      </c>
      <c r="I1211" s="8" t="s">
        <v>236</v>
      </c>
      <c r="J1211" s="8" t="s">
        <v>236</v>
      </c>
      <c r="K1211" s="8">
        <v>880</v>
      </c>
      <c r="L1211" s="8" t="s">
        <v>23</v>
      </c>
      <c r="M1211" s="8" t="s">
        <v>236</v>
      </c>
      <c r="N1211" s="8" t="s">
        <v>236</v>
      </c>
      <c r="O1211" s="8" t="s">
        <v>236</v>
      </c>
      <c r="P1211" s="8" t="s">
        <v>236</v>
      </c>
      <c r="Q1211" s="8" t="s">
        <v>511</v>
      </c>
      <c r="R1211" s="8" t="s">
        <v>236</v>
      </c>
      <c r="S1211" s="8" t="s">
        <v>236</v>
      </c>
      <c r="T1211" s="11"/>
      <c r="U1211" s="11"/>
      <c r="V1211" s="8"/>
      <c r="W1211" s="8"/>
      <c r="X1211" s="8"/>
      <c r="Y1211" s="8"/>
      <c r="Z1211" s="8"/>
      <c r="AA1211" s="11"/>
      <c r="AB1211" s="11"/>
      <c r="AC1211" s="11"/>
      <c r="AD1211" s="11"/>
      <c r="AE1211" s="11"/>
    </row>
    <row r="1212" spans="1:31" ht="12.75" customHeight="1">
      <c r="A1212" s="104" t="s">
        <v>19</v>
      </c>
      <c r="B1212" s="8" t="s">
        <v>20</v>
      </c>
      <c r="C1212" s="8">
        <v>66</v>
      </c>
      <c r="D1212" s="8" t="s">
        <v>1238</v>
      </c>
      <c r="E1212" s="8" t="s">
        <v>22</v>
      </c>
      <c r="F1212" s="11">
        <v>2009</v>
      </c>
      <c r="G1212" s="105">
        <v>40027</v>
      </c>
      <c r="H1212" s="8" t="s">
        <v>236</v>
      </c>
      <c r="I1212" s="8">
        <v>905</v>
      </c>
      <c r="J1212" s="8">
        <v>15</v>
      </c>
      <c r="K1212" s="8">
        <v>890</v>
      </c>
      <c r="L1212" s="8" t="s">
        <v>23</v>
      </c>
      <c r="M1212" s="8" t="s">
        <v>236</v>
      </c>
      <c r="N1212" s="8" t="s">
        <v>236</v>
      </c>
      <c r="O1212" s="8" t="s">
        <v>236</v>
      </c>
      <c r="P1212" s="8" t="s">
        <v>236</v>
      </c>
      <c r="Q1212" s="8" t="s">
        <v>511</v>
      </c>
      <c r="R1212" s="8" t="s">
        <v>236</v>
      </c>
      <c r="S1212" s="8" t="s">
        <v>915</v>
      </c>
      <c r="T1212" s="11"/>
      <c r="U1212" s="11"/>
      <c r="V1212" s="8"/>
      <c r="W1212" s="8"/>
      <c r="X1212" s="8"/>
      <c r="Y1212" s="8"/>
      <c r="Z1212" s="8"/>
      <c r="AA1212" s="11"/>
      <c r="AB1212" s="11"/>
      <c r="AC1212" s="11"/>
      <c r="AD1212" s="11"/>
      <c r="AE1212" s="11"/>
    </row>
    <row r="1213" spans="1:31" ht="12.75" customHeight="1">
      <c r="A1213" s="104" t="s">
        <v>19</v>
      </c>
      <c r="B1213" s="8" t="s">
        <v>20</v>
      </c>
      <c r="C1213" s="8">
        <v>67</v>
      </c>
      <c r="D1213" s="8" t="s">
        <v>1238</v>
      </c>
      <c r="E1213" s="8" t="s">
        <v>22</v>
      </c>
      <c r="F1213" s="11">
        <v>2009</v>
      </c>
      <c r="G1213" s="104">
        <v>40027</v>
      </c>
      <c r="H1213" s="8" t="s">
        <v>236</v>
      </c>
      <c r="I1213" s="8" t="s">
        <v>236</v>
      </c>
      <c r="J1213" s="8" t="s">
        <v>236</v>
      </c>
      <c r="K1213" s="8">
        <v>890</v>
      </c>
      <c r="L1213" s="8" t="s">
        <v>23</v>
      </c>
      <c r="M1213" s="8" t="s">
        <v>236</v>
      </c>
      <c r="N1213" s="8" t="s">
        <v>236</v>
      </c>
      <c r="O1213" s="8" t="s">
        <v>236</v>
      </c>
      <c r="P1213" s="8" t="s">
        <v>236</v>
      </c>
      <c r="Q1213" s="8" t="s">
        <v>511</v>
      </c>
      <c r="R1213" s="8" t="s">
        <v>236</v>
      </c>
      <c r="S1213" s="8" t="s">
        <v>236</v>
      </c>
      <c r="T1213" s="11"/>
      <c r="U1213" s="11"/>
      <c r="V1213" s="8"/>
      <c r="W1213" s="8"/>
      <c r="X1213" s="8"/>
      <c r="Y1213" s="8"/>
      <c r="Z1213" s="8"/>
      <c r="AA1213" s="11"/>
      <c r="AB1213" s="11"/>
      <c r="AC1213" s="11"/>
      <c r="AD1213" s="11"/>
      <c r="AE1213" s="11"/>
    </row>
    <row r="1214" spans="1:31" ht="12.75" customHeight="1">
      <c r="A1214" s="104" t="s">
        <v>19</v>
      </c>
      <c r="B1214" s="8" t="s">
        <v>20</v>
      </c>
      <c r="C1214" s="8">
        <v>68</v>
      </c>
      <c r="D1214" s="8" t="s">
        <v>1239</v>
      </c>
      <c r="E1214" s="8" t="s">
        <v>22</v>
      </c>
      <c r="F1214" s="11">
        <v>2009</v>
      </c>
      <c r="G1214" s="104">
        <v>40027</v>
      </c>
      <c r="H1214" s="8" t="s">
        <v>236</v>
      </c>
      <c r="I1214" s="8" t="s">
        <v>236</v>
      </c>
      <c r="J1214" s="8" t="s">
        <v>236</v>
      </c>
      <c r="K1214" s="8">
        <v>880</v>
      </c>
      <c r="L1214" s="8" t="s">
        <v>23</v>
      </c>
      <c r="M1214" s="8" t="s">
        <v>236</v>
      </c>
      <c r="N1214" s="8" t="s">
        <v>236</v>
      </c>
      <c r="O1214" s="8" t="s">
        <v>236</v>
      </c>
      <c r="P1214" s="8" t="s">
        <v>236</v>
      </c>
      <c r="Q1214" s="8" t="s">
        <v>511</v>
      </c>
      <c r="R1214" s="8" t="s">
        <v>236</v>
      </c>
      <c r="S1214" s="8" t="s">
        <v>236</v>
      </c>
      <c r="T1214" s="11"/>
      <c r="U1214" s="11"/>
      <c r="V1214" s="8"/>
      <c r="W1214" s="8"/>
      <c r="X1214" s="8"/>
      <c r="Y1214" s="8"/>
      <c r="Z1214" s="8"/>
      <c r="AA1214" s="11"/>
      <c r="AB1214" s="11"/>
      <c r="AC1214" s="11"/>
      <c r="AD1214" s="11"/>
      <c r="AE1214" s="11"/>
    </row>
    <row r="1215" spans="1:31" ht="12.75" customHeight="1">
      <c r="A1215" s="104" t="s">
        <v>19</v>
      </c>
      <c r="B1215" s="8" t="s">
        <v>20</v>
      </c>
      <c r="C1215" s="8">
        <v>69</v>
      </c>
      <c r="D1215" s="8" t="s">
        <v>1240</v>
      </c>
      <c r="E1215" s="8" t="s">
        <v>22</v>
      </c>
      <c r="F1215" s="11">
        <v>2009</v>
      </c>
      <c r="G1215" s="104">
        <v>40027</v>
      </c>
      <c r="H1215" s="8" t="s">
        <v>236</v>
      </c>
      <c r="I1215" s="8" t="s">
        <v>236</v>
      </c>
      <c r="J1215" s="8" t="s">
        <v>236</v>
      </c>
      <c r="K1215" s="8">
        <v>795</v>
      </c>
      <c r="L1215" s="8" t="s">
        <v>23</v>
      </c>
      <c r="M1215" s="8" t="s">
        <v>236</v>
      </c>
      <c r="N1215" s="8" t="s">
        <v>236</v>
      </c>
      <c r="O1215" s="8" t="s">
        <v>236</v>
      </c>
      <c r="P1215" s="8" t="s">
        <v>236</v>
      </c>
      <c r="Q1215" s="8" t="s">
        <v>511</v>
      </c>
      <c r="R1215" s="8" t="s">
        <v>236</v>
      </c>
      <c r="S1215" s="8" t="s">
        <v>236</v>
      </c>
      <c r="T1215" s="11"/>
      <c r="U1215" s="11"/>
      <c r="V1215" s="8"/>
      <c r="W1215" s="8"/>
      <c r="X1215" s="8"/>
      <c r="Y1215" s="8"/>
      <c r="Z1215" s="8"/>
      <c r="AA1215" s="11"/>
      <c r="AB1215" s="11"/>
      <c r="AC1215" s="11"/>
      <c r="AD1215" s="11"/>
      <c r="AE1215" s="11"/>
    </row>
    <row r="1216" spans="1:31" ht="12.75" customHeight="1">
      <c r="A1216" s="104" t="s">
        <v>19</v>
      </c>
      <c r="B1216" s="8" t="s">
        <v>20</v>
      </c>
      <c r="C1216" s="8">
        <v>70</v>
      </c>
      <c r="D1216" s="8" t="s">
        <v>1241</v>
      </c>
      <c r="E1216" s="8" t="s">
        <v>22</v>
      </c>
      <c r="F1216" s="11">
        <v>2009</v>
      </c>
      <c r="G1216" s="104">
        <v>40027</v>
      </c>
      <c r="H1216" s="8" t="s">
        <v>236</v>
      </c>
      <c r="I1216" s="8" t="s">
        <v>236</v>
      </c>
      <c r="J1216" s="8" t="s">
        <v>236</v>
      </c>
      <c r="K1216" s="8">
        <v>800</v>
      </c>
      <c r="L1216" s="8" t="s">
        <v>23</v>
      </c>
      <c r="M1216" s="8" t="s">
        <v>236</v>
      </c>
      <c r="N1216" s="8" t="s">
        <v>236</v>
      </c>
      <c r="O1216" s="8" t="s">
        <v>236</v>
      </c>
      <c r="P1216" s="8" t="s">
        <v>236</v>
      </c>
      <c r="Q1216" s="8" t="s">
        <v>511</v>
      </c>
      <c r="R1216" s="8" t="s">
        <v>236</v>
      </c>
      <c r="S1216" s="8" t="s">
        <v>236</v>
      </c>
      <c r="T1216" s="11"/>
      <c r="U1216" s="11"/>
      <c r="V1216" s="8"/>
      <c r="W1216" s="8"/>
      <c r="X1216" s="8"/>
      <c r="Y1216" s="8"/>
      <c r="Z1216" s="8"/>
      <c r="AA1216" s="11"/>
      <c r="AB1216" s="11"/>
      <c r="AC1216" s="11"/>
      <c r="AD1216" s="11"/>
      <c r="AE1216" s="11"/>
    </row>
    <row r="1217" spans="1:31" ht="12.75" customHeight="1">
      <c r="A1217" s="104" t="s">
        <v>19</v>
      </c>
      <c r="B1217" s="8" t="s">
        <v>20</v>
      </c>
      <c r="C1217" s="8">
        <v>71</v>
      </c>
      <c r="D1217" s="8" t="s">
        <v>1242</v>
      </c>
      <c r="E1217" s="8" t="s">
        <v>22</v>
      </c>
      <c r="F1217" s="11">
        <v>2009</v>
      </c>
      <c r="G1217" s="104">
        <v>40027</v>
      </c>
      <c r="H1217" s="8" t="s">
        <v>236</v>
      </c>
      <c r="I1217" s="8" t="s">
        <v>236</v>
      </c>
      <c r="J1217" s="8" t="s">
        <v>236</v>
      </c>
      <c r="K1217" s="8">
        <v>895</v>
      </c>
      <c r="L1217" s="8" t="s">
        <v>23</v>
      </c>
      <c r="M1217" s="8" t="s">
        <v>236</v>
      </c>
      <c r="N1217" s="8" t="s">
        <v>236</v>
      </c>
      <c r="O1217" s="8" t="s">
        <v>236</v>
      </c>
      <c r="P1217" s="8" t="s">
        <v>236</v>
      </c>
      <c r="Q1217" s="8" t="s">
        <v>511</v>
      </c>
      <c r="R1217" s="8" t="s">
        <v>236</v>
      </c>
      <c r="S1217" s="8" t="s">
        <v>236</v>
      </c>
      <c r="T1217" s="11"/>
      <c r="U1217" s="11"/>
      <c r="V1217" s="8"/>
      <c r="W1217" s="8"/>
      <c r="X1217" s="8"/>
      <c r="Y1217" s="8"/>
      <c r="Z1217" s="8"/>
      <c r="AA1217" s="11"/>
      <c r="AB1217" s="11"/>
      <c r="AC1217" s="11"/>
      <c r="AD1217" s="11"/>
      <c r="AE1217" s="11"/>
    </row>
    <row r="1218" spans="1:31" ht="12.75" customHeight="1">
      <c r="A1218" s="104" t="s">
        <v>19</v>
      </c>
      <c r="B1218" s="8" t="s">
        <v>20</v>
      </c>
      <c r="C1218" s="8">
        <v>72</v>
      </c>
      <c r="D1218" s="8" t="s">
        <v>1243</v>
      </c>
      <c r="E1218" s="8" t="s">
        <v>22</v>
      </c>
      <c r="F1218" s="11">
        <v>2009</v>
      </c>
      <c r="G1218" s="105">
        <v>40027</v>
      </c>
      <c r="H1218" s="8" t="s">
        <v>236</v>
      </c>
      <c r="I1218" s="8">
        <v>1025</v>
      </c>
      <c r="J1218" s="8">
        <v>15</v>
      </c>
      <c r="K1218" s="8">
        <v>1010</v>
      </c>
      <c r="L1218" s="8" t="s">
        <v>23</v>
      </c>
      <c r="M1218" s="8" t="s">
        <v>236</v>
      </c>
      <c r="N1218" s="8" t="s">
        <v>236</v>
      </c>
      <c r="O1218" s="8" t="s">
        <v>236</v>
      </c>
      <c r="P1218" s="8" t="s">
        <v>236</v>
      </c>
      <c r="Q1218" s="8" t="s">
        <v>511</v>
      </c>
      <c r="R1218" s="8" t="s">
        <v>236</v>
      </c>
      <c r="S1218" s="8" t="s">
        <v>903</v>
      </c>
      <c r="T1218" s="11"/>
      <c r="U1218" s="11"/>
      <c r="V1218" s="8"/>
      <c r="W1218" s="8"/>
      <c r="X1218" s="8"/>
      <c r="Y1218" s="8"/>
      <c r="Z1218" s="8"/>
      <c r="AA1218" s="11"/>
      <c r="AB1218" s="11"/>
      <c r="AC1218" s="11"/>
      <c r="AD1218" s="11"/>
      <c r="AE1218" s="11"/>
    </row>
    <row r="1219" spans="1:31" ht="12.75" customHeight="1">
      <c r="A1219" s="104" t="s">
        <v>19</v>
      </c>
      <c r="B1219" s="8" t="s">
        <v>20</v>
      </c>
      <c r="C1219" s="8">
        <v>73</v>
      </c>
      <c r="D1219" s="8" t="s">
        <v>1244</v>
      </c>
      <c r="E1219" s="8" t="s">
        <v>22</v>
      </c>
      <c r="F1219" s="11">
        <v>2009</v>
      </c>
      <c r="G1219" s="104">
        <v>40027</v>
      </c>
      <c r="H1219" s="8" t="s">
        <v>236</v>
      </c>
      <c r="I1219" s="8" t="s">
        <v>236</v>
      </c>
      <c r="J1219" s="8" t="s">
        <v>236</v>
      </c>
      <c r="K1219" s="8">
        <v>900</v>
      </c>
      <c r="L1219" s="8" t="s">
        <v>23</v>
      </c>
      <c r="M1219" s="8" t="s">
        <v>236</v>
      </c>
      <c r="N1219" s="8" t="s">
        <v>236</v>
      </c>
      <c r="O1219" s="8" t="s">
        <v>236</v>
      </c>
      <c r="P1219" s="8" t="s">
        <v>236</v>
      </c>
      <c r="Q1219" s="8" t="s">
        <v>511</v>
      </c>
      <c r="R1219" s="8" t="s">
        <v>236</v>
      </c>
      <c r="S1219" s="8" t="s">
        <v>236</v>
      </c>
      <c r="T1219" s="11"/>
      <c r="U1219" s="11"/>
      <c r="V1219" s="8"/>
      <c r="W1219" s="8"/>
      <c r="X1219" s="8"/>
      <c r="Y1219" s="8"/>
      <c r="Z1219" s="8"/>
      <c r="AA1219" s="11"/>
      <c r="AB1219" s="11"/>
      <c r="AC1219" s="11"/>
      <c r="AD1219" s="11"/>
      <c r="AE1219" s="11"/>
    </row>
    <row r="1220" spans="1:31" ht="12.75" customHeight="1">
      <c r="A1220" s="104" t="s">
        <v>19</v>
      </c>
      <c r="B1220" s="8" t="s">
        <v>20</v>
      </c>
      <c r="C1220" s="8">
        <v>74</v>
      </c>
      <c r="D1220" s="8" t="s">
        <v>1245</v>
      </c>
      <c r="E1220" s="8" t="s">
        <v>22</v>
      </c>
      <c r="F1220" s="11">
        <v>2009</v>
      </c>
      <c r="G1220" s="104">
        <v>40027</v>
      </c>
      <c r="H1220" s="8" t="s">
        <v>236</v>
      </c>
      <c r="I1220" s="8" t="s">
        <v>236</v>
      </c>
      <c r="J1220" s="8" t="s">
        <v>236</v>
      </c>
      <c r="K1220" s="8">
        <v>960</v>
      </c>
      <c r="L1220" s="8" t="s">
        <v>23</v>
      </c>
      <c r="M1220" s="8" t="s">
        <v>236</v>
      </c>
      <c r="N1220" s="8" t="s">
        <v>236</v>
      </c>
      <c r="O1220" s="8" t="s">
        <v>236</v>
      </c>
      <c r="P1220" s="8" t="s">
        <v>236</v>
      </c>
      <c r="Q1220" s="8" t="s">
        <v>511</v>
      </c>
      <c r="R1220" s="8" t="s">
        <v>236</v>
      </c>
      <c r="S1220" s="8" t="s">
        <v>236</v>
      </c>
      <c r="T1220" s="11"/>
      <c r="U1220" s="11"/>
      <c r="V1220" s="8"/>
      <c r="W1220" s="8"/>
      <c r="X1220" s="8"/>
      <c r="Y1220" s="8"/>
      <c r="Z1220" s="8"/>
      <c r="AA1220" s="11"/>
      <c r="AB1220" s="11"/>
      <c r="AC1220" s="11"/>
      <c r="AD1220" s="11"/>
      <c r="AE1220" s="11"/>
    </row>
    <row r="1221" spans="1:31" ht="12.75" customHeight="1">
      <c r="A1221" s="104" t="s">
        <v>19</v>
      </c>
      <c r="B1221" s="8" t="s">
        <v>20</v>
      </c>
      <c r="C1221" s="8">
        <v>75</v>
      </c>
      <c r="D1221" s="8" t="s">
        <v>1246</v>
      </c>
      <c r="E1221" s="8" t="s">
        <v>22</v>
      </c>
      <c r="F1221" s="11">
        <v>2009</v>
      </c>
      <c r="G1221" s="104">
        <v>40028</v>
      </c>
      <c r="H1221" s="8" t="s">
        <v>236</v>
      </c>
      <c r="I1221" s="8" t="s">
        <v>236</v>
      </c>
      <c r="J1221" s="8" t="s">
        <v>236</v>
      </c>
      <c r="K1221" s="8">
        <v>1000</v>
      </c>
      <c r="L1221" s="8" t="s">
        <v>23</v>
      </c>
      <c r="M1221" s="8" t="s">
        <v>236</v>
      </c>
      <c r="N1221" s="8" t="s">
        <v>236</v>
      </c>
      <c r="O1221" s="8" t="s">
        <v>236</v>
      </c>
      <c r="P1221" s="8" t="s">
        <v>236</v>
      </c>
      <c r="Q1221" s="8" t="s">
        <v>511</v>
      </c>
      <c r="R1221" s="8" t="s">
        <v>236</v>
      </c>
      <c r="S1221" s="8" t="s">
        <v>236</v>
      </c>
      <c r="T1221" s="11"/>
      <c r="U1221" s="11"/>
      <c r="V1221" s="8"/>
      <c r="W1221" s="8"/>
      <c r="X1221" s="8"/>
      <c r="Y1221" s="8"/>
      <c r="Z1221" s="8"/>
      <c r="AA1221" s="11"/>
      <c r="AB1221" s="11"/>
      <c r="AC1221" s="11"/>
      <c r="AD1221" s="11"/>
      <c r="AE1221" s="11"/>
    </row>
    <row r="1222" spans="1:31" ht="12.75" customHeight="1">
      <c r="A1222" s="104" t="s">
        <v>19</v>
      </c>
      <c r="B1222" s="8" t="s">
        <v>20</v>
      </c>
      <c r="C1222" s="8">
        <v>76</v>
      </c>
      <c r="D1222" s="8" t="s">
        <v>1247</v>
      </c>
      <c r="E1222" s="8" t="s">
        <v>22</v>
      </c>
      <c r="F1222" s="11">
        <v>2009</v>
      </c>
      <c r="G1222" s="104">
        <v>40028</v>
      </c>
      <c r="H1222" s="8" t="s">
        <v>236</v>
      </c>
      <c r="I1222" s="8" t="s">
        <v>236</v>
      </c>
      <c r="J1222" s="8" t="s">
        <v>236</v>
      </c>
      <c r="K1222" s="8">
        <v>950</v>
      </c>
      <c r="L1222" s="8" t="s">
        <v>23</v>
      </c>
      <c r="M1222" s="8" t="s">
        <v>236</v>
      </c>
      <c r="N1222" s="8" t="s">
        <v>236</v>
      </c>
      <c r="O1222" s="8" t="s">
        <v>236</v>
      </c>
      <c r="P1222" s="8" t="s">
        <v>236</v>
      </c>
      <c r="Q1222" s="8" t="s">
        <v>511</v>
      </c>
      <c r="R1222" s="8" t="s">
        <v>236</v>
      </c>
      <c r="S1222" s="8" t="s">
        <v>236</v>
      </c>
      <c r="T1222" s="11"/>
      <c r="U1222" s="11"/>
      <c r="V1222" s="8"/>
      <c r="W1222" s="8"/>
      <c r="X1222" s="8"/>
      <c r="Y1222" s="8"/>
      <c r="Z1222" s="8"/>
      <c r="AA1222" s="11"/>
      <c r="AB1222" s="11"/>
      <c r="AC1222" s="11"/>
      <c r="AD1222" s="11"/>
      <c r="AE1222" s="11"/>
    </row>
    <row r="1223" spans="1:31" ht="12.75" customHeight="1">
      <c r="A1223" s="104" t="s">
        <v>19</v>
      </c>
      <c r="B1223" s="8" t="s">
        <v>20</v>
      </c>
      <c r="C1223" s="8">
        <v>77</v>
      </c>
      <c r="D1223" s="8" t="s">
        <v>1248</v>
      </c>
      <c r="E1223" s="8" t="s">
        <v>22</v>
      </c>
      <c r="F1223" s="11">
        <v>2009</v>
      </c>
      <c r="G1223" s="104">
        <v>40028</v>
      </c>
      <c r="H1223" s="8" t="s">
        <v>236</v>
      </c>
      <c r="I1223" s="8" t="s">
        <v>236</v>
      </c>
      <c r="J1223" s="8" t="s">
        <v>236</v>
      </c>
      <c r="K1223" s="8">
        <v>845</v>
      </c>
      <c r="L1223" s="8" t="s">
        <v>23</v>
      </c>
      <c r="M1223" s="8" t="s">
        <v>236</v>
      </c>
      <c r="N1223" s="8" t="s">
        <v>236</v>
      </c>
      <c r="O1223" s="8" t="s">
        <v>236</v>
      </c>
      <c r="P1223" s="8" t="s">
        <v>236</v>
      </c>
      <c r="Q1223" s="8" t="s">
        <v>511</v>
      </c>
      <c r="R1223" s="8" t="s">
        <v>236</v>
      </c>
      <c r="S1223" s="8" t="s">
        <v>236</v>
      </c>
      <c r="T1223" s="11"/>
      <c r="U1223" s="11"/>
      <c r="V1223" s="8"/>
      <c r="W1223" s="8"/>
      <c r="X1223" s="8"/>
      <c r="Y1223" s="8"/>
      <c r="Z1223" s="8"/>
      <c r="AA1223" s="11"/>
      <c r="AB1223" s="11"/>
      <c r="AC1223" s="11"/>
      <c r="AD1223" s="11"/>
      <c r="AE1223" s="11"/>
    </row>
    <row r="1224" spans="1:31" ht="12.75" customHeight="1">
      <c r="A1224" s="104" t="s">
        <v>19</v>
      </c>
      <c r="B1224" s="8" t="s">
        <v>20</v>
      </c>
      <c r="C1224" s="8">
        <v>78</v>
      </c>
      <c r="D1224" s="8" t="s">
        <v>1249</v>
      </c>
      <c r="E1224" s="8" t="s">
        <v>22</v>
      </c>
      <c r="F1224" s="11">
        <v>2009</v>
      </c>
      <c r="G1224" s="78">
        <v>40028</v>
      </c>
      <c r="H1224" s="8" t="s">
        <v>236</v>
      </c>
      <c r="I1224" s="8">
        <v>935</v>
      </c>
      <c r="J1224" s="8">
        <v>15</v>
      </c>
      <c r="K1224" s="8">
        <v>920</v>
      </c>
      <c r="L1224" s="8" t="s">
        <v>23</v>
      </c>
      <c r="M1224" s="8" t="s">
        <v>236</v>
      </c>
      <c r="N1224" s="8" t="s">
        <v>236</v>
      </c>
      <c r="O1224" s="8" t="s">
        <v>236</v>
      </c>
      <c r="P1224" s="8" t="s">
        <v>236</v>
      </c>
      <c r="Q1224" s="8" t="s">
        <v>511</v>
      </c>
      <c r="R1224" s="8" t="s">
        <v>236</v>
      </c>
      <c r="S1224" s="8" t="s">
        <v>903</v>
      </c>
      <c r="T1224" s="11"/>
      <c r="U1224" s="11"/>
      <c r="V1224" s="8"/>
      <c r="W1224" s="8"/>
      <c r="X1224" s="8"/>
      <c r="Y1224" s="8"/>
      <c r="Z1224" s="8"/>
      <c r="AA1224" s="11"/>
      <c r="AB1224" s="11"/>
      <c r="AC1224" s="11"/>
      <c r="AD1224" s="11"/>
      <c r="AE1224" s="11"/>
    </row>
    <row r="1225" spans="1:31" ht="12.75" customHeight="1">
      <c r="A1225" s="104" t="s">
        <v>19</v>
      </c>
      <c r="B1225" s="8" t="s">
        <v>20</v>
      </c>
      <c r="C1225" s="8">
        <v>79</v>
      </c>
      <c r="D1225" s="8" t="s">
        <v>1250</v>
      </c>
      <c r="E1225" s="8" t="s">
        <v>22</v>
      </c>
      <c r="F1225" s="11">
        <v>2009</v>
      </c>
      <c r="G1225" s="78">
        <v>40028</v>
      </c>
      <c r="H1225" s="8" t="s">
        <v>236</v>
      </c>
      <c r="I1225" s="8">
        <v>940</v>
      </c>
      <c r="J1225" s="8">
        <v>15</v>
      </c>
      <c r="K1225" s="8">
        <v>925</v>
      </c>
      <c r="L1225" s="8" t="s">
        <v>23</v>
      </c>
      <c r="M1225" s="8" t="s">
        <v>236</v>
      </c>
      <c r="N1225" s="8" t="s">
        <v>236</v>
      </c>
      <c r="O1225" s="8" t="s">
        <v>236</v>
      </c>
      <c r="P1225" s="8" t="s">
        <v>236</v>
      </c>
      <c r="Q1225" s="8" t="s">
        <v>511</v>
      </c>
      <c r="R1225" s="8" t="s">
        <v>236</v>
      </c>
      <c r="S1225" s="8" t="s">
        <v>903</v>
      </c>
      <c r="T1225" s="11"/>
      <c r="U1225" s="11"/>
      <c r="V1225" s="8"/>
      <c r="W1225" s="8"/>
      <c r="X1225" s="8"/>
      <c r="Y1225" s="8"/>
      <c r="Z1225" s="8"/>
      <c r="AA1225" s="11"/>
      <c r="AB1225" s="11"/>
      <c r="AC1225" s="11"/>
      <c r="AD1225" s="11"/>
      <c r="AE1225" s="11"/>
    </row>
    <row r="1226" spans="1:31" ht="12.75" customHeight="1">
      <c r="A1226" s="104" t="s">
        <v>19</v>
      </c>
      <c r="B1226" s="8" t="s">
        <v>20</v>
      </c>
      <c r="C1226" s="8">
        <v>80</v>
      </c>
      <c r="D1226" s="8" t="s">
        <v>1251</v>
      </c>
      <c r="E1226" s="8" t="s">
        <v>22</v>
      </c>
      <c r="F1226" s="11">
        <v>2009</v>
      </c>
      <c r="G1226" s="104">
        <v>40028</v>
      </c>
      <c r="H1226" s="8" t="s">
        <v>236</v>
      </c>
      <c r="I1226" s="8" t="s">
        <v>236</v>
      </c>
      <c r="J1226" s="8" t="s">
        <v>236</v>
      </c>
      <c r="K1226" s="8">
        <v>950</v>
      </c>
      <c r="L1226" s="8" t="s">
        <v>23</v>
      </c>
      <c r="M1226" s="8" t="s">
        <v>236</v>
      </c>
      <c r="N1226" s="8" t="s">
        <v>236</v>
      </c>
      <c r="O1226" s="8" t="s">
        <v>236</v>
      </c>
      <c r="P1226" s="8" t="s">
        <v>236</v>
      </c>
      <c r="Q1226" s="8" t="s">
        <v>511</v>
      </c>
      <c r="R1226" s="8" t="s">
        <v>236</v>
      </c>
      <c r="S1226" s="8" t="s">
        <v>236</v>
      </c>
      <c r="T1226" s="11"/>
      <c r="U1226" s="11"/>
      <c r="V1226" s="8"/>
      <c r="W1226" s="8"/>
      <c r="X1226" s="8"/>
      <c r="Y1226" s="8"/>
      <c r="Z1226" s="8"/>
      <c r="AA1226" s="11"/>
      <c r="AB1226" s="11"/>
      <c r="AC1226" s="11"/>
      <c r="AD1226" s="11"/>
      <c r="AE1226" s="11"/>
    </row>
    <row r="1227" spans="1:31" ht="12.75" customHeight="1">
      <c r="A1227" s="104" t="s">
        <v>19</v>
      </c>
      <c r="B1227" s="8" t="s">
        <v>20</v>
      </c>
      <c r="C1227" s="8">
        <v>81</v>
      </c>
      <c r="D1227" s="8" t="s">
        <v>1252</v>
      </c>
      <c r="E1227" s="8" t="s">
        <v>22</v>
      </c>
      <c r="F1227" s="11">
        <v>2009</v>
      </c>
      <c r="G1227" s="104">
        <v>40028</v>
      </c>
      <c r="H1227" s="8" t="s">
        <v>236</v>
      </c>
      <c r="I1227" s="8" t="s">
        <v>236</v>
      </c>
      <c r="J1227" s="8" t="s">
        <v>236</v>
      </c>
      <c r="K1227" s="8">
        <v>930</v>
      </c>
      <c r="L1227" s="8" t="s">
        <v>23</v>
      </c>
      <c r="M1227" s="8" t="s">
        <v>236</v>
      </c>
      <c r="N1227" s="8" t="s">
        <v>236</v>
      </c>
      <c r="O1227" s="8" t="s">
        <v>236</v>
      </c>
      <c r="P1227" s="8" t="s">
        <v>236</v>
      </c>
      <c r="Q1227" s="8" t="s">
        <v>511</v>
      </c>
      <c r="R1227" s="8" t="s">
        <v>236</v>
      </c>
      <c r="S1227" s="8" t="s">
        <v>236</v>
      </c>
      <c r="T1227" s="11"/>
      <c r="U1227" s="11"/>
      <c r="V1227" s="8"/>
      <c r="W1227" s="8"/>
      <c r="X1227" s="8"/>
      <c r="Y1227" s="8"/>
      <c r="Z1227" s="8"/>
      <c r="AA1227" s="11"/>
      <c r="AB1227" s="11"/>
      <c r="AC1227" s="11"/>
      <c r="AD1227" s="11"/>
      <c r="AE1227" s="11"/>
    </row>
    <row r="1228" spans="1:31" ht="12.75" customHeight="1">
      <c r="A1228" s="104" t="s">
        <v>19</v>
      </c>
      <c r="B1228" s="8" t="s">
        <v>20</v>
      </c>
      <c r="C1228" s="8">
        <v>82</v>
      </c>
      <c r="D1228" s="8" t="s">
        <v>1253</v>
      </c>
      <c r="E1228" s="8" t="s">
        <v>22</v>
      </c>
      <c r="F1228" s="11">
        <v>2009</v>
      </c>
      <c r="G1228" s="104">
        <v>40028</v>
      </c>
      <c r="H1228" s="8" t="s">
        <v>236</v>
      </c>
      <c r="I1228" s="8" t="s">
        <v>236</v>
      </c>
      <c r="J1228" s="8" t="s">
        <v>236</v>
      </c>
      <c r="K1228" s="8">
        <v>880</v>
      </c>
      <c r="L1228" s="8" t="s">
        <v>23</v>
      </c>
      <c r="M1228" s="8" t="s">
        <v>236</v>
      </c>
      <c r="N1228" s="8" t="s">
        <v>236</v>
      </c>
      <c r="O1228" s="8" t="s">
        <v>236</v>
      </c>
      <c r="P1228" s="8" t="s">
        <v>236</v>
      </c>
      <c r="Q1228" s="8" t="s">
        <v>511</v>
      </c>
      <c r="R1228" s="8" t="s">
        <v>236</v>
      </c>
      <c r="S1228" s="8" t="s">
        <v>236</v>
      </c>
      <c r="T1228" s="11"/>
      <c r="U1228" s="11"/>
      <c r="V1228" s="8"/>
      <c r="W1228" s="8"/>
      <c r="X1228" s="8"/>
      <c r="Y1228" s="8"/>
      <c r="Z1228" s="8"/>
      <c r="AA1228" s="11"/>
      <c r="AB1228" s="11"/>
      <c r="AC1228" s="11"/>
      <c r="AD1228" s="11"/>
      <c r="AE1228" s="11"/>
    </row>
    <row r="1229" spans="1:31" ht="12.75" customHeight="1">
      <c r="A1229" s="104" t="s">
        <v>19</v>
      </c>
      <c r="B1229" s="8" t="s">
        <v>20</v>
      </c>
      <c r="C1229" s="8">
        <v>83</v>
      </c>
      <c r="D1229" s="8" t="s">
        <v>1254</v>
      </c>
      <c r="E1229" s="8" t="s">
        <v>22</v>
      </c>
      <c r="F1229" s="11">
        <v>2009</v>
      </c>
      <c r="G1229" s="78">
        <v>40028</v>
      </c>
      <c r="H1229" s="8" t="s">
        <v>236</v>
      </c>
      <c r="I1229" s="8">
        <v>910</v>
      </c>
      <c r="J1229" s="8" t="s">
        <v>254</v>
      </c>
      <c r="K1229" s="8" t="s">
        <v>236</v>
      </c>
      <c r="L1229" s="8" t="s">
        <v>37</v>
      </c>
      <c r="M1229" s="8" t="s">
        <v>236</v>
      </c>
      <c r="N1229" s="8" t="s">
        <v>236</v>
      </c>
      <c r="O1229" s="8" t="s">
        <v>236</v>
      </c>
      <c r="P1229" s="8" t="s">
        <v>236</v>
      </c>
      <c r="Q1229" s="8" t="s">
        <v>511</v>
      </c>
      <c r="R1229" s="8" t="s">
        <v>236</v>
      </c>
      <c r="S1229" s="8" t="s">
        <v>903</v>
      </c>
      <c r="T1229" s="11"/>
      <c r="U1229" s="11"/>
      <c r="V1229" s="8"/>
      <c r="W1229" s="8"/>
      <c r="X1229" s="8"/>
      <c r="Y1229" s="8"/>
      <c r="Z1229" s="8"/>
      <c r="AA1229" s="11"/>
      <c r="AB1229" s="11"/>
      <c r="AC1229" s="11"/>
      <c r="AD1229" s="11"/>
      <c r="AE1229" s="11"/>
    </row>
    <row r="1230" spans="1:31" ht="12.75" customHeight="1">
      <c r="A1230" s="104" t="s">
        <v>19</v>
      </c>
      <c r="B1230" s="8" t="s">
        <v>20</v>
      </c>
      <c r="C1230" s="8">
        <v>84</v>
      </c>
      <c r="D1230" s="8" t="s">
        <v>1255</v>
      </c>
      <c r="E1230" s="8" t="s">
        <v>22</v>
      </c>
      <c r="F1230" s="11">
        <v>2009</v>
      </c>
      <c r="G1230" s="104">
        <v>40028</v>
      </c>
      <c r="H1230" s="8" t="s">
        <v>236</v>
      </c>
      <c r="I1230" s="8" t="s">
        <v>236</v>
      </c>
      <c r="J1230" s="8" t="s">
        <v>236</v>
      </c>
      <c r="K1230" s="8">
        <v>940</v>
      </c>
      <c r="L1230" s="8" t="s">
        <v>23</v>
      </c>
      <c r="M1230" s="8" t="s">
        <v>236</v>
      </c>
      <c r="N1230" s="8" t="s">
        <v>236</v>
      </c>
      <c r="O1230" s="8" t="s">
        <v>236</v>
      </c>
      <c r="P1230" s="8" t="s">
        <v>236</v>
      </c>
      <c r="Q1230" s="8" t="s">
        <v>511</v>
      </c>
      <c r="R1230" s="8" t="s">
        <v>236</v>
      </c>
      <c r="S1230" s="8" t="s">
        <v>236</v>
      </c>
      <c r="T1230" s="11"/>
      <c r="U1230" s="11"/>
      <c r="V1230" s="8"/>
      <c r="W1230" s="8"/>
      <c r="X1230" s="8"/>
      <c r="Y1230" s="8"/>
      <c r="Z1230" s="8"/>
      <c r="AA1230" s="11"/>
      <c r="AB1230" s="11"/>
      <c r="AC1230" s="11"/>
      <c r="AD1230" s="11"/>
      <c r="AE1230" s="11"/>
    </row>
    <row r="1231" spans="1:31" ht="12.75" customHeight="1">
      <c r="A1231" s="104" t="s">
        <v>19</v>
      </c>
      <c r="B1231" s="8" t="s">
        <v>20</v>
      </c>
      <c r="C1231" s="8">
        <v>85</v>
      </c>
      <c r="D1231" s="8" t="s">
        <v>1256</v>
      </c>
      <c r="E1231" s="8" t="s">
        <v>22</v>
      </c>
      <c r="F1231" s="11">
        <v>2009</v>
      </c>
      <c r="G1231" s="78">
        <v>40028</v>
      </c>
      <c r="H1231" s="8" t="s">
        <v>236</v>
      </c>
      <c r="I1231" s="8">
        <v>945</v>
      </c>
      <c r="J1231" s="8">
        <v>15</v>
      </c>
      <c r="K1231" s="8">
        <v>930</v>
      </c>
      <c r="L1231" s="8" t="s">
        <v>23</v>
      </c>
      <c r="M1231" s="8" t="s">
        <v>236</v>
      </c>
      <c r="N1231" s="8" t="s">
        <v>236</v>
      </c>
      <c r="O1231" s="8" t="s">
        <v>236</v>
      </c>
      <c r="P1231" s="8" t="s">
        <v>236</v>
      </c>
      <c r="Q1231" s="8" t="s">
        <v>511</v>
      </c>
      <c r="R1231" s="8" t="s">
        <v>236</v>
      </c>
      <c r="S1231" s="8" t="s">
        <v>915</v>
      </c>
      <c r="T1231" s="11"/>
      <c r="U1231" s="11"/>
      <c r="V1231" s="8"/>
      <c r="W1231" s="8"/>
      <c r="X1231" s="8"/>
      <c r="Y1231" s="8"/>
      <c r="Z1231" s="8"/>
      <c r="AA1231" s="11"/>
      <c r="AB1231" s="11"/>
      <c r="AC1231" s="11"/>
      <c r="AD1231" s="11"/>
      <c r="AE1231" s="11"/>
    </row>
    <row r="1232" spans="1:31" ht="12.75" customHeight="1">
      <c r="A1232" s="104" t="s">
        <v>19</v>
      </c>
      <c r="B1232" s="8" t="s">
        <v>20</v>
      </c>
      <c r="C1232" s="8">
        <v>86</v>
      </c>
      <c r="D1232" s="8" t="s">
        <v>1257</v>
      </c>
      <c r="E1232" s="8" t="s">
        <v>22</v>
      </c>
      <c r="F1232" s="11">
        <v>2009</v>
      </c>
      <c r="G1232" s="78">
        <v>40028</v>
      </c>
      <c r="H1232" s="8" t="s">
        <v>236</v>
      </c>
      <c r="I1232" s="8">
        <v>905</v>
      </c>
      <c r="J1232" s="8">
        <v>15</v>
      </c>
      <c r="K1232" s="8">
        <v>890</v>
      </c>
      <c r="L1232" s="8" t="s">
        <v>23</v>
      </c>
      <c r="M1232" s="8" t="s">
        <v>236</v>
      </c>
      <c r="N1232" s="8" t="s">
        <v>236</v>
      </c>
      <c r="O1232" s="8" t="s">
        <v>236</v>
      </c>
      <c r="P1232" s="8" t="s">
        <v>236</v>
      </c>
      <c r="Q1232" s="8" t="s">
        <v>511</v>
      </c>
      <c r="R1232" s="8" t="s">
        <v>236</v>
      </c>
      <c r="S1232" s="8" t="s">
        <v>903</v>
      </c>
      <c r="T1232" s="11"/>
      <c r="U1232" s="11"/>
      <c r="V1232" s="8"/>
      <c r="W1232" s="8"/>
      <c r="X1232" s="8"/>
      <c r="Y1232" s="8"/>
      <c r="Z1232" s="8"/>
      <c r="AA1232" s="11"/>
      <c r="AB1232" s="11"/>
      <c r="AC1232" s="11"/>
      <c r="AD1232" s="11"/>
      <c r="AE1232" s="11"/>
    </row>
    <row r="1233" spans="1:31" ht="12.75" customHeight="1">
      <c r="A1233" s="104" t="s">
        <v>19</v>
      </c>
      <c r="B1233" s="8" t="s">
        <v>20</v>
      </c>
      <c r="C1233" s="8">
        <v>87</v>
      </c>
      <c r="D1233" s="8" t="s">
        <v>1257</v>
      </c>
      <c r="E1233" s="8" t="s">
        <v>22</v>
      </c>
      <c r="F1233" s="11">
        <v>2009</v>
      </c>
      <c r="G1233" s="104">
        <v>40028</v>
      </c>
      <c r="H1233" s="8" t="s">
        <v>236</v>
      </c>
      <c r="I1233" s="8" t="s">
        <v>236</v>
      </c>
      <c r="J1233" s="8" t="s">
        <v>236</v>
      </c>
      <c r="K1233" s="8">
        <v>905</v>
      </c>
      <c r="L1233" s="8" t="s">
        <v>23</v>
      </c>
      <c r="M1233" s="8" t="s">
        <v>236</v>
      </c>
      <c r="N1233" s="8" t="s">
        <v>236</v>
      </c>
      <c r="O1233" s="8" t="s">
        <v>236</v>
      </c>
      <c r="P1233" s="8" t="s">
        <v>236</v>
      </c>
      <c r="Q1233" s="8" t="s">
        <v>511</v>
      </c>
      <c r="R1233" s="8" t="s">
        <v>236</v>
      </c>
      <c r="S1233" s="8" t="s">
        <v>903</v>
      </c>
      <c r="T1233" s="11"/>
      <c r="U1233" s="11"/>
      <c r="V1233" s="8"/>
      <c r="W1233" s="8"/>
      <c r="X1233" s="8"/>
      <c r="Y1233" s="8"/>
      <c r="Z1233" s="8"/>
      <c r="AA1233" s="11"/>
      <c r="AB1233" s="11"/>
      <c r="AC1233" s="11"/>
      <c r="AD1233" s="11"/>
      <c r="AE1233" s="11"/>
    </row>
    <row r="1234" spans="1:31" ht="12.75" customHeight="1">
      <c r="A1234" s="104" t="s">
        <v>19</v>
      </c>
      <c r="B1234" s="8" t="s">
        <v>20</v>
      </c>
      <c r="C1234" s="8">
        <v>88</v>
      </c>
      <c r="D1234" s="8" t="s">
        <v>1258</v>
      </c>
      <c r="E1234" s="8" t="s">
        <v>22</v>
      </c>
      <c r="F1234" s="11">
        <v>2009</v>
      </c>
      <c r="G1234" s="78">
        <v>40028</v>
      </c>
      <c r="H1234" s="8" t="s">
        <v>236</v>
      </c>
      <c r="I1234" s="8">
        <v>930</v>
      </c>
      <c r="J1234" s="8">
        <v>15</v>
      </c>
      <c r="K1234" s="8">
        <v>915</v>
      </c>
      <c r="L1234" s="8" t="s">
        <v>23</v>
      </c>
      <c r="M1234" s="8" t="s">
        <v>236</v>
      </c>
      <c r="N1234" s="8" t="s">
        <v>236</v>
      </c>
      <c r="O1234" s="8" t="s">
        <v>236</v>
      </c>
      <c r="P1234" s="8" t="s">
        <v>236</v>
      </c>
      <c r="Q1234" s="8" t="s">
        <v>511</v>
      </c>
      <c r="R1234" s="8" t="s">
        <v>236</v>
      </c>
      <c r="S1234" s="8" t="s">
        <v>903</v>
      </c>
      <c r="T1234" s="11"/>
      <c r="U1234" s="11"/>
      <c r="V1234" s="8"/>
      <c r="W1234" s="8"/>
      <c r="X1234" s="8"/>
      <c r="Y1234" s="8"/>
      <c r="Z1234" s="8"/>
      <c r="AA1234" s="11"/>
      <c r="AB1234" s="11"/>
      <c r="AC1234" s="11"/>
      <c r="AD1234" s="11"/>
      <c r="AE1234" s="11"/>
    </row>
    <row r="1235" spans="1:31" ht="12.75" customHeight="1">
      <c r="A1235" s="104" t="s">
        <v>19</v>
      </c>
      <c r="B1235" s="8" t="s">
        <v>20</v>
      </c>
      <c r="C1235" s="8">
        <v>89</v>
      </c>
      <c r="D1235" s="8" t="s">
        <v>1259</v>
      </c>
      <c r="E1235" s="8" t="s">
        <v>22</v>
      </c>
      <c r="F1235" s="11">
        <v>2009</v>
      </c>
      <c r="G1235" s="78">
        <v>40028</v>
      </c>
      <c r="H1235" s="8" t="s">
        <v>236</v>
      </c>
      <c r="I1235" s="8" t="s">
        <v>236</v>
      </c>
      <c r="J1235" s="8" t="s">
        <v>236</v>
      </c>
      <c r="K1235" s="8">
        <v>1020</v>
      </c>
      <c r="L1235" s="8" t="s">
        <v>23</v>
      </c>
      <c r="M1235" s="8" t="s">
        <v>236</v>
      </c>
      <c r="N1235" s="8" t="s">
        <v>236</v>
      </c>
      <c r="O1235" s="8" t="s">
        <v>236</v>
      </c>
      <c r="P1235" s="8" t="s">
        <v>236</v>
      </c>
      <c r="Q1235" s="8" t="s">
        <v>511</v>
      </c>
      <c r="R1235" s="8" t="s">
        <v>236</v>
      </c>
      <c r="S1235" s="8" t="s">
        <v>903</v>
      </c>
      <c r="T1235" s="11"/>
      <c r="U1235" s="11"/>
      <c r="V1235" s="8"/>
      <c r="W1235" s="8"/>
      <c r="X1235" s="8"/>
      <c r="Y1235" s="8"/>
      <c r="Z1235" s="8"/>
      <c r="AA1235" s="11"/>
      <c r="AB1235" s="11"/>
      <c r="AC1235" s="11"/>
      <c r="AD1235" s="11"/>
      <c r="AE1235" s="11"/>
    </row>
    <row r="1236" spans="1:31" ht="12.75" customHeight="1">
      <c r="A1236" s="104" t="s">
        <v>19</v>
      </c>
      <c r="B1236" s="8" t="s">
        <v>20</v>
      </c>
      <c r="C1236" s="8">
        <v>90</v>
      </c>
      <c r="D1236" s="8" t="s">
        <v>1260</v>
      </c>
      <c r="E1236" s="8" t="s">
        <v>22</v>
      </c>
      <c r="F1236" s="11">
        <v>2009</v>
      </c>
      <c r="G1236" s="78">
        <v>40028</v>
      </c>
      <c r="H1236" s="8" t="s">
        <v>236</v>
      </c>
      <c r="I1236" s="8">
        <v>930</v>
      </c>
      <c r="J1236" s="8">
        <v>15</v>
      </c>
      <c r="K1236" s="8">
        <v>915</v>
      </c>
      <c r="L1236" s="8" t="s">
        <v>23</v>
      </c>
      <c r="M1236" s="8" t="s">
        <v>236</v>
      </c>
      <c r="N1236" s="8" t="s">
        <v>236</v>
      </c>
      <c r="O1236" s="8" t="s">
        <v>236</v>
      </c>
      <c r="P1236" s="8" t="s">
        <v>236</v>
      </c>
      <c r="Q1236" s="8" t="s">
        <v>511</v>
      </c>
      <c r="R1236" s="8" t="s">
        <v>236</v>
      </c>
      <c r="S1236" s="8" t="s">
        <v>236</v>
      </c>
      <c r="T1236" s="11"/>
      <c r="U1236" s="11"/>
      <c r="V1236" s="8"/>
      <c r="W1236" s="8"/>
      <c r="X1236" s="8"/>
      <c r="Y1236" s="8"/>
      <c r="Z1236" s="8"/>
      <c r="AA1236" s="11"/>
      <c r="AB1236" s="11"/>
      <c r="AC1236" s="11"/>
      <c r="AD1236" s="11"/>
      <c r="AE1236" s="11"/>
    </row>
    <row r="1237" spans="1:31" ht="12.75" customHeight="1">
      <c r="A1237" s="104" t="s">
        <v>19</v>
      </c>
      <c r="B1237" s="8" t="s">
        <v>20</v>
      </c>
      <c r="C1237" s="8">
        <v>91</v>
      </c>
      <c r="D1237" s="8" t="s">
        <v>1261</v>
      </c>
      <c r="E1237" s="8" t="s">
        <v>22</v>
      </c>
      <c r="F1237" s="11">
        <v>2009</v>
      </c>
      <c r="G1237" s="104">
        <v>40028</v>
      </c>
      <c r="H1237" s="8" t="s">
        <v>236</v>
      </c>
      <c r="I1237" s="8" t="s">
        <v>236</v>
      </c>
      <c r="J1237" s="8" t="s">
        <v>236</v>
      </c>
      <c r="K1237" s="8">
        <v>1000</v>
      </c>
      <c r="L1237" s="8" t="s">
        <v>23</v>
      </c>
      <c r="M1237" s="8" t="s">
        <v>236</v>
      </c>
      <c r="N1237" s="8" t="s">
        <v>236</v>
      </c>
      <c r="O1237" s="8" t="s">
        <v>236</v>
      </c>
      <c r="P1237" s="8" t="s">
        <v>236</v>
      </c>
      <c r="Q1237" s="8" t="s">
        <v>511</v>
      </c>
      <c r="R1237" s="8" t="s">
        <v>236</v>
      </c>
      <c r="S1237" s="8" t="s">
        <v>236</v>
      </c>
      <c r="T1237" s="11"/>
      <c r="U1237" s="11"/>
      <c r="V1237" s="8"/>
      <c r="W1237" s="8"/>
      <c r="X1237" s="8"/>
      <c r="Y1237" s="8"/>
      <c r="Z1237" s="8"/>
      <c r="AA1237" s="11"/>
      <c r="AB1237" s="11"/>
      <c r="AC1237" s="11"/>
      <c r="AD1237" s="11"/>
      <c r="AE1237" s="11"/>
    </row>
    <row r="1238" spans="1:31" ht="12.75" customHeight="1">
      <c r="A1238" s="104" t="s">
        <v>19</v>
      </c>
      <c r="B1238" s="8" t="s">
        <v>20</v>
      </c>
      <c r="C1238" s="8">
        <v>92</v>
      </c>
      <c r="D1238" s="8" t="s">
        <v>1262</v>
      </c>
      <c r="E1238" s="8" t="s">
        <v>22</v>
      </c>
      <c r="F1238" s="11">
        <v>2009</v>
      </c>
      <c r="G1238" s="78">
        <v>40028</v>
      </c>
      <c r="H1238" s="8" t="s">
        <v>236</v>
      </c>
      <c r="I1238" s="8">
        <v>990</v>
      </c>
      <c r="J1238" s="8" t="s">
        <v>634</v>
      </c>
      <c r="K1238" s="8" t="s">
        <v>236</v>
      </c>
      <c r="L1238" s="8" t="s">
        <v>23</v>
      </c>
      <c r="M1238" s="8" t="s">
        <v>236</v>
      </c>
      <c r="N1238" s="8" t="s">
        <v>236</v>
      </c>
      <c r="O1238" s="8" t="s">
        <v>236</v>
      </c>
      <c r="P1238" s="8" t="s">
        <v>236</v>
      </c>
      <c r="Q1238" s="8" t="s">
        <v>511</v>
      </c>
      <c r="R1238" s="8" t="s">
        <v>236</v>
      </c>
      <c r="S1238" s="8" t="s">
        <v>903</v>
      </c>
      <c r="T1238" s="11"/>
      <c r="U1238" s="11"/>
      <c r="V1238" s="8"/>
      <c r="W1238" s="8"/>
      <c r="X1238" s="8"/>
      <c r="Y1238" s="8"/>
      <c r="Z1238" s="8"/>
      <c r="AA1238" s="11"/>
      <c r="AB1238" s="11"/>
      <c r="AC1238" s="11"/>
      <c r="AD1238" s="11"/>
      <c r="AE1238" s="8" t="s">
        <v>23</v>
      </c>
    </row>
    <row r="1239" spans="1:31" ht="12.75" customHeight="1">
      <c r="A1239" s="104" t="s">
        <v>19</v>
      </c>
      <c r="B1239" s="8" t="s">
        <v>20</v>
      </c>
      <c r="C1239" s="8">
        <v>93</v>
      </c>
      <c r="D1239" s="8" t="s">
        <v>1263</v>
      </c>
      <c r="E1239" s="8" t="s">
        <v>22</v>
      </c>
      <c r="F1239" s="11">
        <v>2009</v>
      </c>
      <c r="G1239" s="104">
        <v>40028</v>
      </c>
      <c r="H1239" s="8" t="s">
        <v>236</v>
      </c>
      <c r="I1239" s="8" t="s">
        <v>236</v>
      </c>
      <c r="J1239" s="8" t="s">
        <v>236</v>
      </c>
      <c r="K1239" s="8">
        <v>890</v>
      </c>
      <c r="L1239" s="8" t="s">
        <v>37</v>
      </c>
      <c r="M1239" s="8" t="s">
        <v>236</v>
      </c>
      <c r="N1239" s="8" t="s">
        <v>236</v>
      </c>
      <c r="O1239" s="8" t="s">
        <v>236</v>
      </c>
      <c r="P1239" s="8" t="s">
        <v>236</v>
      </c>
      <c r="Q1239" s="8" t="s">
        <v>511</v>
      </c>
      <c r="R1239" s="8" t="s">
        <v>236</v>
      </c>
      <c r="S1239" s="8" t="s">
        <v>236</v>
      </c>
      <c r="T1239" s="11"/>
      <c r="U1239" s="11"/>
      <c r="V1239" s="8"/>
      <c r="W1239" s="8"/>
      <c r="X1239" s="8"/>
      <c r="Y1239" s="8"/>
      <c r="Z1239" s="8"/>
      <c r="AA1239" s="11"/>
      <c r="AB1239" s="11"/>
      <c r="AC1239" s="11"/>
      <c r="AD1239" s="11"/>
      <c r="AE1239" s="11"/>
    </row>
    <row r="1240" spans="1:31" ht="12.75" customHeight="1">
      <c r="A1240" s="104" t="s">
        <v>19</v>
      </c>
      <c r="B1240" s="8" t="s">
        <v>20</v>
      </c>
      <c r="C1240" s="8">
        <v>94</v>
      </c>
      <c r="D1240" s="8" t="s">
        <v>1264</v>
      </c>
      <c r="E1240" s="8" t="s">
        <v>22</v>
      </c>
      <c r="F1240" s="11">
        <v>2009</v>
      </c>
      <c r="G1240" s="78">
        <v>40028</v>
      </c>
      <c r="H1240" s="8" t="s">
        <v>236</v>
      </c>
      <c r="I1240" s="8">
        <v>925</v>
      </c>
      <c r="J1240" s="8">
        <v>15</v>
      </c>
      <c r="K1240" s="8">
        <v>910</v>
      </c>
      <c r="L1240" s="8" t="s">
        <v>23</v>
      </c>
      <c r="M1240" s="8" t="s">
        <v>236</v>
      </c>
      <c r="N1240" s="8" t="s">
        <v>236</v>
      </c>
      <c r="O1240" s="8" t="s">
        <v>236</v>
      </c>
      <c r="P1240" s="8" t="s">
        <v>236</v>
      </c>
      <c r="Q1240" s="8" t="s">
        <v>511</v>
      </c>
      <c r="R1240" s="8" t="s">
        <v>236</v>
      </c>
      <c r="S1240" s="8" t="s">
        <v>903</v>
      </c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</row>
    <row r="1241" spans="1:31" ht="12.75" customHeight="1">
      <c r="A1241" s="104" t="s">
        <v>19</v>
      </c>
      <c r="B1241" s="8" t="s">
        <v>20</v>
      </c>
      <c r="C1241" s="8">
        <v>95</v>
      </c>
      <c r="D1241" s="8" t="s">
        <v>1265</v>
      </c>
      <c r="E1241" s="8" t="s">
        <v>22</v>
      </c>
      <c r="F1241" s="11">
        <v>2009</v>
      </c>
      <c r="G1241" s="104">
        <v>40028</v>
      </c>
      <c r="H1241" s="8" t="s">
        <v>236</v>
      </c>
      <c r="I1241" s="8" t="s">
        <v>236</v>
      </c>
      <c r="J1241" s="8" t="s">
        <v>236</v>
      </c>
      <c r="K1241" s="8">
        <v>915</v>
      </c>
      <c r="L1241" s="8" t="s">
        <v>23</v>
      </c>
      <c r="M1241" s="8" t="s">
        <v>236</v>
      </c>
      <c r="N1241" s="8" t="s">
        <v>236</v>
      </c>
      <c r="O1241" s="8" t="s">
        <v>236</v>
      </c>
      <c r="P1241" s="8" t="s">
        <v>236</v>
      </c>
      <c r="Q1241" s="8" t="s">
        <v>511</v>
      </c>
      <c r="R1241" s="8" t="s">
        <v>236</v>
      </c>
      <c r="S1241" s="8" t="s">
        <v>236</v>
      </c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</row>
    <row r="1242" spans="1:31" ht="12.75" customHeight="1">
      <c r="A1242" s="104" t="s">
        <v>19</v>
      </c>
      <c r="B1242" s="8" t="s">
        <v>20</v>
      </c>
      <c r="C1242" s="8">
        <v>96</v>
      </c>
      <c r="D1242" s="8" t="s">
        <v>1266</v>
      </c>
      <c r="E1242" s="8" t="s">
        <v>22</v>
      </c>
      <c r="F1242" s="11">
        <v>2009</v>
      </c>
      <c r="G1242" s="104">
        <v>40028</v>
      </c>
      <c r="H1242" s="8" t="s">
        <v>236</v>
      </c>
      <c r="I1242" s="8" t="s">
        <v>236</v>
      </c>
      <c r="J1242" s="8" t="s">
        <v>236</v>
      </c>
      <c r="K1242" s="8">
        <v>980</v>
      </c>
      <c r="L1242" s="8" t="s">
        <v>23</v>
      </c>
      <c r="M1242" s="8" t="s">
        <v>236</v>
      </c>
      <c r="N1242" s="8" t="s">
        <v>236</v>
      </c>
      <c r="O1242" s="8" t="s">
        <v>236</v>
      </c>
      <c r="P1242" s="8" t="s">
        <v>236</v>
      </c>
      <c r="Q1242" s="8" t="s">
        <v>511</v>
      </c>
      <c r="R1242" s="8" t="s">
        <v>236</v>
      </c>
      <c r="S1242" s="8" t="s">
        <v>236</v>
      </c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</row>
    <row r="1243" spans="1:31" ht="12.75" customHeight="1">
      <c r="A1243" s="104" t="s">
        <v>19</v>
      </c>
      <c r="B1243" s="8" t="s">
        <v>20</v>
      </c>
      <c r="C1243" s="8">
        <v>97</v>
      </c>
      <c r="D1243" s="8" t="s">
        <v>1267</v>
      </c>
      <c r="E1243" s="8" t="s">
        <v>22</v>
      </c>
      <c r="F1243" s="11">
        <v>2009</v>
      </c>
      <c r="G1243" s="78">
        <v>40028</v>
      </c>
      <c r="H1243" s="8" t="s">
        <v>236</v>
      </c>
      <c r="I1243" s="8">
        <v>1050</v>
      </c>
      <c r="J1243" s="8">
        <v>15</v>
      </c>
      <c r="K1243" s="8">
        <v>1035</v>
      </c>
      <c r="L1243" s="8" t="s">
        <v>37</v>
      </c>
      <c r="M1243" s="8" t="s">
        <v>236</v>
      </c>
      <c r="N1243" s="8" t="s">
        <v>236</v>
      </c>
      <c r="O1243" s="8" t="s">
        <v>236</v>
      </c>
      <c r="P1243" s="8" t="s">
        <v>236</v>
      </c>
      <c r="Q1243" s="8" t="s">
        <v>511</v>
      </c>
      <c r="R1243" s="8" t="s">
        <v>236</v>
      </c>
      <c r="S1243" s="8" t="s">
        <v>903</v>
      </c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</row>
    <row r="1244" spans="1:31" ht="12.75" customHeight="1">
      <c r="A1244" s="104" t="s">
        <v>19</v>
      </c>
      <c r="B1244" s="8" t="s">
        <v>20</v>
      </c>
      <c r="C1244" s="8">
        <v>98</v>
      </c>
      <c r="D1244" s="8" t="s">
        <v>1268</v>
      </c>
      <c r="E1244" s="8" t="s">
        <v>22</v>
      </c>
      <c r="F1244" s="11">
        <v>2009</v>
      </c>
      <c r="G1244" s="78">
        <v>40028</v>
      </c>
      <c r="H1244" s="8" t="s">
        <v>236</v>
      </c>
      <c r="I1244" s="8">
        <v>970</v>
      </c>
      <c r="J1244" s="8">
        <v>15</v>
      </c>
      <c r="K1244" s="8">
        <v>955</v>
      </c>
      <c r="L1244" s="8" t="s">
        <v>23</v>
      </c>
      <c r="M1244" s="8" t="s">
        <v>236</v>
      </c>
      <c r="N1244" s="8" t="s">
        <v>236</v>
      </c>
      <c r="O1244" s="8" t="s">
        <v>236</v>
      </c>
      <c r="P1244" s="8" t="s">
        <v>236</v>
      </c>
      <c r="Q1244" s="8" t="s">
        <v>511</v>
      </c>
      <c r="R1244" s="8" t="s">
        <v>236</v>
      </c>
      <c r="S1244" s="8" t="s">
        <v>903</v>
      </c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</row>
    <row r="1245" spans="1:31" ht="12.75" customHeight="1">
      <c r="A1245" s="104" t="s">
        <v>19</v>
      </c>
      <c r="B1245" s="8" t="s">
        <v>20</v>
      </c>
      <c r="C1245" s="8">
        <v>99</v>
      </c>
      <c r="D1245" s="8" t="s">
        <v>1269</v>
      </c>
      <c r="E1245" s="8" t="s">
        <v>22</v>
      </c>
      <c r="F1245" s="11">
        <v>2009</v>
      </c>
      <c r="G1245" s="104">
        <v>40028</v>
      </c>
      <c r="H1245" s="8" t="s">
        <v>236</v>
      </c>
      <c r="I1245" s="8" t="s">
        <v>236</v>
      </c>
      <c r="J1245" s="8" t="s">
        <v>236</v>
      </c>
      <c r="K1245" s="8">
        <v>910</v>
      </c>
      <c r="L1245" s="8" t="s">
        <v>23</v>
      </c>
      <c r="M1245" s="8" t="s">
        <v>236</v>
      </c>
      <c r="N1245" s="8" t="s">
        <v>236</v>
      </c>
      <c r="O1245" s="8" t="s">
        <v>236</v>
      </c>
      <c r="P1245" s="8" t="s">
        <v>236</v>
      </c>
      <c r="Q1245" s="8" t="s">
        <v>511</v>
      </c>
      <c r="R1245" s="8" t="s">
        <v>236</v>
      </c>
      <c r="S1245" s="8" t="s">
        <v>236</v>
      </c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</row>
    <row r="1246" spans="1:31" ht="12.75" customHeight="1">
      <c r="A1246" s="104" t="s">
        <v>19</v>
      </c>
      <c r="B1246" s="8" t="s">
        <v>20</v>
      </c>
      <c r="C1246" s="8">
        <v>100</v>
      </c>
      <c r="D1246" s="8" t="s">
        <v>1270</v>
      </c>
      <c r="E1246" s="8" t="s">
        <v>22</v>
      </c>
      <c r="F1246" s="11">
        <v>2009</v>
      </c>
      <c r="G1246" s="78">
        <v>40028</v>
      </c>
      <c r="H1246" s="8" t="s">
        <v>236</v>
      </c>
      <c r="I1246" s="8">
        <v>890</v>
      </c>
      <c r="J1246" s="8">
        <v>15</v>
      </c>
      <c r="K1246" s="8">
        <v>875</v>
      </c>
      <c r="L1246" s="8" t="s">
        <v>23</v>
      </c>
      <c r="M1246" s="8" t="s">
        <v>236</v>
      </c>
      <c r="N1246" s="8" t="s">
        <v>236</v>
      </c>
      <c r="O1246" s="8" t="s">
        <v>236</v>
      </c>
      <c r="P1246" s="8" t="s">
        <v>236</v>
      </c>
      <c r="Q1246" s="8" t="s">
        <v>511</v>
      </c>
      <c r="R1246" s="8" t="s">
        <v>236</v>
      </c>
      <c r="S1246" s="8" t="s">
        <v>903</v>
      </c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</row>
    <row r="1247" spans="1:31" ht="12.75" customHeight="1">
      <c r="A1247" s="104" t="s">
        <v>19</v>
      </c>
      <c r="B1247" s="8" t="s">
        <v>20</v>
      </c>
      <c r="C1247" s="8">
        <v>101</v>
      </c>
      <c r="D1247" s="8" t="s">
        <v>1271</v>
      </c>
      <c r="E1247" s="8" t="s">
        <v>22</v>
      </c>
      <c r="F1247" s="11">
        <v>2009</v>
      </c>
      <c r="G1247" s="104">
        <v>40028</v>
      </c>
      <c r="H1247" s="8" t="s">
        <v>236</v>
      </c>
      <c r="I1247" s="8" t="s">
        <v>236</v>
      </c>
      <c r="J1247" s="8" t="s">
        <v>236</v>
      </c>
      <c r="K1247" s="8">
        <v>990</v>
      </c>
      <c r="L1247" s="8" t="s">
        <v>23</v>
      </c>
      <c r="M1247" s="8" t="s">
        <v>236</v>
      </c>
      <c r="N1247" s="8" t="s">
        <v>236</v>
      </c>
      <c r="O1247" s="8" t="s">
        <v>236</v>
      </c>
      <c r="P1247" s="8" t="s">
        <v>236</v>
      </c>
      <c r="Q1247" s="8" t="s">
        <v>511</v>
      </c>
      <c r="R1247" s="8" t="s">
        <v>236</v>
      </c>
      <c r="S1247" s="8" t="s">
        <v>236</v>
      </c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</row>
    <row r="1248" spans="1:31" ht="12.75" customHeight="1">
      <c r="A1248" s="104" t="s">
        <v>19</v>
      </c>
      <c r="B1248" s="8" t="s">
        <v>20</v>
      </c>
      <c r="C1248" s="8">
        <v>102</v>
      </c>
      <c r="D1248" s="8" t="s">
        <v>1272</v>
      </c>
      <c r="E1248" s="8" t="s">
        <v>22</v>
      </c>
      <c r="F1248" s="11">
        <v>2009</v>
      </c>
      <c r="G1248" s="104">
        <v>40028</v>
      </c>
      <c r="H1248" s="8" t="s">
        <v>236</v>
      </c>
      <c r="I1248" s="8" t="s">
        <v>236</v>
      </c>
      <c r="J1248" s="8" t="s">
        <v>236</v>
      </c>
      <c r="K1248" s="8">
        <v>960</v>
      </c>
      <c r="L1248" s="8" t="s">
        <v>23</v>
      </c>
      <c r="M1248" s="8" t="s">
        <v>236</v>
      </c>
      <c r="N1248" s="8" t="s">
        <v>236</v>
      </c>
      <c r="O1248" s="8" t="s">
        <v>236</v>
      </c>
      <c r="P1248" s="8" t="s">
        <v>236</v>
      </c>
      <c r="Q1248" s="8" t="s">
        <v>511</v>
      </c>
      <c r="R1248" s="8" t="s">
        <v>236</v>
      </c>
      <c r="S1248" s="8" t="s">
        <v>236</v>
      </c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</row>
    <row r="1249" spans="1:31" ht="12.75" customHeight="1">
      <c r="A1249" s="104" t="s">
        <v>19</v>
      </c>
      <c r="B1249" s="8" t="s">
        <v>20</v>
      </c>
      <c r="C1249" s="8">
        <v>103</v>
      </c>
      <c r="D1249" s="8" t="s">
        <v>1273</v>
      </c>
      <c r="E1249" s="8" t="s">
        <v>22</v>
      </c>
      <c r="F1249" s="11">
        <v>2009</v>
      </c>
      <c r="G1249" s="104">
        <v>40028</v>
      </c>
      <c r="H1249" s="8" t="s">
        <v>236</v>
      </c>
      <c r="I1249" s="8" t="s">
        <v>236</v>
      </c>
      <c r="J1249" s="8" t="s">
        <v>236</v>
      </c>
      <c r="K1249" s="8">
        <v>970</v>
      </c>
      <c r="L1249" s="8" t="s">
        <v>23</v>
      </c>
      <c r="M1249" s="8" t="s">
        <v>236</v>
      </c>
      <c r="N1249" s="8" t="s">
        <v>236</v>
      </c>
      <c r="O1249" s="8" t="s">
        <v>236</v>
      </c>
      <c r="P1249" s="8" t="s">
        <v>236</v>
      </c>
      <c r="Q1249" s="8" t="s">
        <v>511</v>
      </c>
      <c r="R1249" s="8" t="s">
        <v>236</v>
      </c>
      <c r="S1249" s="8" t="s">
        <v>236</v>
      </c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</row>
    <row r="1250" spans="1:31" ht="12.75" customHeight="1">
      <c r="A1250" s="104" t="s">
        <v>19</v>
      </c>
      <c r="B1250" s="8" t="s">
        <v>20</v>
      </c>
      <c r="C1250" s="8">
        <v>104</v>
      </c>
      <c r="D1250" s="8" t="s">
        <v>1274</v>
      </c>
      <c r="E1250" s="8" t="s">
        <v>22</v>
      </c>
      <c r="F1250" s="11">
        <v>2009</v>
      </c>
      <c r="G1250" s="78">
        <v>40028</v>
      </c>
      <c r="H1250" s="8" t="s">
        <v>236</v>
      </c>
      <c r="I1250" s="8">
        <v>980</v>
      </c>
      <c r="J1250" s="8" t="s">
        <v>637</v>
      </c>
      <c r="K1250" s="8">
        <v>960</v>
      </c>
      <c r="L1250" s="8" t="s">
        <v>23</v>
      </c>
      <c r="M1250" s="8" t="s">
        <v>236</v>
      </c>
      <c r="N1250" s="8" t="s">
        <v>236</v>
      </c>
      <c r="O1250" s="8" t="s">
        <v>236</v>
      </c>
      <c r="P1250" s="8" t="s">
        <v>236</v>
      </c>
      <c r="Q1250" s="8" t="s">
        <v>511</v>
      </c>
      <c r="R1250" s="8" t="s">
        <v>236</v>
      </c>
      <c r="S1250" s="8" t="s">
        <v>915</v>
      </c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</row>
    <row r="1251" spans="1:31" ht="12.75" customHeight="1">
      <c r="A1251" s="104" t="s">
        <v>19</v>
      </c>
      <c r="B1251" s="8" t="s">
        <v>20</v>
      </c>
      <c r="C1251" s="8">
        <v>105</v>
      </c>
      <c r="D1251" s="8" t="s">
        <v>1275</v>
      </c>
      <c r="E1251" s="8" t="s">
        <v>22</v>
      </c>
      <c r="F1251" s="11">
        <v>2009</v>
      </c>
      <c r="G1251" s="104">
        <v>40028</v>
      </c>
      <c r="H1251" s="8" t="s">
        <v>236</v>
      </c>
      <c r="I1251" s="8" t="s">
        <v>236</v>
      </c>
      <c r="J1251" s="8" t="s">
        <v>236</v>
      </c>
      <c r="K1251" s="8">
        <v>980</v>
      </c>
      <c r="L1251" s="8" t="s">
        <v>23</v>
      </c>
      <c r="M1251" s="8" t="s">
        <v>236</v>
      </c>
      <c r="N1251" s="8" t="s">
        <v>236</v>
      </c>
      <c r="O1251" s="8" t="s">
        <v>236</v>
      </c>
      <c r="P1251" s="8" t="s">
        <v>236</v>
      </c>
      <c r="Q1251" s="8" t="s">
        <v>511</v>
      </c>
      <c r="R1251" s="8" t="s">
        <v>236</v>
      </c>
      <c r="S1251" s="8" t="s">
        <v>236</v>
      </c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</row>
    <row r="1252" spans="1:31" ht="12.75" customHeight="1">
      <c r="A1252" s="104" t="s">
        <v>19</v>
      </c>
      <c r="B1252" s="8" t="s">
        <v>20</v>
      </c>
      <c r="C1252" s="8">
        <v>106</v>
      </c>
      <c r="D1252" s="8" t="s">
        <v>1276</v>
      </c>
      <c r="E1252" s="8" t="s">
        <v>22</v>
      </c>
      <c r="F1252" s="11">
        <v>2009</v>
      </c>
      <c r="G1252" s="78">
        <v>40028</v>
      </c>
      <c r="H1252" s="8" t="s">
        <v>236</v>
      </c>
      <c r="I1252" s="8">
        <v>1080</v>
      </c>
      <c r="J1252" s="8">
        <v>60</v>
      </c>
      <c r="K1252" s="8">
        <v>1020</v>
      </c>
      <c r="L1252" s="8" t="s">
        <v>23</v>
      </c>
      <c r="M1252" s="8" t="s">
        <v>236</v>
      </c>
      <c r="N1252" s="8" t="s">
        <v>236</v>
      </c>
      <c r="O1252" s="8" t="s">
        <v>236</v>
      </c>
      <c r="P1252" s="8" t="s">
        <v>236</v>
      </c>
      <c r="Q1252" s="8" t="s">
        <v>511</v>
      </c>
      <c r="R1252" s="8" t="s">
        <v>236</v>
      </c>
      <c r="S1252" s="8" t="s">
        <v>915</v>
      </c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</row>
    <row r="1253" spans="1:31" ht="12.75" customHeight="1">
      <c r="A1253" s="104" t="s">
        <v>19</v>
      </c>
      <c r="B1253" s="8" t="s">
        <v>20</v>
      </c>
      <c r="C1253" s="8">
        <v>107</v>
      </c>
      <c r="D1253" s="8" t="s">
        <v>1277</v>
      </c>
      <c r="E1253" s="8" t="s">
        <v>22</v>
      </c>
      <c r="F1253" s="11">
        <v>2009</v>
      </c>
      <c r="G1253" s="78">
        <v>40028</v>
      </c>
      <c r="H1253" s="8" t="s">
        <v>236</v>
      </c>
      <c r="I1253" s="8">
        <v>1100</v>
      </c>
      <c r="J1253" s="8">
        <v>60</v>
      </c>
      <c r="K1253" s="8">
        <v>1040</v>
      </c>
      <c r="L1253" s="8" t="s">
        <v>23</v>
      </c>
      <c r="M1253" s="8" t="s">
        <v>236</v>
      </c>
      <c r="N1253" s="8" t="s">
        <v>236</v>
      </c>
      <c r="O1253" s="8" t="s">
        <v>236</v>
      </c>
      <c r="P1253" s="8" t="s">
        <v>236</v>
      </c>
      <c r="Q1253" s="8" t="s">
        <v>511</v>
      </c>
      <c r="R1253" s="8" t="s">
        <v>236</v>
      </c>
      <c r="S1253" s="8" t="s">
        <v>915</v>
      </c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</row>
    <row r="1254" spans="1:31" ht="12.75" customHeight="1">
      <c r="A1254" s="104" t="s">
        <v>19</v>
      </c>
      <c r="B1254" s="8" t="s">
        <v>20</v>
      </c>
      <c r="C1254" s="8">
        <v>108</v>
      </c>
      <c r="D1254" s="8" t="s">
        <v>1278</v>
      </c>
      <c r="E1254" s="8" t="s">
        <v>22</v>
      </c>
      <c r="F1254" s="11">
        <v>2009</v>
      </c>
      <c r="G1254" s="104">
        <v>40028</v>
      </c>
      <c r="H1254" s="8" t="s">
        <v>236</v>
      </c>
      <c r="I1254" s="8" t="s">
        <v>236</v>
      </c>
      <c r="J1254" s="8" t="s">
        <v>236</v>
      </c>
      <c r="K1254" s="8">
        <v>950</v>
      </c>
      <c r="L1254" s="8" t="s">
        <v>23</v>
      </c>
      <c r="M1254" s="8" t="s">
        <v>236</v>
      </c>
      <c r="N1254" s="8" t="s">
        <v>236</v>
      </c>
      <c r="O1254" s="8" t="s">
        <v>236</v>
      </c>
      <c r="P1254" s="8" t="s">
        <v>236</v>
      </c>
      <c r="Q1254" s="8" t="s">
        <v>511</v>
      </c>
      <c r="R1254" s="8" t="s">
        <v>236</v>
      </c>
      <c r="S1254" s="8" t="s">
        <v>236</v>
      </c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</row>
    <row r="1255" spans="1:31" ht="11.25" customHeight="1">
      <c r="A1255" s="104" t="s">
        <v>19</v>
      </c>
      <c r="B1255" s="8" t="s">
        <v>20</v>
      </c>
      <c r="C1255" s="8">
        <v>109</v>
      </c>
      <c r="D1255" s="8" t="s">
        <v>1279</v>
      </c>
      <c r="E1255" s="8" t="s">
        <v>22</v>
      </c>
      <c r="F1255" s="11">
        <v>2009</v>
      </c>
      <c r="G1255" s="104">
        <v>40028</v>
      </c>
      <c r="H1255" s="8" t="s">
        <v>236</v>
      </c>
      <c r="I1255" s="8" t="s">
        <v>236</v>
      </c>
      <c r="J1255" s="8" t="s">
        <v>236</v>
      </c>
      <c r="K1255" s="8">
        <v>940</v>
      </c>
      <c r="L1255" s="8" t="s">
        <v>23</v>
      </c>
      <c r="M1255" s="8" t="s">
        <v>236</v>
      </c>
      <c r="N1255" s="8" t="s">
        <v>236</v>
      </c>
      <c r="O1255" s="8" t="s">
        <v>236</v>
      </c>
      <c r="P1255" s="8" t="s">
        <v>236</v>
      </c>
      <c r="Q1255" s="8" t="s">
        <v>511</v>
      </c>
      <c r="R1255" s="8" t="s">
        <v>236</v>
      </c>
      <c r="S1255" s="8" t="s">
        <v>236</v>
      </c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</row>
    <row r="1256" spans="1:31" ht="12.75" customHeight="1">
      <c r="A1256" s="104" t="s">
        <v>19</v>
      </c>
      <c r="B1256" s="8" t="s">
        <v>20</v>
      </c>
      <c r="C1256" s="8">
        <v>110</v>
      </c>
      <c r="D1256" s="8" t="s">
        <v>1280</v>
      </c>
      <c r="E1256" s="8" t="s">
        <v>22</v>
      </c>
      <c r="F1256" s="11">
        <v>2009</v>
      </c>
      <c r="G1256" s="104">
        <v>40028</v>
      </c>
      <c r="H1256" s="8" t="s">
        <v>236</v>
      </c>
      <c r="I1256" s="8" t="s">
        <v>236</v>
      </c>
      <c r="J1256" s="8" t="s">
        <v>236</v>
      </c>
      <c r="K1256" s="8">
        <v>840</v>
      </c>
      <c r="L1256" s="8" t="s">
        <v>23</v>
      </c>
      <c r="M1256" s="8" t="s">
        <v>236</v>
      </c>
      <c r="N1256" s="8" t="s">
        <v>236</v>
      </c>
      <c r="O1256" s="8" t="s">
        <v>236</v>
      </c>
      <c r="P1256" s="8" t="s">
        <v>236</v>
      </c>
      <c r="Q1256" s="8" t="s">
        <v>511</v>
      </c>
      <c r="R1256" s="8" t="s">
        <v>236</v>
      </c>
      <c r="S1256" s="8" t="s">
        <v>236</v>
      </c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</row>
    <row r="1257" spans="1:31" ht="12.75" customHeight="1">
      <c r="A1257" s="104" t="s">
        <v>19</v>
      </c>
      <c r="B1257" s="8" t="s">
        <v>20</v>
      </c>
      <c r="C1257" s="8">
        <v>111</v>
      </c>
      <c r="D1257" s="8" t="s">
        <v>1281</v>
      </c>
      <c r="E1257" s="8" t="s">
        <v>22</v>
      </c>
      <c r="F1257" s="11">
        <v>2009</v>
      </c>
      <c r="G1257" s="104">
        <v>40028</v>
      </c>
      <c r="H1257" s="8" t="s">
        <v>236</v>
      </c>
      <c r="I1257" s="8" t="s">
        <v>236</v>
      </c>
      <c r="J1257" s="8" t="s">
        <v>236</v>
      </c>
      <c r="K1257" s="8">
        <v>940</v>
      </c>
      <c r="L1257" s="8" t="s">
        <v>37</v>
      </c>
      <c r="M1257" s="8" t="s">
        <v>236</v>
      </c>
      <c r="N1257" s="8" t="s">
        <v>236</v>
      </c>
      <c r="O1257" s="8" t="s">
        <v>236</v>
      </c>
      <c r="P1257" s="8" t="s">
        <v>236</v>
      </c>
      <c r="Q1257" s="8" t="s">
        <v>511</v>
      </c>
      <c r="R1257" s="8" t="s">
        <v>236</v>
      </c>
      <c r="S1257" s="8" t="s">
        <v>236</v>
      </c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</row>
    <row r="1258" spans="1:31" ht="12.75" customHeight="1">
      <c r="A1258" s="104" t="s">
        <v>19</v>
      </c>
      <c r="B1258" s="8" t="s">
        <v>20</v>
      </c>
      <c r="C1258" s="8">
        <v>112</v>
      </c>
      <c r="D1258" s="8" t="s">
        <v>1282</v>
      </c>
      <c r="E1258" s="8" t="s">
        <v>22</v>
      </c>
      <c r="F1258" s="11">
        <v>2009</v>
      </c>
      <c r="G1258" s="104">
        <v>40028</v>
      </c>
      <c r="H1258" s="8" t="s">
        <v>236</v>
      </c>
      <c r="I1258" s="8" t="s">
        <v>236</v>
      </c>
      <c r="J1258" s="8" t="s">
        <v>236</v>
      </c>
      <c r="K1258" s="8">
        <v>960</v>
      </c>
      <c r="L1258" s="8" t="s">
        <v>37</v>
      </c>
      <c r="M1258" s="8" t="s">
        <v>236</v>
      </c>
      <c r="N1258" s="8" t="s">
        <v>236</v>
      </c>
      <c r="O1258" s="8" t="s">
        <v>236</v>
      </c>
      <c r="P1258" s="8" t="s">
        <v>236</v>
      </c>
      <c r="Q1258" s="8" t="s">
        <v>511</v>
      </c>
      <c r="R1258" s="8" t="s">
        <v>236</v>
      </c>
      <c r="S1258" s="8" t="s">
        <v>236</v>
      </c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</row>
    <row r="1259" spans="1:31" ht="12.75" customHeight="1">
      <c r="A1259" s="104" t="s">
        <v>19</v>
      </c>
      <c r="B1259" s="8" t="s">
        <v>20</v>
      </c>
      <c r="C1259" s="8">
        <v>113</v>
      </c>
      <c r="D1259" s="8" t="s">
        <v>1283</v>
      </c>
      <c r="E1259" s="8" t="s">
        <v>22</v>
      </c>
      <c r="F1259" s="11">
        <v>2009</v>
      </c>
      <c r="G1259" s="104">
        <v>40028</v>
      </c>
      <c r="H1259" s="8" t="s">
        <v>236</v>
      </c>
      <c r="I1259" s="8" t="s">
        <v>236</v>
      </c>
      <c r="J1259" s="8" t="s">
        <v>236</v>
      </c>
      <c r="K1259" s="8">
        <v>940</v>
      </c>
      <c r="L1259" s="8" t="s">
        <v>23</v>
      </c>
      <c r="M1259" s="8" t="s">
        <v>236</v>
      </c>
      <c r="N1259" s="8" t="s">
        <v>236</v>
      </c>
      <c r="O1259" s="8" t="s">
        <v>236</v>
      </c>
      <c r="P1259" s="8" t="s">
        <v>236</v>
      </c>
      <c r="Q1259" s="8" t="s">
        <v>511</v>
      </c>
      <c r="R1259" s="8" t="s">
        <v>236</v>
      </c>
      <c r="S1259" s="8" t="s">
        <v>236</v>
      </c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</row>
    <row r="1260" spans="1:31" ht="12.75" customHeight="1">
      <c r="A1260" s="104" t="s">
        <v>19</v>
      </c>
      <c r="B1260" s="8" t="s">
        <v>20</v>
      </c>
      <c r="C1260" s="8">
        <v>114</v>
      </c>
      <c r="D1260" s="8" t="s">
        <v>1284</v>
      </c>
      <c r="E1260" s="8" t="s">
        <v>22</v>
      </c>
      <c r="F1260" s="11">
        <v>2009</v>
      </c>
      <c r="G1260" s="104">
        <v>40028</v>
      </c>
      <c r="H1260" s="8" t="s">
        <v>236</v>
      </c>
      <c r="I1260" s="8" t="s">
        <v>236</v>
      </c>
      <c r="J1260" s="8" t="s">
        <v>236</v>
      </c>
      <c r="K1260" s="8">
        <v>890</v>
      </c>
      <c r="L1260" s="8" t="s">
        <v>23</v>
      </c>
      <c r="M1260" s="8" t="s">
        <v>236</v>
      </c>
      <c r="N1260" s="8" t="s">
        <v>236</v>
      </c>
      <c r="O1260" s="8" t="s">
        <v>236</v>
      </c>
      <c r="P1260" s="8" t="s">
        <v>236</v>
      </c>
      <c r="Q1260" s="8" t="s">
        <v>511</v>
      </c>
      <c r="R1260" s="8" t="s">
        <v>236</v>
      </c>
      <c r="S1260" s="8" t="s">
        <v>236</v>
      </c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</row>
    <row r="1261" spans="1:31" ht="12.75" customHeight="1">
      <c r="A1261" s="104" t="s">
        <v>19</v>
      </c>
      <c r="B1261" s="8" t="s">
        <v>20</v>
      </c>
      <c r="C1261" s="8">
        <v>115</v>
      </c>
      <c r="D1261" s="8" t="s">
        <v>1285</v>
      </c>
      <c r="E1261" s="8" t="s">
        <v>22</v>
      </c>
      <c r="F1261" s="11">
        <v>2009</v>
      </c>
      <c r="G1261" s="104">
        <v>40028</v>
      </c>
      <c r="H1261" s="8" t="s">
        <v>236</v>
      </c>
      <c r="I1261" s="8" t="s">
        <v>236</v>
      </c>
      <c r="J1261" s="8" t="s">
        <v>236</v>
      </c>
      <c r="K1261" s="8">
        <v>1000</v>
      </c>
      <c r="L1261" s="8" t="s">
        <v>23</v>
      </c>
      <c r="M1261" s="8" t="s">
        <v>236</v>
      </c>
      <c r="N1261" s="8" t="s">
        <v>236</v>
      </c>
      <c r="O1261" s="8" t="s">
        <v>236</v>
      </c>
      <c r="P1261" s="8" t="s">
        <v>236</v>
      </c>
      <c r="Q1261" s="8" t="s">
        <v>511</v>
      </c>
      <c r="R1261" s="8" t="s">
        <v>236</v>
      </c>
      <c r="S1261" s="8" t="s">
        <v>236</v>
      </c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</row>
    <row r="1262" spans="1:31" ht="12.75" customHeight="1">
      <c r="A1262" s="104" t="s">
        <v>19</v>
      </c>
      <c r="B1262" s="8" t="s">
        <v>20</v>
      </c>
      <c r="C1262" s="8">
        <v>116</v>
      </c>
      <c r="D1262" s="8" t="s">
        <v>1286</v>
      </c>
      <c r="E1262" s="8" t="s">
        <v>22</v>
      </c>
      <c r="F1262" s="11">
        <v>2009</v>
      </c>
      <c r="G1262" s="104">
        <v>40028</v>
      </c>
      <c r="H1262" s="8" t="s">
        <v>236</v>
      </c>
      <c r="I1262" s="8" t="s">
        <v>236</v>
      </c>
      <c r="J1262" s="8" t="s">
        <v>236</v>
      </c>
      <c r="K1262" s="8">
        <v>1000</v>
      </c>
      <c r="L1262" s="8" t="s">
        <v>23</v>
      </c>
      <c r="M1262" s="8" t="s">
        <v>236</v>
      </c>
      <c r="N1262" s="8" t="s">
        <v>236</v>
      </c>
      <c r="O1262" s="8" t="s">
        <v>236</v>
      </c>
      <c r="P1262" s="8" t="s">
        <v>236</v>
      </c>
      <c r="Q1262" s="8" t="s">
        <v>511</v>
      </c>
      <c r="R1262" s="8" t="s">
        <v>236</v>
      </c>
      <c r="S1262" s="8" t="s">
        <v>236</v>
      </c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</row>
    <row r="1263" spans="1:31" ht="12.75" customHeight="1">
      <c r="A1263" s="104" t="s">
        <v>19</v>
      </c>
      <c r="B1263" s="8" t="s">
        <v>20</v>
      </c>
      <c r="C1263" s="8">
        <v>117</v>
      </c>
      <c r="D1263" s="8" t="s">
        <v>1287</v>
      </c>
      <c r="E1263" s="8" t="s">
        <v>22</v>
      </c>
      <c r="F1263" s="11">
        <v>2009</v>
      </c>
      <c r="G1263" s="104">
        <v>40028</v>
      </c>
      <c r="H1263" s="8" t="s">
        <v>236</v>
      </c>
      <c r="I1263" s="8" t="s">
        <v>236</v>
      </c>
      <c r="J1263" s="8" t="s">
        <v>236</v>
      </c>
      <c r="K1263" s="8">
        <v>900</v>
      </c>
      <c r="L1263" s="8" t="s">
        <v>23</v>
      </c>
      <c r="M1263" s="8" t="s">
        <v>236</v>
      </c>
      <c r="N1263" s="8" t="s">
        <v>236</v>
      </c>
      <c r="O1263" s="8" t="s">
        <v>236</v>
      </c>
      <c r="P1263" s="8" t="s">
        <v>236</v>
      </c>
      <c r="Q1263" s="8" t="s">
        <v>511</v>
      </c>
      <c r="R1263" s="8" t="s">
        <v>236</v>
      </c>
      <c r="S1263" s="8" t="s">
        <v>236</v>
      </c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</row>
    <row r="1264" spans="1:31" ht="12.75" customHeight="1">
      <c r="A1264" s="104" t="s">
        <v>19</v>
      </c>
      <c r="B1264" s="8" t="s">
        <v>20</v>
      </c>
      <c r="C1264" s="8">
        <v>118</v>
      </c>
      <c r="D1264" s="8" t="s">
        <v>1288</v>
      </c>
      <c r="E1264" s="8" t="s">
        <v>22</v>
      </c>
      <c r="F1264" s="11">
        <v>2009</v>
      </c>
      <c r="G1264" s="104">
        <v>40028</v>
      </c>
      <c r="H1264" s="8" t="s">
        <v>236</v>
      </c>
      <c r="I1264" s="8" t="s">
        <v>236</v>
      </c>
      <c r="J1264" s="8" t="s">
        <v>236</v>
      </c>
      <c r="K1264" s="8">
        <v>920</v>
      </c>
      <c r="L1264" s="8" t="s">
        <v>23</v>
      </c>
      <c r="M1264" s="8" t="s">
        <v>236</v>
      </c>
      <c r="N1264" s="8" t="s">
        <v>236</v>
      </c>
      <c r="O1264" s="8" t="s">
        <v>236</v>
      </c>
      <c r="P1264" s="8" t="s">
        <v>236</v>
      </c>
      <c r="Q1264" s="8" t="s">
        <v>511</v>
      </c>
      <c r="R1264" s="8" t="s">
        <v>236</v>
      </c>
      <c r="S1264" s="8" t="s">
        <v>236</v>
      </c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</row>
    <row r="1265" spans="1:31" ht="12.75" customHeight="1">
      <c r="A1265" s="104" t="s">
        <v>19</v>
      </c>
      <c r="B1265" s="8" t="s">
        <v>20</v>
      </c>
      <c r="C1265" s="8">
        <v>119</v>
      </c>
      <c r="D1265" s="8" t="s">
        <v>1289</v>
      </c>
      <c r="E1265" s="8" t="s">
        <v>22</v>
      </c>
      <c r="F1265" s="11">
        <v>2009</v>
      </c>
      <c r="G1265" s="78">
        <v>40028</v>
      </c>
      <c r="H1265" s="8" t="s">
        <v>236</v>
      </c>
      <c r="I1265" s="8">
        <v>1100</v>
      </c>
      <c r="J1265" s="8">
        <v>60</v>
      </c>
      <c r="K1265" s="8">
        <v>1040</v>
      </c>
      <c r="L1265" s="8" t="s">
        <v>23</v>
      </c>
      <c r="M1265" s="8" t="s">
        <v>236</v>
      </c>
      <c r="N1265" s="8" t="s">
        <v>236</v>
      </c>
      <c r="O1265" s="8" t="s">
        <v>236</v>
      </c>
      <c r="P1265" s="8" t="s">
        <v>236</v>
      </c>
      <c r="Q1265" s="8" t="s">
        <v>511</v>
      </c>
      <c r="R1265" s="8" t="s">
        <v>236</v>
      </c>
      <c r="S1265" s="8" t="s">
        <v>903</v>
      </c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</row>
    <row r="1266" spans="1:31" ht="12.75" customHeight="1">
      <c r="A1266" s="104" t="s">
        <v>19</v>
      </c>
      <c r="B1266" s="8" t="s">
        <v>20</v>
      </c>
      <c r="C1266" s="8">
        <v>120</v>
      </c>
      <c r="D1266" s="8" t="s">
        <v>1290</v>
      </c>
      <c r="E1266" s="8" t="s">
        <v>22</v>
      </c>
      <c r="F1266" s="11">
        <v>2009</v>
      </c>
      <c r="G1266" s="104">
        <v>40028</v>
      </c>
      <c r="H1266" s="8" t="s">
        <v>236</v>
      </c>
      <c r="I1266" s="8" t="s">
        <v>236</v>
      </c>
      <c r="J1266" s="8" t="s">
        <v>236</v>
      </c>
      <c r="K1266" s="8">
        <v>940</v>
      </c>
      <c r="L1266" s="8" t="s">
        <v>23</v>
      </c>
      <c r="M1266" s="8" t="s">
        <v>236</v>
      </c>
      <c r="N1266" s="8" t="s">
        <v>236</v>
      </c>
      <c r="O1266" s="8" t="s">
        <v>236</v>
      </c>
      <c r="P1266" s="8" t="s">
        <v>236</v>
      </c>
      <c r="Q1266" s="8" t="s">
        <v>511</v>
      </c>
      <c r="R1266" s="8" t="s">
        <v>236</v>
      </c>
      <c r="S1266" s="8" t="s">
        <v>236</v>
      </c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</row>
    <row r="1267" spans="1:31" ht="12.75" customHeight="1">
      <c r="A1267" s="104" t="s">
        <v>19</v>
      </c>
      <c r="B1267" s="8" t="s">
        <v>20</v>
      </c>
      <c r="C1267" s="8">
        <v>121</v>
      </c>
      <c r="D1267" s="8" t="s">
        <v>1291</v>
      </c>
      <c r="E1267" s="8" t="s">
        <v>22</v>
      </c>
      <c r="F1267" s="11">
        <v>2009</v>
      </c>
      <c r="G1267" s="104">
        <v>40029</v>
      </c>
      <c r="H1267" s="8" t="s">
        <v>236</v>
      </c>
      <c r="I1267" s="8" t="s">
        <v>236</v>
      </c>
      <c r="J1267" s="8" t="s">
        <v>236</v>
      </c>
      <c r="K1267" s="8">
        <v>1025</v>
      </c>
      <c r="L1267" s="8" t="s">
        <v>23</v>
      </c>
      <c r="M1267" s="8" t="s">
        <v>236</v>
      </c>
      <c r="N1267" s="8" t="s">
        <v>236</v>
      </c>
      <c r="O1267" s="8" t="s">
        <v>236</v>
      </c>
      <c r="P1267" s="8" t="s">
        <v>236</v>
      </c>
      <c r="Q1267" s="8" t="s">
        <v>969</v>
      </c>
      <c r="R1267" s="8" t="s">
        <v>236</v>
      </c>
      <c r="S1267" s="8" t="s">
        <v>236</v>
      </c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</row>
    <row r="1268" spans="1:31" ht="12.75" customHeight="1">
      <c r="A1268" s="104" t="s">
        <v>19</v>
      </c>
      <c r="B1268" s="8" t="s">
        <v>20</v>
      </c>
      <c r="C1268" s="8">
        <v>122</v>
      </c>
      <c r="D1268" s="8" t="s">
        <v>1292</v>
      </c>
      <c r="E1268" s="8" t="s">
        <v>22</v>
      </c>
      <c r="F1268" s="11">
        <v>2009</v>
      </c>
      <c r="G1268" s="104">
        <v>40029</v>
      </c>
      <c r="H1268" s="8" t="s">
        <v>236</v>
      </c>
      <c r="I1268" s="8" t="s">
        <v>236</v>
      </c>
      <c r="J1268" s="8" t="s">
        <v>236</v>
      </c>
      <c r="K1268" s="8">
        <v>975</v>
      </c>
      <c r="L1268" s="8" t="s">
        <v>23</v>
      </c>
      <c r="M1268" s="8" t="s">
        <v>236</v>
      </c>
      <c r="N1268" s="8" t="s">
        <v>236</v>
      </c>
      <c r="O1268" s="8" t="s">
        <v>236</v>
      </c>
      <c r="P1268" s="8" t="s">
        <v>236</v>
      </c>
      <c r="Q1268" s="8" t="s">
        <v>969</v>
      </c>
      <c r="R1268" s="8" t="s">
        <v>236</v>
      </c>
      <c r="S1268" s="8" t="s">
        <v>236</v>
      </c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</row>
    <row r="1269" spans="1:31" ht="12.75" customHeight="1">
      <c r="A1269" s="104" t="s">
        <v>19</v>
      </c>
      <c r="B1269" s="8" t="s">
        <v>20</v>
      </c>
      <c r="C1269" s="8">
        <v>123</v>
      </c>
      <c r="D1269" s="8" t="s">
        <v>1293</v>
      </c>
      <c r="E1269" s="8" t="s">
        <v>22</v>
      </c>
      <c r="F1269" s="11">
        <v>2009</v>
      </c>
      <c r="G1269" s="104">
        <v>40030</v>
      </c>
      <c r="H1269" s="8" t="s">
        <v>236</v>
      </c>
      <c r="I1269" s="8" t="s">
        <v>236</v>
      </c>
      <c r="J1269" s="8" t="s">
        <v>236</v>
      </c>
      <c r="K1269" s="8">
        <v>930</v>
      </c>
      <c r="L1269" s="8" t="s">
        <v>23</v>
      </c>
      <c r="M1269" s="8" t="s">
        <v>236</v>
      </c>
      <c r="N1269" s="8" t="s">
        <v>236</v>
      </c>
      <c r="O1269" s="8" t="s">
        <v>236</v>
      </c>
      <c r="P1269" s="8" t="s">
        <v>236</v>
      </c>
      <c r="Q1269" s="8" t="s">
        <v>969</v>
      </c>
      <c r="R1269" s="8" t="s">
        <v>236</v>
      </c>
      <c r="S1269" s="8" t="s">
        <v>236</v>
      </c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</row>
    <row r="1270" spans="1:31" ht="12.75" customHeight="1">
      <c r="A1270" s="104" t="s">
        <v>19</v>
      </c>
      <c r="B1270" s="8" t="s">
        <v>20</v>
      </c>
      <c r="C1270" s="8">
        <v>124</v>
      </c>
      <c r="D1270" s="8" t="s">
        <v>1294</v>
      </c>
      <c r="E1270" s="8" t="s">
        <v>22</v>
      </c>
      <c r="F1270" s="11">
        <v>2009</v>
      </c>
      <c r="G1270" s="104">
        <v>40029</v>
      </c>
      <c r="H1270" s="8" t="s">
        <v>236</v>
      </c>
      <c r="I1270" s="8" t="s">
        <v>236</v>
      </c>
      <c r="J1270" s="8" t="s">
        <v>236</v>
      </c>
      <c r="K1270" s="8">
        <v>930</v>
      </c>
      <c r="L1270" s="8" t="s">
        <v>23</v>
      </c>
      <c r="M1270" s="8" t="s">
        <v>236</v>
      </c>
      <c r="N1270" s="8" t="s">
        <v>236</v>
      </c>
      <c r="O1270" s="8" t="s">
        <v>236</v>
      </c>
      <c r="P1270" s="8" t="s">
        <v>236</v>
      </c>
      <c r="Q1270" s="8" t="s">
        <v>511</v>
      </c>
      <c r="R1270" s="8" t="s">
        <v>236</v>
      </c>
      <c r="S1270" s="8" t="s">
        <v>236</v>
      </c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</row>
    <row r="1271" spans="1:31" ht="12.75" customHeight="1">
      <c r="A1271" s="104" t="s">
        <v>19</v>
      </c>
      <c r="B1271" s="8" t="s">
        <v>20</v>
      </c>
      <c r="C1271" s="8">
        <v>125</v>
      </c>
      <c r="D1271" s="8" t="s">
        <v>1295</v>
      </c>
      <c r="E1271" s="8" t="s">
        <v>22</v>
      </c>
      <c r="F1271" s="11">
        <v>2009</v>
      </c>
      <c r="G1271" s="78">
        <v>40029</v>
      </c>
      <c r="H1271" s="8" t="s">
        <v>236</v>
      </c>
      <c r="I1271" s="8">
        <v>1090</v>
      </c>
      <c r="J1271" s="8">
        <v>60</v>
      </c>
      <c r="K1271" s="8">
        <v>1030</v>
      </c>
      <c r="L1271" s="8" t="s">
        <v>37</v>
      </c>
      <c r="M1271" s="8" t="s">
        <v>236</v>
      </c>
      <c r="N1271" s="8" t="s">
        <v>236</v>
      </c>
      <c r="O1271" s="8" t="s">
        <v>236</v>
      </c>
      <c r="P1271" s="8" t="s">
        <v>236</v>
      </c>
      <c r="Q1271" s="8" t="s">
        <v>511</v>
      </c>
      <c r="R1271" s="8" t="s">
        <v>236</v>
      </c>
      <c r="S1271" s="8" t="s">
        <v>915</v>
      </c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</row>
    <row r="1272" spans="1:31" ht="12.75" customHeight="1">
      <c r="A1272" s="104" t="s">
        <v>19</v>
      </c>
      <c r="B1272" s="8" t="s">
        <v>20</v>
      </c>
      <c r="C1272" s="8">
        <v>126</v>
      </c>
      <c r="D1272" s="8" t="s">
        <v>1296</v>
      </c>
      <c r="E1272" s="8" t="s">
        <v>22</v>
      </c>
      <c r="F1272" s="11">
        <v>2009</v>
      </c>
      <c r="G1272" s="104">
        <v>40029</v>
      </c>
      <c r="H1272" s="8" t="s">
        <v>236</v>
      </c>
      <c r="I1272" s="8" t="s">
        <v>236</v>
      </c>
      <c r="J1272" s="8" t="s">
        <v>236</v>
      </c>
      <c r="K1272" s="8">
        <v>1000</v>
      </c>
      <c r="L1272" s="8" t="s">
        <v>23</v>
      </c>
      <c r="M1272" s="8" t="s">
        <v>236</v>
      </c>
      <c r="N1272" s="8" t="s">
        <v>236</v>
      </c>
      <c r="O1272" s="8" t="s">
        <v>236</v>
      </c>
      <c r="P1272" s="8" t="s">
        <v>236</v>
      </c>
      <c r="Q1272" s="8" t="s">
        <v>511</v>
      </c>
      <c r="R1272" s="8" t="s">
        <v>236</v>
      </c>
      <c r="S1272" s="8" t="s">
        <v>236</v>
      </c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</row>
    <row r="1273" spans="1:31" ht="12.75" customHeight="1">
      <c r="A1273" s="104" t="s">
        <v>19</v>
      </c>
      <c r="B1273" s="8" t="s">
        <v>20</v>
      </c>
      <c r="C1273" s="8">
        <v>127</v>
      </c>
      <c r="D1273" s="8" t="s">
        <v>1297</v>
      </c>
      <c r="E1273" s="8" t="s">
        <v>22</v>
      </c>
      <c r="F1273" s="11">
        <v>2009</v>
      </c>
      <c r="G1273" s="104">
        <v>40029</v>
      </c>
      <c r="H1273" s="8" t="s">
        <v>236</v>
      </c>
      <c r="I1273" s="8" t="s">
        <v>236</v>
      </c>
      <c r="J1273" s="8" t="s">
        <v>236</v>
      </c>
      <c r="K1273" s="8">
        <v>1000</v>
      </c>
      <c r="L1273" s="8" t="s">
        <v>23</v>
      </c>
      <c r="M1273" s="8" t="s">
        <v>236</v>
      </c>
      <c r="N1273" s="8" t="s">
        <v>236</v>
      </c>
      <c r="O1273" s="8" t="s">
        <v>236</v>
      </c>
      <c r="P1273" s="8" t="s">
        <v>236</v>
      </c>
      <c r="Q1273" s="8" t="s">
        <v>511</v>
      </c>
      <c r="R1273" s="8" t="s">
        <v>236</v>
      </c>
      <c r="S1273" s="8" t="s">
        <v>236</v>
      </c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</row>
    <row r="1274" spans="1:31" ht="12.75" customHeight="1">
      <c r="A1274" s="104" t="s">
        <v>19</v>
      </c>
      <c r="B1274" s="8" t="s">
        <v>20</v>
      </c>
      <c r="C1274" s="8">
        <v>128</v>
      </c>
      <c r="D1274" s="8" t="s">
        <v>1298</v>
      </c>
      <c r="E1274" s="8" t="s">
        <v>22</v>
      </c>
      <c r="F1274" s="11">
        <v>2009</v>
      </c>
      <c r="G1274" s="104">
        <v>40029</v>
      </c>
      <c r="H1274" s="8" t="s">
        <v>236</v>
      </c>
      <c r="I1274" s="8" t="s">
        <v>236</v>
      </c>
      <c r="J1274" s="8" t="s">
        <v>236</v>
      </c>
      <c r="K1274" s="8">
        <v>870</v>
      </c>
      <c r="L1274" s="8" t="s">
        <v>37</v>
      </c>
      <c r="M1274" s="8" t="s">
        <v>236</v>
      </c>
      <c r="N1274" s="8" t="s">
        <v>236</v>
      </c>
      <c r="O1274" s="8" t="s">
        <v>236</v>
      </c>
      <c r="P1274" s="8" t="s">
        <v>236</v>
      </c>
      <c r="Q1274" s="8" t="s">
        <v>511</v>
      </c>
      <c r="R1274" s="8" t="s">
        <v>236</v>
      </c>
      <c r="S1274" s="8" t="s">
        <v>915</v>
      </c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</row>
    <row r="1275" spans="1:31" ht="12.75" customHeight="1">
      <c r="A1275" s="104" t="s">
        <v>19</v>
      </c>
      <c r="B1275" s="8" t="s">
        <v>20</v>
      </c>
      <c r="C1275" s="8">
        <v>129</v>
      </c>
      <c r="D1275" s="8" t="s">
        <v>1299</v>
      </c>
      <c r="E1275" s="8" t="s">
        <v>22</v>
      </c>
      <c r="F1275" s="11">
        <v>2009</v>
      </c>
      <c r="G1275" s="104">
        <v>40029</v>
      </c>
      <c r="H1275" s="8" t="s">
        <v>236</v>
      </c>
      <c r="I1275" s="8" t="s">
        <v>236</v>
      </c>
      <c r="J1275" s="8" t="s">
        <v>236</v>
      </c>
      <c r="K1275" s="8">
        <v>910</v>
      </c>
      <c r="L1275" s="8" t="s">
        <v>37</v>
      </c>
      <c r="M1275" s="8" t="s">
        <v>236</v>
      </c>
      <c r="N1275" s="8" t="s">
        <v>236</v>
      </c>
      <c r="O1275" s="8" t="s">
        <v>236</v>
      </c>
      <c r="P1275" s="8" t="s">
        <v>236</v>
      </c>
      <c r="Q1275" s="8" t="s">
        <v>511</v>
      </c>
      <c r="R1275" s="8" t="s">
        <v>236</v>
      </c>
      <c r="S1275" s="8" t="s">
        <v>236</v>
      </c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</row>
    <row r="1276" spans="1:31" ht="12.75" customHeight="1">
      <c r="A1276" s="104" t="s">
        <v>19</v>
      </c>
      <c r="B1276" s="8" t="s">
        <v>20</v>
      </c>
      <c r="C1276" s="8">
        <v>130</v>
      </c>
      <c r="D1276" s="8" t="s">
        <v>1300</v>
      </c>
      <c r="E1276" s="8" t="s">
        <v>22</v>
      </c>
      <c r="F1276" s="11">
        <v>2009</v>
      </c>
      <c r="G1276" s="78">
        <v>40029</v>
      </c>
      <c r="H1276" s="8" t="s">
        <v>236</v>
      </c>
      <c r="I1276" s="8">
        <v>970</v>
      </c>
      <c r="J1276" s="8">
        <v>20</v>
      </c>
      <c r="K1276" s="8">
        <v>950</v>
      </c>
      <c r="L1276" s="8" t="s">
        <v>23</v>
      </c>
      <c r="M1276" s="8" t="s">
        <v>236</v>
      </c>
      <c r="N1276" s="8" t="s">
        <v>236</v>
      </c>
      <c r="O1276" s="8" t="s">
        <v>236</v>
      </c>
      <c r="P1276" s="8" t="s">
        <v>236</v>
      </c>
      <c r="Q1276" s="8" t="s">
        <v>511</v>
      </c>
      <c r="R1276" s="8" t="s">
        <v>236</v>
      </c>
      <c r="S1276" s="8" t="s">
        <v>903</v>
      </c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</row>
    <row r="1277" spans="1:31" ht="12.75" customHeight="1">
      <c r="A1277" s="104" t="s">
        <v>19</v>
      </c>
      <c r="B1277" s="8" t="s">
        <v>20</v>
      </c>
      <c r="C1277" s="8">
        <v>131</v>
      </c>
      <c r="D1277" s="8" t="s">
        <v>1301</v>
      </c>
      <c r="E1277" s="8" t="s">
        <v>22</v>
      </c>
      <c r="F1277" s="11">
        <v>2009</v>
      </c>
      <c r="G1277" s="78">
        <v>40029</v>
      </c>
      <c r="H1277" s="8" t="s">
        <v>236</v>
      </c>
      <c r="I1277" s="8">
        <v>930</v>
      </c>
      <c r="J1277" s="8">
        <v>20</v>
      </c>
      <c r="K1277" s="8">
        <v>910</v>
      </c>
      <c r="L1277" s="8" t="s">
        <v>37</v>
      </c>
      <c r="M1277" s="8" t="s">
        <v>236</v>
      </c>
      <c r="N1277" s="8" t="s">
        <v>236</v>
      </c>
      <c r="O1277" s="8" t="s">
        <v>236</v>
      </c>
      <c r="P1277" s="8" t="s">
        <v>236</v>
      </c>
      <c r="Q1277" s="8" t="s">
        <v>511</v>
      </c>
      <c r="R1277" s="8" t="s">
        <v>236</v>
      </c>
      <c r="S1277" s="8" t="s">
        <v>903</v>
      </c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</row>
    <row r="1278" spans="1:31" ht="12.75" customHeight="1">
      <c r="A1278" s="104" t="s">
        <v>19</v>
      </c>
      <c r="B1278" s="8" t="s">
        <v>20</v>
      </c>
      <c r="C1278" s="8">
        <v>132</v>
      </c>
      <c r="D1278" s="8" t="s">
        <v>1302</v>
      </c>
      <c r="E1278" s="8" t="s">
        <v>22</v>
      </c>
      <c r="F1278" s="11">
        <v>2009</v>
      </c>
      <c r="G1278" s="104">
        <v>40031</v>
      </c>
      <c r="H1278" s="8" t="s">
        <v>236</v>
      </c>
      <c r="I1278" s="8" t="s">
        <v>236</v>
      </c>
      <c r="J1278" s="8" t="s">
        <v>236</v>
      </c>
      <c r="K1278" s="8">
        <v>880</v>
      </c>
      <c r="L1278" s="8" t="s">
        <v>23</v>
      </c>
      <c r="M1278" s="8" t="s">
        <v>236</v>
      </c>
      <c r="N1278" s="8" t="s">
        <v>236</v>
      </c>
      <c r="O1278" s="8" t="s">
        <v>236</v>
      </c>
      <c r="P1278" s="8" t="s">
        <v>236</v>
      </c>
      <c r="Q1278" s="8" t="s">
        <v>511</v>
      </c>
      <c r="R1278" s="8" t="s">
        <v>236</v>
      </c>
      <c r="S1278" s="8" t="s">
        <v>236</v>
      </c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</row>
    <row r="1279" spans="1:31" ht="12.75" customHeight="1">
      <c r="A1279" s="104" t="s">
        <v>19</v>
      </c>
      <c r="B1279" s="8" t="s">
        <v>20</v>
      </c>
      <c r="C1279" s="8">
        <v>133</v>
      </c>
      <c r="D1279" s="8" t="s">
        <v>1303</v>
      </c>
      <c r="E1279" s="8" t="s">
        <v>22</v>
      </c>
      <c r="F1279" s="11">
        <v>2009</v>
      </c>
      <c r="G1279" s="104">
        <v>40029</v>
      </c>
      <c r="H1279" s="8" t="s">
        <v>236</v>
      </c>
      <c r="I1279" s="8" t="s">
        <v>236</v>
      </c>
      <c r="J1279" s="8" t="s">
        <v>236</v>
      </c>
      <c r="K1279" s="8">
        <v>1060</v>
      </c>
      <c r="L1279" s="8" t="s">
        <v>23</v>
      </c>
      <c r="M1279" s="8" t="s">
        <v>236</v>
      </c>
      <c r="N1279" s="8" t="s">
        <v>236</v>
      </c>
      <c r="O1279" s="8" t="s">
        <v>236</v>
      </c>
      <c r="P1279" s="8" t="s">
        <v>236</v>
      </c>
      <c r="Q1279" s="8" t="s">
        <v>511</v>
      </c>
      <c r="R1279" s="8" t="s">
        <v>236</v>
      </c>
      <c r="S1279" s="8" t="s">
        <v>236</v>
      </c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</row>
    <row r="1280" spans="1:31" ht="12.75" customHeight="1">
      <c r="A1280" s="104" t="s">
        <v>19</v>
      </c>
      <c r="B1280" s="8" t="s">
        <v>20</v>
      </c>
      <c r="C1280" s="8">
        <v>134</v>
      </c>
      <c r="D1280" s="8" t="s">
        <v>1304</v>
      </c>
      <c r="E1280" s="8" t="s">
        <v>22</v>
      </c>
      <c r="F1280" s="11">
        <v>2009</v>
      </c>
      <c r="G1280" s="104">
        <v>40029</v>
      </c>
      <c r="H1280" s="8" t="s">
        <v>236</v>
      </c>
      <c r="I1280" s="8" t="s">
        <v>236</v>
      </c>
      <c r="J1280" s="8" t="s">
        <v>236</v>
      </c>
      <c r="K1280" s="8">
        <v>840</v>
      </c>
      <c r="L1280" s="8" t="s">
        <v>23</v>
      </c>
      <c r="M1280" s="8" t="s">
        <v>236</v>
      </c>
      <c r="N1280" s="8" t="s">
        <v>236</v>
      </c>
      <c r="O1280" s="8" t="s">
        <v>236</v>
      </c>
      <c r="P1280" s="8" t="s">
        <v>236</v>
      </c>
      <c r="Q1280" s="8" t="s">
        <v>511</v>
      </c>
      <c r="R1280" s="8" t="s">
        <v>236</v>
      </c>
      <c r="S1280" s="8" t="s">
        <v>236</v>
      </c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</row>
    <row r="1281" spans="1:31" ht="12.75" customHeight="1">
      <c r="A1281" s="104" t="s">
        <v>19</v>
      </c>
      <c r="B1281" s="8" t="s">
        <v>20</v>
      </c>
      <c r="C1281" s="8">
        <v>135</v>
      </c>
      <c r="D1281" s="8" t="s">
        <v>1305</v>
      </c>
      <c r="E1281" s="8" t="s">
        <v>22</v>
      </c>
      <c r="F1281" s="11">
        <v>2009</v>
      </c>
      <c r="G1281" s="104">
        <v>40029</v>
      </c>
      <c r="H1281" s="8" t="s">
        <v>236</v>
      </c>
      <c r="I1281" s="8" t="s">
        <v>236</v>
      </c>
      <c r="J1281" s="8" t="s">
        <v>236</v>
      </c>
      <c r="K1281" s="8">
        <v>1000</v>
      </c>
      <c r="L1281" s="8" t="s">
        <v>23</v>
      </c>
      <c r="M1281" s="8" t="s">
        <v>236</v>
      </c>
      <c r="N1281" s="8" t="s">
        <v>236</v>
      </c>
      <c r="O1281" s="8" t="s">
        <v>236</v>
      </c>
      <c r="P1281" s="8" t="s">
        <v>236</v>
      </c>
      <c r="Q1281" s="8" t="s">
        <v>511</v>
      </c>
      <c r="R1281" s="8" t="s">
        <v>236</v>
      </c>
      <c r="S1281" s="8" t="s">
        <v>236</v>
      </c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</row>
    <row r="1282" spans="1:31" ht="12.75" customHeight="1">
      <c r="A1282" s="104" t="s">
        <v>19</v>
      </c>
      <c r="B1282" s="8" t="s">
        <v>20</v>
      </c>
      <c r="C1282" s="8">
        <v>136</v>
      </c>
      <c r="D1282" s="8" t="s">
        <v>1306</v>
      </c>
      <c r="E1282" s="8" t="s">
        <v>22</v>
      </c>
      <c r="F1282" s="11">
        <v>2009</v>
      </c>
      <c r="G1282" s="104">
        <v>40029</v>
      </c>
      <c r="H1282" s="8" t="s">
        <v>236</v>
      </c>
      <c r="I1282" s="8" t="s">
        <v>236</v>
      </c>
      <c r="J1282" s="8" t="s">
        <v>236</v>
      </c>
      <c r="K1282" s="8">
        <v>925</v>
      </c>
      <c r="L1282" s="8" t="s">
        <v>23</v>
      </c>
      <c r="M1282" s="8" t="s">
        <v>236</v>
      </c>
      <c r="N1282" s="8" t="s">
        <v>236</v>
      </c>
      <c r="O1282" s="8" t="s">
        <v>236</v>
      </c>
      <c r="P1282" s="8" t="s">
        <v>236</v>
      </c>
      <c r="Q1282" s="8" t="s">
        <v>511</v>
      </c>
      <c r="R1282" s="8" t="s">
        <v>236</v>
      </c>
      <c r="S1282" s="8" t="s">
        <v>236</v>
      </c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</row>
    <row r="1283" spans="1:31" ht="12.75" customHeight="1">
      <c r="A1283" s="104" t="s">
        <v>19</v>
      </c>
      <c r="B1283" s="8" t="s">
        <v>20</v>
      </c>
      <c r="C1283" s="8">
        <v>138</v>
      </c>
      <c r="D1283" s="8" t="s">
        <v>1307</v>
      </c>
      <c r="E1283" s="8" t="s">
        <v>22</v>
      </c>
      <c r="F1283" s="11">
        <v>2009</v>
      </c>
      <c r="G1283" s="78">
        <v>40030</v>
      </c>
      <c r="H1283" s="8" t="s">
        <v>236</v>
      </c>
      <c r="I1283" s="8">
        <v>960</v>
      </c>
      <c r="J1283" s="8">
        <v>10</v>
      </c>
      <c r="K1283" s="8">
        <v>950</v>
      </c>
      <c r="L1283" s="8" t="s">
        <v>23</v>
      </c>
      <c r="M1283" s="8" t="s">
        <v>236</v>
      </c>
      <c r="N1283" s="8" t="s">
        <v>236</v>
      </c>
      <c r="O1283" s="8" t="s">
        <v>236</v>
      </c>
      <c r="P1283" s="8" t="s">
        <v>236</v>
      </c>
      <c r="Q1283" s="8" t="s">
        <v>511</v>
      </c>
      <c r="R1283" s="8" t="s">
        <v>236</v>
      </c>
      <c r="S1283" s="8" t="s">
        <v>915</v>
      </c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</row>
    <row r="1284" spans="1:31" ht="12.75" customHeight="1">
      <c r="A1284" s="104" t="s">
        <v>19</v>
      </c>
      <c r="B1284" s="8" t="s">
        <v>20</v>
      </c>
      <c r="C1284" s="8">
        <v>139</v>
      </c>
      <c r="D1284" s="8" t="s">
        <v>1308</v>
      </c>
      <c r="E1284" s="8" t="s">
        <v>22</v>
      </c>
      <c r="F1284" s="11">
        <v>2009</v>
      </c>
      <c r="G1284" s="78">
        <v>40030</v>
      </c>
      <c r="H1284" s="8" t="s">
        <v>236</v>
      </c>
      <c r="I1284" s="8">
        <v>965</v>
      </c>
      <c r="J1284" s="8">
        <v>10</v>
      </c>
      <c r="K1284" s="8">
        <v>955</v>
      </c>
      <c r="L1284" s="8" t="s">
        <v>23</v>
      </c>
      <c r="M1284" s="8" t="s">
        <v>236</v>
      </c>
      <c r="N1284" s="8" t="s">
        <v>236</v>
      </c>
      <c r="O1284" s="8" t="s">
        <v>236</v>
      </c>
      <c r="P1284" s="8" t="s">
        <v>236</v>
      </c>
      <c r="Q1284" s="8" t="s">
        <v>511</v>
      </c>
      <c r="R1284" s="8" t="s">
        <v>236</v>
      </c>
      <c r="S1284" s="8" t="s">
        <v>915</v>
      </c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</row>
    <row r="1285" spans="1:31" ht="12.75" customHeight="1">
      <c r="A1285" s="104" t="s">
        <v>19</v>
      </c>
      <c r="B1285" s="8" t="s">
        <v>20</v>
      </c>
      <c r="C1285" s="8">
        <v>140</v>
      </c>
      <c r="D1285" s="8" t="s">
        <v>1309</v>
      </c>
      <c r="E1285" s="8" t="s">
        <v>22</v>
      </c>
      <c r="F1285" s="11">
        <v>2009</v>
      </c>
      <c r="G1285" s="78">
        <v>40030</v>
      </c>
      <c r="H1285" s="8" t="s">
        <v>236</v>
      </c>
      <c r="I1285" s="8" t="s">
        <v>236</v>
      </c>
      <c r="J1285" s="8" t="s">
        <v>236</v>
      </c>
      <c r="K1285" s="8">
        <v>875</v>
      </c>
      <c r="L1285" s="8" t="s">
        <v>23</v>
      </c>
      <c r="M1285" s="8" t="s">
        <v>236</v>
      </c>
      <c r="N1285" s="8" t="s">
        <v>236</v>
      </c>
      <c r="O1285" s="8" t="s">
        <v>236</v>
      </c>
      <c r="P1285" s="8" t="s">
        <v>236</v>
      </c>
      <c r="Q1285" s="8" t="s">
        <v>511</v>
      </c>
      <c r="R1285" s="8" t="s">
        <v>236</v>
      </c>
      <c r="S1285" s="8" t="s">
        <v>236</v>
      </c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</row>
    <row r="1286" spans="1:31" ht="12.75" customHeight="1">
      <c r="A1286" s="104" t="s">
        <v>19</v>
      </c>
      <c r="B1286" s="8" t="s">
        <v>20</v>
      </c>
      <c r="C1286" s="8">
        <v>141</v>
      </c>
      <c r="D1286" s="8" t="s">
        <v>1310</v>
      </c>
      <c r="E1286" s="8" t="s">
        <v>22</v>
      </c>
      <c r="F1286" s="11">
        <v>2009</v>
      </c>
      <c r="G1286" s="104">
        <v>40025</v>
      </c>
      <c r="H1286" s="8" t="s">
        <v>236</v>
      </c>
      <c r="I1286" s="8" t="s">
        <v>236</v>
      </c>
      <c r="J1286" s="8" t="s">
        <v>236</v>
      </c>
      <c r="K1286" s="8">
        <v>955</v>
      </c>
      <c r="L1286" s="8" t="s">
        <v>23</v>
      </c>
      <c r="M1286" s="8" t="s">
        <v>236</v>
      </c>
      <c r="N1286" s="8" t="s">
        <v>236</v>
      </c>
      <c r="O1286" s="8" t="s">
        <v>236</v>
      </c>
      <c r="P1286" s="8" t="s">
        <v>236</v>
      </c>
      <c r="Q1286" s="8" t="s">
        <v>511</v>
      </c>
      <c r="R1286" s="8" t="s">
        <v>236</v>
      </c>
      <c r="S1286" s="8" t="s">
        <v>236</v>
      </c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</row>
    <row r="1287" spans="1:31" ht="12.75" customHeight="1">
      <c r="A1287" s="104" t="s">
        <v>19</v>
      </c>
      <c r="B1287" s="8" t="s">
        <v>20</v>
      </c>
      <c r="C1287" s="8">
        <v>142</v>
      </c>
      <c r="D1287" s="8" t="s">
        <v>1311</v>
      </c>
      <c r="E1287" s="8" t="s">
        <v>22</v>
      </c>
      <c r="F1287" s="11">
        <v>2009</v>
      </c>
      <c r="G1287" s="104">
        <v>40030</v>
      </c>
      <c r="H1287" s="8" t="s">
        <v>236</v>
      </c>
      <c r="I1287" s="8" t="s">
        <v>236</v>
      </c>
      <c r="J1287" s="8" t="s">
        <v>236</v>
      </c>
      <c r="K1287" s="8">
        <v>910</v>
      </c>
      <c r="L1287" s="8" t="s">
        <v>23</v>
      </c>
      <c r="M1287" s="8" t="s">
        <v>236</v>
      </c>
      <c r="N1287" s="8" t="s">
        <v>236</v>
      </c>
      <c r="O1287" s="8" t="s">
        <v>236</v>
      </c>
      <c r="P1287" s="8" t="s">
        <v>236</v>
      </c>
      <c r="Q1287" s="8" t="s">
        <v>511</v>
      </c>
      <c r="R1287" s="8" t="s">
        <v>236</v>
      </c>
      <c r="S1287" s="8" t="s">
        <v>236</v>
      </c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</row>
    <row r="1288" spans="1:31" ht="12.75" customHeight="1">
      <c r="A1288" s="104" t="s">
        <v>19</v>
      </c>
      <c r="B1288" s="8" t="s">
        <v>20</v>
      </c>
      <c r="C1288" s="8">
        <v>143</v>
      </c>
      <c r="D1288" s="8" t="s">
        <v>1312</v>
      </c>
      <c r="E1288" s="8" t="s">
        <v>22</v>
      </c>
      <c r="F1288" s="11">
        <v>2009</v>
      </c>
      <c r="G1288" s="104">
        <v>40030</v>
      </c>
      <c r="H1288" s="8" t="s">
        <v>236</v>
      </c>
      <c r="I1288" s="8" t="s">
        <v>236</v>
      </c>
      <c r="J1288" s="8" t="s">
        <v>236</v>
      </c>
      <c r="K1288" s="8">
        <v>850</v>
      </c>
      <c r="L1288" s="8" t="s">
        <v>23</v>
      </c>
      <c r="M1288" s="8" t="s">
        <v>236</v>
      </c>
      <c r="N1288" s="8" t="s">
        <v>236</v>
      </c>
      <c r="O1288" s="8" t="s">
        <v>236</v>
      </c>
      <c r="P1288" s="8" t="s">
        <v>236</v>
      </c>
      <c r="Q1288" s="8" t="s">
        <v>511</v>
      </c>
      <c r="R1288" s="8" t="s">
        <v>236</v>
      </c>
      <c r="S1288" s="8" t="s">
        <v>236</v>
      </c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</row>
    <row r="1289" spans="1:31" ht="12.75" customHeight="1">
      <c r="A1289" s="104" t="s">
        <v>19</v>
      </c>
      <c r="B1289" s="8" t="s">
        <v>20</v>
      </c>
      <c r="C1289" s="8">
        <v>144</v>
      </c>
      <c r="D1289" s="8" t="s">
        <v>1313</v>
      </c>
      <c r="E1289" s="8" t="s">
        <v>22</v>
      </c>
      <c r="F1289" s="11">
        <v>2009</v>
      </c>
      <c r="G1289" s="78">
        <v>40030</v>
      </c>
      <c r="H1289" s="8" t="s">
        <v>236</v>
      </c>
      <c r="I1289" s="8">
        <v>950</v>
      </c>
      <c r="J1289" s="8">
        <v>10</v>
      </c>
      <c r="K1289" s="8">
        <v>940</v>
      </c>
      <c r="L1289" s="8" t="s">
        <v>23</v>
      </c>
      <c r="M1289" s="8" t="s">
        <v>236</v>
      </c>
      <c r="N1289" s="8" t="s">
        <v>236</v>
      </c>
      <c r="O1289" s="8" t="s">
        <v>236</v>
      </c>
      <c r="P1289" s="8" t="s">
        <v>236</v>
      </c>
      <c r="Q1289" s="8" t="s">
        <v>511</v>
      </c>
      <c r="R1289" s="8" t="s">
        <v>236</v>
      </c>
      <c r="S1289" s="8" t="s">
        <v>915</v>
      </c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</row>
    <row r="1290" spans="1:31" ht="12.75" customHeight="1">
      <c r="A1290" s="104" t="s">
        <v>19</v>
      </c>
      <c r="B1290" s="8" t="s">
        <v>20</v>
      </c>
      <c r="C1290" s="8">
        <v>145</v>
      </c>
      <c r="D1290" s="8" t="s">
        <v>1314</v>
      </c>
      <c r="E1290" s="8" t="s">
        <v>22</v>
      </c>
      <c r="F1290" s="11">
        <v>2009</v>
      </c>
      <c r="G1290" s="104">
        <v>40030</v>
      </c>
      <c r="H1290" s="8" t="s">
        <v>236</v>
      </c>
      <c r="I1290" s="8" t="s">
        <v>236</v>
      </c>
      <c r="J1290" s="8" t="s">
        <v>236</v>
      </c>
      <c r="K1290" s="8">
        <v>910</v>
      </c>
      <c r="L1290" s="8" t="s">
        <v>23</v>
      </c>
      <c r="M1290" s="8" t="s">
        <v>236</v>
      </c>
      <c r="N1290" s="8" t="s">
        <v>236</v>
      </c>
      <c r="O1290" s="8" t="s">
        <v>236</v>
      </c>
      <c r="P1290" s="8" t="s">
        <v>236</v>
      </c>
      <c r="Q1290" s="8" t="s">
        <v>511</v>
      </c>
      <c r="R1290" s="8" t="s">
        <v>236</v>
      </c>
      <c r="S1290" s="8" t="s">
        <v>236</v>
      </c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</row>
    <row r="1291" spans="1:31" ht="12.75" customHeight="1">
      <c r="A1291" s="104" t="s">
        <v>19</v>
      </c>
      <c r="B1291" s="8" t="s">
        <v>20</v>
      </c>
      <c r="C1291" s="8">
        <v>146</v>
      </c>
      <c r="D1291" s="8" t="s">
        <v>1315</v>
      </c>
      <c r="E1291" s="8" t="s">
        <v>22</v>
      </c>
      <c r="F1291" s="11">
        <v>2009</v>
      </c>
      <c r="G1291" s="78">
        <v>40030</v>
      </c>
      <c r="H1291" s="8" t="s">
        <v>236</v>
      </c>
      <c r="I1291" s="8">
        <v>900</v>
      </c>
      <c r="J1291" s="8">
        <v>10</v>
      </c>
      <c r="K1291" s="8">
        <v>890</v>
      </c>
      <c r="L1291" s="8" t="s">
        <v>23</v>
      </c>
      <c r="M1291" s="8" t="s">
        <v>236</v>
      </c>
      <c r="N1291" s="8" t="s">
        <v>236</v>
      </c>
      <c r="O1291" s="8" t="s">
        <v>236</v>
      </c>
      <c r="P1291" s="8" t="s">
        <v>236</v>
      </c>
      <c r="Q1291" s="8" t="s">
        <v>511</v>
      </c>
      <c r="R1291" s="8" t="s">
        <v>236</v>
      </c>
      <c r="S1291" s="8" t="s">
        <v>903</v>
      </c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</row>
    <row r="1292" spans="1:31" ht="12.75" customHeight="1">
      <c r="A1292" s="104" t="s">
        <v>19</v>
      </c>
      <c r="B1292" s="8" t="s">
        <v>20</v>
      </c>
      <c r="C1292" s="8">
        <v>147</v>
      </c>
      <c r="D1292" s="8" t="s">
        <v>1316</v>
      </c>
      <c r="E1292" s="8" t="s">
        <v>22</v>
      </c>
      <c r="F1292" s="11">
        <v>2009</v>
      </c>
      <c r="G1292" s="78">
        <v>40030</v>
      </c>
      <c r="H1292" s="8" t="s">
        <v>236</v>
      </c>
      <c r="I1292" s="8">
        <v>1010</v>
      </c>
      <c r="J1292" s="8">
        <v>10</v>
      </c>
      <c r="K1292" s="8">
        <v>1000</v>
      </c>
      <c r="L1292" s="8" t="s">
        <v>37</v>
      </c>
      <c r="M1292" s="8" t="s">
        <v>236</v>
      </c>
      <c r="N1292" s="8" t="s">
        <v>236</v>
      </c>
      <c r="O1292" s="8" t="s">
        <v>236</v>
      </c>
      <c r="P1292" s="8" t="s">
        <v>236</v>
      </c>
      <c r="Q1292" s="8" t="s">
        <v>511</v>
      </c>
      <c r="R1292" s="8" t="s">
        <v>236</v>
      </c>
      <c r="S1292" s="8" t="s">
        <v>915</v>
      </c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</row>
    <row r="1293" spans="1:31" ht="12.75" customHeight="1">
      <c r="A1293" s="104" t="s">
        <v>19</v>
      </c>
      <c r="B1293" s="8" t="s">
        <v>20</v>
      </c>
      <c r="C1293" s="8">
        <v>148</v>
      </c>
      <c r="D1293" s="8" t="s">
        <v>1317</v>
      </c>
      <c r="E1293" s="8" t="s">
        <v>22</v>
      </c>
      <c r="F1293" s="11">
        <v>2009</v>
      </c>
      <c r="G1293" s="104">
        <v>40030</v>
      </c>
      <c r="H1293" s="8" t="s">
        <v>236</v>
      </c>
      <c r="I1293" s="8" t="s">
        <v>236</v>
      </c>
      <c r="J1293" s="8" t="s">
        <v>236</v>
      </c>
      <c r="K1293" s="8">
        <v>965</v>
      </c>
      <c r="L1293" s="8" t="s">
        <v>23</v>
      </c>
      <c r="M1293" s="8" t="s">
        <v>236</v>
      </c>
      <c r="N1293" s="8" t="s">
        <v>236</v>
      </c>
      <c r="O1293" s="8" t="s">
        <v>236</v>
      </c>
      <c r="P1293" s="8" t="s">
        <v>236</v>
      </c>
      <c r="Q1293" s="8" t="s">
        <v>511</v>
      </c>
      <c r="R1293" s="8" t="s">
        <v>236</v>
      </c>
      <c r="S1293" s="8" t="s">
        <v>236</v>
      </c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</row>
    <row r="1294" spans="1:31" ht="12.75" customHeight="1">
      <c r="A1294" s="104" t="s">
        <v>19</v>
      </c>
      <c r="B1294" s="8" t="s">
        <v>20</v>
      </c>
      <c r="C1294" s="8">
        <v>149</v>
      </c>
      <c r="D1294" s="8" t="s">
        <v>1318</v>
      </c>
      <c r="E1294" s="8" t="s">
        <v>22</v>
      </c>
      <c r="F1294" s="11">
        <v>2009</v>
      </c>
      <c r="G1294" s="104">
        <v>40030</v>
      </c>
      <c r="H1294" s="8" t="s">
        <v>236</v>
      </c>
      <c r="I1294" s="8" t="s">
        <v>236</v>
      </c>
      <c r="J1294" s="8" t="s">
        <v>236</v>
      </c>
      <c r="K1294" s="8">
        <v>915</v>
      </c>
      <c r="L1294" s="8" t="s">
        <v>23</v>
      </c>
      <c r="M1294" s="8" t="s">
        <v>236</v>
      </c>
      <c r="N1294" s="8" t="s">
        <v>236</v>
      </c>
      <c r="O1294" s="8" t="s">
        <v>236</v>
      </c>
      <c r="P1294" s="8" t="s">
        <v>236</v>
      </c>
      <c r="Q1294" s="8" t="s">
        <v>511</v>
      </c>
      <c r="R1294" s="8" t="s">
        <v>236</v>
      </c>
      <c r="S1294" s="8" t="s">
        <v>236</v>
      </c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</row>
    <row r="1295" spans="1:31" ht="12.75" customHeight="1">
      <c r="A1295" s="104" t="s">
        <v>19</v>
      </c>
      <c r="B1295" s="8" t="s">
        <v>20</v>
      </c>
      <c r="C1295" s="8">
        <v>150</v>
      </c>
      <c r="D1295" s="8" t="s">
        <v>1319</v>
      </c>
      <c r="E1295" s="8" t="s">
        <v>22</v>
      </c>
      <c r="F1295" s="11">
        <v>2009</v>
      </c>
      <c r="G1295" s="104">
        <v>40030</v>
      </c>
      <c r="H1295" s="8" t="s">
        <v>236</v>
      </c>
      <c r="I1295" s="8" t="s">
        <v>236</v>
      </c>
      <c r="J1295" s="8" t="s">
        <v>236</v>
      </c>
      <c r="K1295" s="8">
        <v>915</v>
      </c>
      <c r="L1295" s="8" t="s">
        <v>37</v>
      </c>
      <c r="M1295" s="8" t="s">
        <v>236</v>
      </c>
      <c r="N1295" s="8" t="s">
        <v>236</v>
      </c>
      <c r="O1295" s="8" t="s">
        <v>236</v>
      </c>
      <c r="P1295" s="8" t="s">
        <v>236</v>
      </c>
      <c r="Q1295" s="8" t="s">
        <v>511</v>
      </c>
      <c r="R1295" s="8" t="s">
        <v>236</v>
      </c>
      <c r="S1295" s="8" t="s">
        <v>236</v>
      </c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</row>
    <row r="1296" spans="1:31" ht="12.75" customHeight="1">
      <c r="A1296" s="104" t="s">
        <v>19</v>
      </c>
      <c r="B1296" s="8" t="s">
        <v>20</v>
      </c>
      <c r="C1296" s="8">
        <v>151</v>
      </c>
      <c r="D1296" s="8" t="s">
        <v>1320</v>
      </c>
      <c r="E1296" s="8" t="s">
        <v>22</v>
      </c>
      <c r="F1296" s="11">
        <v>2009</v>
      </c>
      <c r="G1296" s="104">
        <v>40030</v>
      </c>
      <c r="H1296" s="8" t="s">
        <v>236</v>
      </c>
      <c r="I1296" s="8" t="s">
        <v>236</v>
      </c>
      <c r="J1296" s="8" t="s">
        <v>236</v>
      </c>
      <c r="K1296" s="8">
        <v>935</v>
      </c>
      <c r="L1296" s="8" t="s">
        <v>23</v>
      </c>
      <c r="M1296" s="8" t="s">
        <v>236</v>
      </c>
      <c r="N1296" s="8" t="s">
        <v>236</v>
      </c>
      <c r="O1296" s="8" t="s">
        <v>236</v>
      </c>
      <c r="P1296" s="8" t="s">
        <v>236</v>
      </c>
      <c r="Q1296" s="8" t="s">
        <v>511</v>
      </c>
      <c r="R1296" s="8" t="s">
        <v>236</v>
      </c>
      <c r="S1296" s="8" t="s">
        <v>236</v>
      </c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</row>
    <row r="1297" spans="1:31" ht="12.75" customHeight="1">
      <c r="A1297" s="104" t="s">
        <v>19</v>
      </c>
      <c r="B1297" s="8" t="s">
        <v>20</v>
      </c>
      <c r="C1297" s="8">
        <v>152</v>
      </c>
      <c r="D1297" s="8" t="s">
        <v>1321</v>
      </c>
      <c r="E1297" s="8" t="s">
        <v>22</v>
      </c>
      <c r="F1297" s="11">
        <v>2009</v>
      </c>
      <c r="G1297" s="104">
        <v>40030</v>
      </c>
      <c r="H1297" s="8" t="s">
        <v>236</v>
      </c>
      <c r="I1297" s="8" t="s">
        <v>236</v>
      </c>
      <c r="J1297" s="8" t="s">
        <v>236</v>
      </c>
      <c r="K1297" s="8">
        <v>970</v>
      </c>
      <c r="L1297" s="8" t="s">
        <v>23</v>
      </c>
      <c r="M1297" s="8" t="s">
        <v>236</v>
      </c>
      <c r="N1297" s="8" t="s">
        <v>236</v>
      </c>
      <c r="O1297" s="8" t="s">
        <v>236</v>
      </c>
      <c r="P1297" s="8" t="s">
        <v>236</v>
      </c>
      <c r="Q1297" s="8" t="s">
        <v>511</v>
      </c>
      <c r="R1297" s="8" t="s">
        <v>236</v>
      </c>
      <c r="S1297" s="8" t="s">
        <v>236</v>
      </c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</row>
    <row r="1298" spans="1:31" ht="12.75" customHeight="1">
      <c r="A1298" s="104" t="s">
        <v>19</v>
      </c>
      <c r="B1298" s="8" t="s">
        <v>20</v>
      </c>
      <c r="C1298" s="8">
        <v>153</v>
      </c>
      <c r="D1298" s="8" t="s">
        <v>1322</v>
      </c>
      <c r="E1298" s="8" t="s">
        <v>22</v>
      </c>
      <c r="F1298" s="11">
        <v>2009</v>
      </c>
      <c r="G1298" s="104">
        <v>40030</v>
      </c>
      <c r="H1298" s="8" t="s">
        <v>236</v>
      </c>
      <c r="I1298" s="8" t="s">
        <v>236</v>
      </c>
      <c r="J1298" s="8" t="s">
        <v>236</v>
      </c>
      <c r="K1298" s="8">
        <v>945</v>
      </c>
      <c r="L1298" s="8" t="s">
        <v>23</v>
      </c>
      <c r="M1298" s="8" t="s">
        <v>236</v>
      </c>
      <c r="N1298" s="8" t="s">
        <v>236</v>
      </c>
      <c r="O1298" s="8" t="s">
        <v>236</v>
      </c>
      <c r="P1298" s="8" t="s">
        <v>236</v>
      </c>
      <c r="Q1298" s="8" t="s">
        <v>511</v>
      </c>
      <c r="R1298" s="8" t="s">
        <v>236</v>
      </c>
      <c r="S1298" s="8" t="s">
        <v>236</v>
      </c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</row>
    <row r="1299" spans="1:31" ht="12.75" customHeight="1">
      <c r="A1299" s="104" t="s">
        <v>19</v>
      </c>
      <c r="B1299" s="8" t="s">
        <v>20</v>
      </c>
      <c r="C1299" s="8">
        <v>155</v>
      </c>
      <c r="D1299" s="8" t="s">
        <v>1323</v>
      </c>
      <c r="E1299" s="8" t="s">
        <v>22</v>
      </c>
      <c r="F1299" s="11">
        <v>2009</v>
      </c>
      <c r="G1299" s="104">
        <v>40031</v>
      </c>
      <c r="H1299" s="8" t="s">
        <v>236</v>
      </c>
      <c r="I1299" s="8" t="s">
        <v>236</v>
      </c>
      <c r="J1299" s="8" t="s">
        <v>236</v>
      </c>
      <c r="K1299" s="8">
        <v>960</v>
      </c>
      <c r="L1299" s="8" t="s">
        <v>23</v>
      </c>
      <c r="M1299" s="8" t="s">
        <v>236</v>
      </c>
      <c r="N1299" s="8" t="s">
        <v>236</v>
      </c>
      <c r="O1299" s="8" t="s">
        <v>236</v>
      </c>
      <c r="P1299" s="8" t="s">
        <v>236</v>
      </c>
      <c r="Q1299" s="8" t="s">
        <v>511</v>
      </c>
      <c r="R1299" s="8" t="s">
        <v>236</v>
      </c>
      <c r="S1299" s="8" t="s">
        <v>236</v>
      </c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</row>
    <row r="1300" spans="1:31" ht="12.75" customHeight="1">
      <c r="A1300" s="104" t="s">
        <v>19</v>
      </c>
      <c r="B1300" s="8" t="s">
        <v>20</v>
      </c>
      <c r="C1300" s="8">
        <v>157</v>
      </c>
      <c r="D1300" s="8" t="s">
        <v>1324</v>
      </c>
      <c r="E1300" s="8" t="s">
        <v>22</v>
      </c>
      <c r="F1300" s="11">
        <v>2009</v>
      </c>
      <c r="G1300" s="78">
        <v>40030</v>
      </c>
      <c r="H1300" s="8" t="s">
        <v>236</v>
      </c>
      <c r="I1300" s="8">
        <v>950</v>
      </c>
      <c r="J1300" s="8">
        <v>10</v>
      </c>
      <c r="K1300" s="8">
        <v>940</v>
      </c>
      <c r="L1300" s="8" t="s">
        <v>23</v>
      </c>
      <c r="M1300" s="8" t="s">
        <v>236</v>
      </c>
      <c r="N1300" s="8" t="s">
        <v>236</v>
      </c>
      <c r="O1300" s="8" t="s">
        <v>236</v>
      </c>
      <c r="P1300" s="8" t="s">
        <v>1325</v>
      </c>
      <c r="Q1300" s="8" t="s">
        <v>511</v>
      </c>
      <c r="R1300" s="8" t="s">
        <v>236</v>
      </c>
      <c r="S1300" s="8" t="s">
        <v>915</v>
      </c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</row>
    <row r="1301" spans="1:31" ht="12.75" customHeight="1">
      <c r="A1301" s="104" t="s">
        <v>19</v>
      </c>
      <c r="B1301" s="8" t="s">
        <v>20</v>
      </c>
      <c r="C1301" s="8">
        <v>158</v>
      </c>
      <c r="D1301" s="8" t="s">
        <v>1326</v>
      </c>
      <c r="E1301" s="8" t="s">
        <v>22</v>
      </c>
      <c r="F1301" s="11">
        <v>2009</v>
      </c>
      <c r="G1301" s="78">
        <v>40030</v>
      </c>
      <c r="H1301" s="8" t="s">
        <v>236</v>
      </c>
      <c r="I1301" s="8" t="s">
        <v>236</v>
      </c>
      <c r="J1301" s="8" t="s">
        <v>236</v>
      </c>
      <c r="K1301" s="8">
        <v>890</v>
      </c>
      <c r="L1301" s="8" t="s">
        <v>23</v>
      </c>
      <c r="M1301" s="8" t="s">
        <v>236</v>
      </c>
      <c r="N1301" s="8" t="s">
        <v>236</v>
      </c>
      <c r="O1301" s="8" t="s">
        <v>236</v>
      </c>
      <c r="P1301" s="8" t="s">
        <v>1325</v>
      </c>
      <c r="Q1301" s="8" t="s">
        <v>511</v>
      </c>
      <c r="R1301" s="8" t="s">
        <v>236</v>
      </c>
      <c r="S1301" s="8" t="s">
        <v>903</v>
      </c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</row>
    <row r="1302" spans="1:31" ht="12.75" customHeight="1">
      <c r="A1302" s="104" t="s">
        <v>19</v>
      </c>
      <c r="B1302" s="8" t="s">
        <v>20</v>
      </c>
      <c r="C1302" s="8">
        <v>159</v>
      </c>
      <c r="D1302" s="8" t="s">
        <v>1327</v>
      </c>
      <c r="E1302" s="8" t="s">
        <v>22</v>
      </c>
      <c r="F1302" s="11">
        <v>2009</v>
      </c>
      <c r="G1302" s="104">
        <v>40030</v>
      </c>
      <c r="H1302" s="8" t="s">
        <v>236</v>
      </c>
      <c r="I1302" s="8" t="s">
        <v>236</v>
      </c>
      <c r="J1302" s="8" t="s">
        <v>236</v>
      </c>
      <c r="K1302" s="8">
        <v>960</v>
      </c>
      <c r="L1302" s="8" t="s">
        <v>23</v>
      </c>
      <c r="M1302" s="8" t="s">
        <v>236</v>
      </c>
      <c r="N1302" s="8" t="s">
        <v>236</v>
      </c>
      <c r="O1302" s="8" t="s">
        <v>236</v>
      </c>
      <c r="P1302" s="8" t="s">
        <v>1325</v>
      </c>
      <c r="Q1302" s="8" t="s">
        <v>511</v>
      </c>
      <c r="R1302" s="8" t="s">
        <v>236</v>
      </c>
      <c r="S1302" s="8" t="s">
        <v>236</v>
      </c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</row>
    <row r="1303" spans="1:31" ht="12.75" customHeight="1">
      <c r="A1303" s="104" t="s">
        <v>19</v>
      </c>
      <c r="B1303" s="8" t="s">
        <v>20</v>
      </c>
      <c r="C1303" s="8">
        <v>160</v>
      </c>
      <c r="D1303" s="8" t="s">
        <v>1328</v>
      </c>
      <c r="E1303" s="8" t="s">
        <v>22</v>
      </c>
      <c r="F1303" s="11">
        <v>2009</v>
      </c>
      <c r="G1303" s="78">
        <v>40030</v>
      </c>
      <c r="H1303" s="8" t="s">
        <v>236</v>
      </c>
      <c r="I1303" s="8">
        <v>940</v>
      </c>
      <c r="J1303" s="8">
        <v>10</v>
      </c>
      <c r="K1303" s="8">
        <v>930</v>
      </c>
      <c r="L1303" s="8" t="s">
        <v>236</v>
      </c>
      <c r="M1303" s="8" t="s">
        <v>236</v>
      </c>
      <c r="N1303" s="8" t="s">
        <v>236</v>
      </c>
      <c r="O1303" s="8" t="s">
        <v>236</v>
      </c>
      <c r="P1303" s="8" t="s">
        <v>236</v>
      </c>
      <c r="Q1303" s="8" t="s">
        <v>511</v>
      </c>
      <c r="R1303" s="8" t="s">
        <v>236</v>
      </c>
      <c r="S1303" s="8" t="s">
        <v>915</v>
      </c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</row>
    <row r="1304" spans="1:31" ht="12.75" customHeight="1">
      <c r="A1304" s="104" t="s">
        <v>19</v>
      </c>
      <c r="B1304" s="8" t="s">
        <v>20</v>
      </c>
      <c r="C1304" s="8">
        <v>161</v>
      </c>
      <c r="D1304" s="8" t="s">
        <v>1328</v>
      </c>
      <c r="E1304" s="8" t="s">
        <v>22</v>
      </c>
      <c r="F1304" s="11">
        <v>2009</v>
      </c>
      <c r="G1304" s="104">
        <v>40030</v>
      </c>
      <c r="H1304" s="8" t="s">
        <v>236</v>
      </c>
      <c r="I1304" s="8" t="s">
        <v>236</v>
      </c>
      <c r="J1304" s="8" t="s">
        <v>236</v>
      </c>
      <c r="K1304" s="8">
        <v>930</v>
      </c>
      <c r="L1304" s="8" t="s">
        <v>23</v>
      </c>
      <c r="M1304" s="8" t="s">
        <v>236</v>
      </c>
      <c r="N1304" s="8" t="s">
        <v>236</v>
      </c>
      <c r="O1304" s="8" t="s">
        <v>236</v>
      </c>
      <c r="P1304" s="8" t="s">
        <v>1325</v>
      </c>
      <c r="Q1304" s="8" t="s">
        <v>511</v>
      </c>
      <c r="R1304" s="8" t="s">
        <v>236</v>
      </c>
      <c r="S1304" s="8" t="s">
        <v>915</v>
      </c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</row>
    <row r="1305" spans="1:31" ht="12.75" customHeight="1">
      <c r="A1305" s="104" t="s">
        <v>19</v>
      </c>
      <c r="B1305" s="8" t="s">
        <v>20</v>
      </c>
      <c r="C1305" s="8">
        <v>162</v>
      </c>
      <c r="D1305" s="8" t="s">
        <v>1329</v>
      </c>
      <c r="E1305" s="8" t="s">
        <v>22</v>
      </c>
      <c r="F1305" s="11">
        <v>2009</v>
      </c>
      <c r="G1305" s="104">
        <v>40030</v>
      </c>
      <c r="H1305" s="8" t="s">
        <v>236</v>
      </c>
      <c r="I1305" s="8" t="s">
        <v>236</v>
      </c>
      <c r="J1305" s="8" t="s">
        <v>236</v>
      </c>
      <c r="K1305" s="8">
        <v>980</v>
      </c>
      <c r="L1305" s="8" t="s">
        <v>23</v>
      </c>
      <c r="M1305" s="8" t="s">
        <v>236</v>
      </c>
      <c r="N1305" s="8" t="s">
        <v>236</v>
      </c>
      <c r="O1305" s="8" t="s">
        <v>236</v>
      </c>
      <c r="P1305" s="8" t="s">
        <v>1325</v>
      </c>
      <c r="Q1305" s="8" t="s">
        <v>511</v>
      </c>
      <c r="R1305" s="8" t="s">
        <v>236</v>
      </c>
      <c r="S1305" s="8" t="s">
        <v>915</v>
      </c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</row>
    <row r="1306" spans="1:31" ht="12.75" customHeight="1">
      <c r="A1306" s="104" t="s">
        <v>19</v>
      </c>
      <c r="B1306" s="8" t="s">
        <v>20</v>
      </c>
      <c r="C1306" s="8">
        <v>163</v>
      </c>
      <c r="D1306" s="8" t="s">
        <v>1330</v>
      </c>
      <c r="E1306" s="8" t="s">
        <v>22</v>
      </c>
      <c r="F1306" s="11">
        <v>2009</v>
      </c>
      <c r="G1306" s="104">
        <v>40030</v>
      </c>
      <c r="H1306" s="8" t="s">
        <v>236</v>
      </c>
      <c r="I1306" s="8" t="s">
        <v>236</v>
      </c>
      <c r="J1306" s="8" t="s">
        <v>236</v>
      </c>
      <c r="K1306" s="8">
        <v>950</v>
      </c>
      <c r="L1306" s="8" t="s">
        <v>23</v>
      </c>
      <c r="M1306" s="8" t="s">
        <v>236</v>
      </c>
      <c r="N1306" s="8" t="s">
        <v>236</v>
      </c>
      <c r="O1306" s="8" t="s">
        <v>236</v>
      </c>
      <c r="P1306" s="8" t="s">
        <v>1325</v>
      </c>
      <c r="Q1306" s="8" t="s">
        <v>511</v>
      </c>
      <c r="R1306" s="8" t="s">
        <v>236</v>
      </c>
      <c r="S1306" s="8" t="s">
        <v>236</v>
      </c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</row>
    <row r="1307" spans="1:31" ht="12.75" customHeight="1">
      <c r="A1307" s="104" t="s">
        <v>19</v>
      </c>
      <c r="B1307" s="8" t="s">
        <v>20</v>
      </c>
      <c r="C1307" s="8">
        <v>164</v>
      </c>
      <c r="D1307" s="8" t="s">
        <v>1331</v>
      </c>
      <c r="E1307" s="8" t="s">
        <v>22</v>
      </c>
      <c r="F1307" s="11">
        <v>2009</v>
      </c>
      <c r="G1307" s="104">
        <v>40030</v>
      </c>
      <c r="H1307" s="8" t="s">
        <v>236</v>
      </c>
      <c r="I1307" s="8" t="s">
        <v>236</v>
      </c>
      <c r="J1307" s="8" t="s">
        <v>236</v>
      </c>
      <c r="K1307" s="8">
        <v>950</v>
      </c>
      <c r="L1307" s="8" t="s">
        <v>23</v>
      </c>
      <c r="M1307" s="8" t="s">
        <v>236</v>
      </c>
      <c r="N1307" s="8" t="s">
        <v>236</v>
      </c>
      <c r="O1307" s="8" t="s">
        <v>236</v>
      </c>
      <c r="P1307" s="8" t="s">
        <v>1325</v>
      </c>
      <c r="Q1307" s="8" t="s">
        <v>511</v>
      </c>
      <c r="R1307" s="8" t="s">
        <v>236</v>
      </c>
      <c r="S1307" s="8" t="s">
        <v>236</v>
      </c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</row>
    <row r="1308" spans="1:31" ht="12.75" customHeight="1">
      <c r="A1308" s="104" t="s">
        <v>19</v>
      </c>
      <c r="B1308" s="8" t="s">
        <v>20</v>
      </c>
      <c r="C1308" s="8">
        <v>165</v>
      </c>
      <c r="D1308" s="8" t="s">
        <v>1332</v>
      </c>
      <c r="E1308" s="8" t="s">
        <v>22</v>
      </c>
      <c r="F1308" s="11">
        <v>2009</v>
      </c>
      <c r="G1308" s="104">
        <v>40030</v>
      </c>
      <c r="H1308" s="8" t="s">
        <v>236</v>
      </c>
      <c r="I1308" s="8" t="s">
        <v>236</v>
      </c>
      <c r="J1308" s="8" t="s">
        <v>236</v>
      </c>
      <c r="K1308" s="8">
        <v>1000</v>
      </c>
      <c r="L1308" s="8" t="s">
        <v>23</v>
      </c>
      <c r="M1308" s="8" t="s">
        <v>236</v>
      </c>
      <c r="N1308" s="8" t="s">
        <v>236</v>
      </c>
      <c r="O1308" s="8" t="s">
        <v>236</v>
      </c>
      <c r="P1308" s="8" t="s">
        <v>1325</v>
      </c>
      <c r="Q1308" s="8" t="s">
        <v>511</v>
      </c>
      <c r="R1308" s="8" t="s">
        <v>236</v>
      </c>
      <c r="S1308" s="8" t="s">
        <v>236</v>
      </c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</row>
    <row r="1309" spans="1:31" ht="12.75" customHeight="1">
      <c r="A1309" s="104" t="s">
        <v>19</v>
      </c>
      <c r="B1309" s="8" t="s">
        <v>20</v>
      </c>
      <c r="C1309" s="8">
        <v>166</v>
      </c>
      <c r="D1309" s="8" t="s">
        <v>1333</v>
      </c>
      <c r="E1309" s="8" t="s">
        <v>22</v>
      </c>
      <c r="F1309" s="11">
        <v>2009</v>
      </c>
      <c r="G1309" s="104">
        <v>40030</v>
      </c>
      <c r="H1309" s="8" t="s">
        <v>236</v>
      </c>
      <c r="I1309" s="8" t="s">
        <v>236</v>
      </c>
      <c r="J1309" s="8" t="s">
        <v>236</v>
      </c>
      <c r="K1309" s="8">
        <v>890</v>
      </c>
      <c r="L1309" s="8" t="s">
        <v>23</v>
      </c>
      <c r="M1309" s="8" t="s">
        <v>236</v>
      </c>
      <c r="N1309" s="8" t="s">
        <v>236</v>
      </c>
      <c r="O1309" s="8" t="s">
        <v>236</v>
      </c>
      <c r="P1309" s="8" t="s">
        <v>1325</v>
      </c>
      <c r="Q1309" s="8" t="s">
        <v>511</v>
      </c>
      <c r="R1309" s="8" t="s">
        <v>236</v>
      </c>
      <c r="S1309" s="8" t="s">
        <v>236</v>
      </c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</row>
    <row r="1310" spans="1:31" ht="12.75" customHeight="1">
      <c r="A1310" s="104" t="s">
        <v>19</v>
      </c>
      <c r="B1310" s="8" t="s">
        <v>20</v>
      </c>
      <c r="C1310" s="8">
        <v>167</v>
      </c>
      <c r="D1310" s="8" t="s">
        <v>1334</v>
      </c>
      <c r="E1310" s="8" t="s">
        <v>22</v>
      </c>
      <c r="F1310" s="11">
        <v>2009</v>
      </c>
      <c r="G1310" s="78">
        <v>40030</v>
      </c>
      <c r="H1310" s="8" t="s">
        <v>236</v>
      </c>
      <c r="I1310" s="8">
        <v>1000</v>
      </c>
      <c r="J1310" s="8">
        <v>10</v>
      </c>
      <c r="K1310" s="8">
        <v>990</v>
      </c>
      <c r="L1310" s="8" t="s">
        <v>23</v>
      </c>
      <c r="M1310" s="8" t="s">
        <v>236</v>
      </c>
      <c r="N1310" s="8" t="s">
        <v>236</v>
      </c>
      <c r="O1310" s="8" t="s">
        <v>236</v>
      </c>
      <c r="P1310" s="8" t="s">
        <v>1325</v>
      </c>
      <c r="Q1310" s="8" t="s">
        <v>511</v>
      </c>
      <c r="R1310" s="8" t="s">
        <v>236</v>
      </c>
      <c r="S1310" s="8" t="s">
        <v>915</v>
      </c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</row>
    <row r="1311" spans="1:31" ht="12.75" customHeight="1">
      <c r="A1311" s="104" t="s">
        <v>19</v>
      </c>
      <c r="B1311" s="8" t="s">
        <v>20</v>
      </c>
      <c r="C1311" s="8">
        <v>168</v>
      </c>
      <c r="D1311" s="8" t="s">
        <v>1335</v>
      </c>
      <c r="E1311" s="8" t="s">
        <v>22</v>
      </c>
      <c r="F1311" s="11">
        <v>2009</v>
      </c>
      <c r="G1311" s="78">
        <v>40030</v>
      </c>
      <c r="H1311" s="8" t="s">
        <v>236</v>
      </c>
      <c r="I1311" s="8">
        <v>950</v>
      </c>
      <c r="J1311" s="8">
        <v>10</v>
      </c>
      <c r="K1311" s="8">
        <v>940</v>
      </c>
      <c r="L1311" s="8" t="s">
        <v>23</v>
      </c>
      <c r="M1311" s="8" t="s">
        <v>236</v>
      </c>
      <c r="N1311" s="8" t="s">
        <v>236</v>
      </c>
      <c r="O1311" s="8" t="s">
        <v>236</v>
      </c>
      <c r="P1311" s="8" t="s">
        <v>1325</v>
      </c>
      <c r="Q1311" s="8" t="s">
        <v>511</v>
      </c>
      <c r="R1311" s="8" t="s">
        <v>236</v>
      </c>
      <c r="S1311" s="8" t="s">
        <v>903</v>
      </c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</row>
    <row r="1312" spans="1:31" ht="12.75" customHeight="1">
      <c r="A1312" s="104" t="s">
        <v>19</v>
      </c>
      <c r="B1312" s="8" t="s">
        <v>20</v>
      </c>
      <c r="C1312" s="8">
        <v>169</v>
      </c>
      <c r="D1312" s="8" t="s">
        <v>1336</v>
      </c>
      <c r="E1312" s="8" t="s">
        <v>22</v>
      </c>
      <c r="F1312" s="11">
        <v>2009</v>
      </c>
      <c r="G1312" s="104">
        <v>40030</v>
      </c>
      <c r="H1312" s="8" t="s">
        <v>236</v>
      </c>
      <c r="I1312" s="8" t="s">
        <v>236</v>
      </c>
      <c r="J1312" s="8" t="s">
        <v>236</v>
      </c>
      <c r="K1312" s="8">
        <v>970</v>
      </c>
      <c r="L1312" s="8" t="s">
        <v>23</v>
      </c>
      <c r="M1312" s="8" t="s">
        <v>236</v>
      </c>
      <c r="N1312" s="8" t="s">
        <v>236</v>
      </c>
      <c r="O1312" s="8" t="s">
        <v>236</v>
      </c>
      <c r="P1312" s="8" t="s">
        <v>1325</v>
      </c>
      <c r="Q1312" s="8" t="s">
        <v>511</v>
      </c>
      <c r="R1312" s="8" t="s">
        <v>236</v>
      </c>
      <c r="S1312" s="8" t="s">
        <v>236</v>
      </c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</row>
    <row r="1313" spans="1:31" ht="12.75" customHeight="1">
      <c r="A1313" s="104" t="s">
        <v>19</v>
      </c>
      <c r="B1313" s="8" t="s">
        <v>20</v>
      </c>
      <c r="C1313" s="8">
        <v>170</v>
      </c>
      <c r="D1313" s="8" t="s">
        <v>1337</v>
      </c>
      <c r="E1313" s="8" t="s">
        <v>22</v>
      </c>
      <c r="F1313" s="11">
        <v>2009</v>
      </c>
      <c r="G1313" s="78">
        <v>40030</v>
      </c>
      <c r="H1313" s="8" t="s">
        <v>236</v>
      </c>
      <c r="I1313" s="8">
        <v>1020</v>
      </c>
      <c r="J1313" s="8">
        <v>10</v>
      </c>
      <c r="K1313" s="8">
        <v>1010</v>
      </c>
      <c r="L1313" s="8" t="s">
        <v>23</v>
      </c>
      <c r="M1313" s="8" t="s">
        <v>236</v>
      </c>
      <c r="N1313" s="8" t="s">
        <v>236</v>
      </c>
      <c r="O1313" s="8" t="s">
        <v>236</v>
      </c>
      <c r="P1313" s="8" t="s">
        <v>1325</v>
      </c>
      <c r="Q1313" s="8" t="s">
        <v>511</v>
      </c>
      <c r="R1313" s="8" t="s">
        <v>236</v>
      </c>
      <c r="S1313" s="8" t="s">
        <v>915</v>
      </c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</row>
    <row r="1314" spans="1:31" ht="12.75" customHeight="1">
      <c r="A1314" s="104" t="s">
        <v>19</v>
      </c>
      <c r="B1314" s="8" t="s">
        <v>20</v>
      </c>
      <c r="C1314" s="8">
        <v>171</v>
      </c>
      <c r="D1314" s="8" t="s">
        <v>1338</v>
      </c>
      <c r="E1314" s="8" t="s">
        <v>22</v>
      </c>
      <c r="F1314" s="11">
        <v>2009</v>
      </c>
      <c r="G1314" s="78">
        <v>40030</v>
      </c>
      <c r="H1314" s="8" t="s">
        <v>236</v>
      </c>
      <c r="I1314" s="8">
        <v>1020</v>
      </c>
      <c r="J1314" s="8">
        <v>10</v>
      </c>
      <c r="K1314" s="8">
        <v>1010</v>
      </c>
      <c r="L1314" s="8" t="s">
        <v>37</v>
      </c>
      <c r="M1314" s="8" t="s">
        <v>236</v>
      </c>
      <c r="N1314" s="8" t="s">
        <v>236</v>
      </c>
      <c r="O1314" s="8" t="s">
        <v>236</v>
      </c>
      <c r="P1314" s="8" t="s">
        <v>1325</v>
      </c>
      <c r="Q1314" s="8" t="s">
        <v>511</v>
      </c>
      <c r="R1314" s="8" t="s">
        <v>236</v>
      </c>
      <c r="S1314" s="8" t="s">
        <v>915</v>
      </c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</row>
    <row r="1315" spans="1:31" ht="12.75" customHeight="1">
      <c r="A1315" s="104" t="s">
        <v>19</v>
      </c>
      <c r="B1315" s="8" t="s">
        <v>20</v>
      </c>
      <c r="C1315" s="8">
        <v>172</v>
      </c>
      <c r="D1315" s="8" t="s">
        <v>1339</v>
      </c>
      <c r="E1315" s="8" t="s">
        <v>22</v>
      </c>
      <c r="F1315" s="11">
        <v>2009</v>
      </c>
      <c r="G1315" s="104">
        <v>40030</v>
      </c>
      <c r="H1315" s="8" t="s">
        <v>236</v>
      </c>
      <c r="I1315" s="8" t="s">
        <v>236</v>
      </c>
      <c r="J1315" s="8" t="s">
        <v>236</v>
      </c>
      <c r="K1315" s="8">
        <v>960</v>
      </c>
      <c r="L1315" s="8" t="s">
        <v>23</v>
      </c>
      <c r="M1315" s="8" t="s">
        <v>236</v>
      </c>
      <c r="N1315" s="8" t="s">
        <v>236</v>
      </c>
      <c r="O1315" s="8" t="s">
        <v>236</v>
      </c>
      <c r="P1315" s="8" t="s">
        <v>1325</v>
      </c>
      <c r="Q1315" s="8" t="s">
        <v>511</v>
      </c>
      <c r="R1315" s="8" t="s">
        <v>236</v>
      </c>
      <c r="S1315" s="8" t="s">
        <v>236</v>
      </c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</row>
    <row r="1316" spans="1:31" ht="12.75" customHeight="1">
      <c r="A1316" s="104" t="s">
        <v>19</v>
      </c>
      <c r="B1316" s="8" t="s">
        <v>20</v>
      </c>
      <c r="C1316" s="8">
        <v>173</v>
      </c>
      <c r="D1316" s="8" t="s">
        <v>1340</v>
      </c>
      <c r="E1316" s="8" t="s">
        <v>22</v>
      </c>
      <c r="F1316" s="11">
        <v>2009</v>
      </c>
      <c r="G1316" s="78">
        <v>40030</v>
      </c>
      <c r="H1316" s="8" t="s">
        <v>236</v>
      </c>
      <c r="I1316" s="8">
        <v>930</v>
      </c>
      <c r="J1316" s="8">
        <v>10</v>
      </c>
      <c r="K1316" s="8">
        <v>920</v>
      </c>
      <c r="L1316" s="8" t="s">
        <v>23</v>
      </c>
      <c r="M1316" s="8" t="s">
        <v>236</v>
      </c>
      <c r="N1316" s="8" t="s">
        <v>236</v>
      </c>
      <c r="O1316" s="8" t="s">
        <v>236</v>
      </c>
      <c r="P1316" s="8" t="s">
        <v>1325</v>
      </c>
      <c r="Q1316" s="8" t="s">
        <v>511</v>
      </c>
      <c r="R1316" s="8" t="s">
        <v>236</v>
      </c>
      <c r="S1316" s="8" t="s">
        <v>915</v>
      </c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</row>
    <row r="1317" spans="1:31" ht="12.75" customHeight="1">
      <c r="A1317" s="104" t="s">
        <v>19</v>
      </c>
      <c r="B1317" s="8" t="s">
        <v>20</v>
      </c>
      <c r="C1317" s="8">
        <v>174</v>
      </c>
      <c r="D1317" s="8" t="s">
        <v>1341</v>
      </c>
      <c r="E1317" s="8" t="s">
        <v>22</v>
      </c>
      <c r="F1317" s="11">
        <v>2009</v>
      </c>
      <c r="G1317" s="104">
        <v>40030</v>
      </c>
      <c r="H1317" s="8" t="s">
        <v>236</v>
      </c>
      <c r="I1317" s="8" t="s">
        <v>236</v>
      </c>
      <c r="J1317" s="8" t="s">
        <v>236</v>
      </c>
      <c r="K1317" s="8">
        <v>920</v>
      </c>
      <c r="L1317" s="8" t="s">
        <v>23</v>
      </c>
      <c r="M1317" s="8" t="s">
        <v>236</v>
      </c>
      <c r="N1317" s="8" t="s">
        <v>236</v>
      </c>
      <c r="O1317" s="8" t="s">
        <v>236</v>
      </c>
      <c r="P1317" s="8" t="s">
        <v>236</v>
      </c>
      <c r="Q1317" s="8" t="s">
        <v>511</v>
      </c>
      <c r="R1317" s="8" t="s">
        <v>236</v>
      </c>
      <c r="S1317" s="8" t="s">
        <v>236</v>
      </c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</row>
    <row r="1318" spans="1:31" ht="12.75" customHeight="1">
      <c r="A1318" s="104" t="s">
        <v>19</v>
      </c>
      <c r="B1318" s="8" t="s">
        <v>20</v>
      </c>
      <c r="C1318" s="8">
        <v>175</v>
      </c>
      <c r="D1318" s="8" t="s">
        <v>1342</v>
      </c>
      <c r="E1318" s="8" t="s">
        <v>22</v>
      </c>
      <c r="F1318" s="11">
        <v>2009</v>
      </c>
      <c r="G1318" s="104">
        <v>40031</v>
      </c>
      <c r="H1318" s="8" t="s">
        <v>236</v>
      </c>
      <c r="I1318" s="8" t="s">
        <v>236</v>
      </c>
      <c r="J1318" s="8" t="s">
        <v>236</v>
      </c>
      <c r="K1318" s="8">
        <v>880</v>
      </c>
      <c r="L1318" s="8" t="s">
        <v>23</v>
      </c>
      <c r="M1318" s="8" t="s">
        <v>236</v>
      </c>
      <c r="N1318" s="8" t="s">
        <v>236</v>
      </c>
      <c r="O1318" s="8" t="s">
        <v>236</v>
      </c>
      <c r="P1318" s="8" t="s">
        <v>236</v>
      </c>
      <c r="Q1318" s="8" t="s">
        <v>511</v>
      </c>
      <c r="R1318" s="8" t="s">
        <v>236</v>
      </c>
      <c r="S1318" s="8" t="s">
        <v>236</v>
      </c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</row>
    <row r="1319" spans="1:31" ht="12.75" customHeight="1">
      <c r="A1319" s="104" t="s">
        <v>19</v>
      </c>
      <c r="B1319" s="8" t="s">
        <v>20</v>
      </c>
      <c r="C1319" s="8">
        <v>176</v>
      </c>
      <c r="D1319" s="8" t="s">
        <v>1343</v>
      </c>
      <c r="E1319" s="8" t="s">
        <v>22</v>
      </c>
      <c r="F1319" s="11">
        <v>2009</v>
      </c>
      <c r="G1319" s="78">
        <v>40031</v>
      </c>
      <c r="H1319" s="8" t="s">
        <v>236</v>
      </c>
      <c r="I1319" s="8">
        <v>880</v>
      </c>
      <c r="J1319" s="8">
        <v>10</v>
      </c>
      <c r="K1319" s="8">
        <v>870</v>
      </c>
      <c r="L1319" s="8" t="s">
        <v>23</v>
      </c>
      <c r="M1319" s="8" t="s">
        <v>236</v>
      </c>
      <c r="N1319" s="8" t="s">
        <v>236</v>
      </c>
      <c r="O1319" s="8" t="s">
        <v>236</v>
      </c>
      <c r="P1319" s="8" t="s">
        <v>1325</v>
      </c>
      <c r="Q1319" s="8" t="s">
        <v>511</v>
      </c>
      <c r="R1319" s="8" t="s">
        <v>236</v>
      </c>
      <c r="S1319" s="8" t="s">
        <v>915</v>
      </c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</row>
    <row r="1320" spans="1:31" ht="12.75" customHeight="1">
      <c r="A1320" s="104" t="s">
        <v>19</v>
      </c>
      <c r="B1320" s="8" t="s">
        <v>20</v>
      </c>
      <c r="C1320" s="8">
        <v>177</v>
      </c>
      <c r="D1320" s="8" t="s">
        <v>1344</v>
      </c>
      <c r="E1320" s="8" t="s">
        <v>22</v>
      </c>
      <c r="F1320" s="11">
        <v>2009</v>
      </c>
      <c r="G1320" s="78">
        <v>40031</v>
      </c>
      <c r="H1320" s="8" t="s">
        <v>236</v>
      </c>
      <c r="I1320" s="8">
        <v>960</v>
      </c>
      <c r="J1320" s="8">
        <v>10</v>
      </c>
      <c r="K1320" s="8">
        <v>950</v>
      </c>
      <c r="L1320" s="8" t="s">
        <v>23</v>
      </c>
      <c r="M1320" s="8" t="s">
        <v>236</v>
      </c>
      <c r="N1320" s="8" t="s">
        <v>236</v>
      </c>
      <c r="O1320" s="8" t="s">
        <v>236</v>
      </c>
      <c r="P1320" s="8" t="s">
        <v>1325</v>
      </c>
      <c r="Q1320" s="8" t="s">
        <v>511</v>
      </c>
      <c r="R1320" s="8" t="s">
        <v>236</v>
      </c>
      <c r="S1320" s="8" t="s">
        <v>915</v>
      </c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</row>
    <row r="1321" spans="1:31" ht="12.75" customHeight="1">
      <c r="A1321" s="104" t="s">
        <v>19</v>
      </c>
      <c r="B1321" s="8" t="s">
        <v>20</v>
      </c>
      <c r="C1321" s="8">
        <v>178</v>
      </c>
      <c r="D1321" s="8" t="s">
        <v>1345</v>
      </c>
      <c r="E1321" s="8" t="s">
        <v>22</v>
      </c>
      <c r="F1321" s="11">
        <v>2009</v>
      </c>
      <c r="G1321" s="78">
        <v>40031</v>
      </c>
      <c r="H1321" s="8" t="s">
        <v>236</v>
      </c>
      <c r="I1321" s="8">
        <v>900</v>
      </c>
      <c r="J1321" s="8">
        <v>10</v>
      </c>
      <c r="K1321" s="8">
        <v>890</v>
      </c>
      <c r="L1321" s="8" t="s">
        <v>23</v>
      </c>
      <c r="M1321" s="8" t="s">
        <v>236</v>
      </c>
      <c r="N1321" s="8" t="s">
        <v>236</v>
      </c>
      <c r="O1321" s="8" t="s">
        <v>236</v>
      </c>
      <c r="P1321" s="8" t="s">
        <v>1325</v>
      </c>
      <c r="Q1321" s="8" t="s">
        <v>511</v>
      </c>
      <c r="R1321" s="8" t="s">
        <v>236</v>
      </c>
      <c r="S1321" s="8" t="s">
        <v>903</v>
      </c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</row>
    <row r="1322" spans="1:31" ht="12.75" customHeight="1">
      <c r="A1322" s="104" t="s">
        <v>19</v>
      </c>
      <c r="B1322" s="8" t="s">
        <v>20</v>
      </c>
      <c r="C1322" s="8">
        <v>179</v>
      </c>
      <c r="D1322" s="8" t="s">
        <v>1346</v>
      </c>
      <c r="E1322" s="8" t="s">
        <v>22</v>
      </c>
      <c r="F1322" s="11">
        <v>2009</v>
      </c>
      <c r="G1322" s="104">
        <v>40031</v>
      </c>
      <c r="H1322" s="8" t="s">
        <v>236</v>
      </c>
      <c r="I1322" s="8" t="s">
        <v>236</v>
      </c>
      <c r="J1322" s="8" t="s">
        <v>236</v>
      </c>
      <c r="K1322" s="8">
        <v>930</v>
      </c>
      <c r="L1322" s="8" t="s">
        <v>23</v>
      </c>
      <c r="M1322" s="8" t="s">
        <v>236</v>
      </c>
      <c r="N1322" s="8" t="s">
        <v>236</v>
      </c>
      <c r="O1322" s="8" t="s">
        <v>236</v>
      </c>
      <c r="P1322" s="8" t="s">
        <v>1325</v>
      </c>
      <c r="Q1322" s="8" t="s">
        <v>511</v>
      </c>
      <c r="R1322" s="8" t="s">
        <v>236</v>
      </c>
      <c r="S1322" s="8" t="s">
        <v>236</v>
      </c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</row>
    <row r="1323" spans="1:31" ht="12.75" customHeight="1">
      <c r="A1323" s="104" t="s">
        <v>19</v>
      </c>
      <c r="B1323" s="8" t="s">
        <v>20</v>
      </c>
      <c r="C1323" s="8">
        <v>180</v>
      </c>
      <c r="D1323" s="8" t="s">
        <v>1347</v>
      </c>
      <c r="E1323" s="8" t="s">
        <v>22</v>
      </c>
      <c r="F1323" s="11">
        <v>2009</v>
      </c>
      <c r="G1323" s="78">
        <v>40031</v>
      </c>
      <c r="H1323" s="8" t="s">
        <v>236</v>
      </c>
      <c r="I1323" s="8">
        <v>990</v>
      </c>
      <c r="J1323" s="8">
        <v>10</v>
      </c>
      <c r="K1323" s="8">
        <v>980</v>
      </c>
      <c r="L1323" s="8" t="s">
        <v>23</v>
      </c>
      <c r="M1323" s="8" t="s">
        <v>236</v>
      </c>
      <c r="N1323" s="8" t="s">
        <v>236</v>
      </c>
      <c r="O1323" s="8" t="s">
        <v>236</v>
      </c>
      <c r="P1323" s="8" t="s">
        <v>1325</v>
      </c>
      <c r="Q1323" s="8" t="s">
        <v>511</v>
      </c>
      <c r="R1323" s="8" t="s">
        <v>236</v>
      </c>
      <c r="S1323" s="8" t="s">
        <v>915</v>
      </c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</row>
    <row r="1324" spans="1:31" ht="12.75" customHeight="1">
      <c r="A1324" s="104" t="s">
        <v>19</v>
      </c>
      <c r="B1324" s="8" t="s">
        <v>20</v>
      </c>
      <c r="C1324" s="8">
        <v>181</v>
      </c>
      <c r="D1324" s="8" t="s">
        <v>1348</v>
      </c>
      <c r="E1324" s="8" t="s">
        <v>22</v>
      </c>
      <c r="F1324" s="11">
        <v>2009</v>
      </c>
      <c r="G1324" s="104">
        <v>40031</v>
      </c>
      <c r="H1324" s="8" t="s">
        <v>236</v>
      </c>
      <c r="I1324" s="8" t="s">
        <v>236</v>
      </c>
      <c r="J1324" s="8" t="s">
        <v>236</v>
      </c>
      <c r="K1324" s="8">
        <v>960</v>
      </c>
      <c r="L1324" s="8" t="s">
        <v>23</v>
      </c>
      <c r="M1324" s="8" t="s">
        <v>236</v>
      </c>
      <c r="N1324" s="8" t="s">
        <v>236</v>
      </c>
      <c r="O1324" s="8" t="s">
        <v>236</v>
      </c>
      <c r="P1324" s="8" t="s">
        <v>1325</v>
      </c>
      <c r="Q1324" s="8" t="s">
        <v>511</v>
      </c>
      <c r="R1324" s="8" t="s">
        <v>236</v>
      </c>
      <c r="S1324" s="8" t="s">
        <v>236</v>
      </c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</row>
    <row r="1325" spans="1:31" ht="12.75" customHeight="1">
      <c r="A1325" s="104" t="s">
        <v>19</v>
      </c>
      <c r="B1325" s="8" t="s">
        <v>20</v>
      </c>
      <c r="C1325" s="8">
        <v>182</v>
      </c>
      <c r="D1325" s="8" t="s">
        <v>1349</v>
      </c>
      <c r="E1325" s="8" t="s">
        <v>22</v>
      </c>
      <c r="F1325" s="11">
        <v>2009</v>
      </c>
      <c r="G1325" s="104">
        <v>40031</v>
      </c>
      <c r="H1325" s="8" t="s">
        <v>236</v>
      </c>
      <c r="I1325" s="8" t="s">
        <v>236</v>
      </c>
      <c r="J1325" s="8" t="s">
        <v>236</v>
      </c>
      <c r="K1325" s="8">
        <v>810</v>
      </c>
      <c r="L1325" s="8" t="s">
        <v>37</v>
      </c>
      <c r="M1325" s="8" t="s">
        <v>236</v>
      </c>
      <c r="N1325" s="8" t="s">
        <v>236</v>
      </c>
      <c r="O1325" s="8" t="s">
        <v>236</v>
      </c>
      <c r="P1325" s="8" t="s">
        <v>1325</v>
      </c>
      <c r="Q1325" s="8" t="s">
        <v>511</v>
      </c>
      <c r="R1325" s="8" t="s">
        <v>236</v>
      </c>
      <c r="S1325" s="8" t="s">
        <v>236</v>
      </c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</row>
    <row r="1326" spans="1:31" ht="12.75" customHeight="1">
      <c r="A1326" s="104" t="s">
        <v>19</v>
      </c>
      <c r="B1326" s="8" t="s">
        <v>20</v>
      </c>
      <c r="C1326" s="8">
        <v>183</v>
      </c>
      <c r="D1326" s="8" t="s">
        <v>1350</v>
      </c>
      <c r="E1326" s="8" t="s">
        <v>22</v>
      </c>
      <c r="F1326" s="11">
        <v>2009</v>
      </c>
      <c r="G1326" s="104">
        <v>40031</v>
      </c>
      <c r="H1326" s="8" t="s">
        <v>236</v>
      </c>
      <c r="I1326" s="8" t="s">
        <v>236</v>
      </c>
      <c r="J1326" s="8" t="s">
        <v>236</v>
      </c>
      <c r="K1326" s="8">
        <v>880</v>
      </c>
      <c r="L1326" s="8" t="s">
        <v>23</v>
      </c>
      <c r="M1326" s="8" t="s">
        <v>236</v>
      </c>
      <c r="N1326" s="8" t="s">
        <v>236</v>
      </c>
      <c r="O1326" s="8" t="s">
        <v>236</v>
      </c>
      <c r="P1326" s="8" t="s">
        <v>1325</v>
      </c>
      <c r="Q1326" s="8" t="s">
        <v>511</v>
      </c>
      <c r="R1326" s="8" t="s">
        <v>236</v>
      </c>
      <c r="S1326" s="8" t="s">
        <v>915</v>
      </c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</row>
    <row r="1327" spans="1:31" ht="12.75" customHeight="1">
      <c r="A1327" s="104" t="s">
        <v>19</v>
      </c>
      <c r="B1327" s="8" t="s">
        <v>20</v>
      </c>
      <c r="C1327" s="8">
        <v>184</v>
      </c>
      <c r="D1327" s="8" t="s">
        <v>1351</v>
      </c>
      <c r="E1327" s="8" t="s">
        <v>22</v>
      </c>
      <c r="F1327" s="11">
        <v>2009</v>
      </c>
      <c r="G1327" s="78">
        <v>40031</v>
      </c>
      <c r="H1327" s="8" t="s">
        <v>236</v>
      </c>
      <c r="I1327" s="8">
        <v>880</v>
      </c>
      <c r="J1327" s="8">
        <v>10</v>
      </c>
      <c r="K1327" s="8">
        <v>870</v>
      </c>
      <c r="L1327" s="8" t="s">
        <v>23</v>
      </c>
      <c r="M1327" s="8" t="s">
        <v>236</v>
      </c>
      <c r="N1327" s="8" t="s">
        <v>236</v>
      </c>
      <c r="O1327" s="8" t="s">
        <v>236</v>
      </c>
      <c r="P1327" s="8" t="s">
        <v>1325</v>
      </c>
      <c r="Q1327" s="8" t="s">
        <v>511</v>
      </c>
      <c r="R1327" s="8" t="s">
        <v>236</v>
      </c>
      <c r="S1327" s="8" t="s">
        <v>915</v>
      </c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</row>
    <row r="1328" spans="1:31" ht="12.75" customHeight="1">
      <c r="A1328" s="104" t="s">
        <v>19</v>
      </c>
      <c r="B1328" s="8" t="s">
        <v>20</v>
      </c>
      <c r="C1328" s="8">
        <v>185</v>
      </c>
      <c r="D1328" s="8" t="s">
        <v>1352</v>
      </c>
      <c r="E1328" s="8" t="s">
        <v>22</v>
      </c>
      <c r="F1328" s="11">
        <v>2009</v>
      </c>
      <c r="G1328" s="78">
        <v>40031</v>
      </c>
      <c r="H1328" s="8" t="s">
        <v>236</v>
      </c>
      <c r="I1328" s="8">
        <v>900</v>
      </c>
      <c r="J1328" s="8">
        <v>10</v>
      </c>
      <c r="K1328" s="8">
        <v>890</v>
      </c>
      <c r="L1328" s="8" t="s">
        <v>23</v>
      </c>
      <c r="M1328" s="8" t="s">
        <v>236</v>
      </c>
      <c r="N1328" s="8" t="s">
        <v>236</v>
      </c>
      <c r="O1328" s="8" t="s">
        <v>236</v>
      </c>
      <c r="P1328" s="8" t="s">
        <v>1325</v>
      </c>
      <c r="Q1328" s="8" t="s">
        <v>511</v>
      </c>
      <c r="R1328" s="8" t="s">
        <v>236</v>
      </c>
      <c r="S1328" s="8" t="s">
        <v>903</v>
      </c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</row>
    <row r="1329" spans="1:31" ht="12.75" customHeight="1">
      <c r="A1329" s="104" t="s">
        <v>19</v>
      </c>
      <c r="B1329" s="8" t="s">
        <v>20</v>
      </c>
      <c r="C1329" s="8">
        <v>186</v>
      </c>
      <c r="D1329" s="8" t="s">
        <v>1353</v>
      </c>
      <c r="E1329" s="8" t="s">
        <v>22</v>
      </c>
      <c r="F1329" s="11">
        <v>2009</v>
      </c>
      <c r="G1329" s="104">
        <v>40031</v>
      </c>
      <c r="H1329" s="8" t="s">
        <v>236</v>
      </c>
      <c r="I1329" s="8" t="s">
        <v>236</v>
      </c>
      <c r="J1329" s="8" t="s">
        <v>236</v>
      </c>
      <c r="K1329" s="8">
        <v>990</v>
      </c>
      <c r="L1329" s="8" t="s">
        <v>37</v>
      </c>
      <c r="M1329" s="8" t="s">
        <v>236</v>
      </c>
      <c r="N1329" s="8" t="s">
        <v>236</v>
      </c>
      <c r="O1329" s="8" t="s">
        <v>236</v>
      </c>
      <c r="P1329" s="8" t="s">
        <v>1354</v>
      </c>
      <c r="Q1329" s="8" t="s">
        <v>511</v>
      </c>
      <c r="R1329" s="8" t="s">
        <v>236</v>
      </c>
      <c r="S1329" s="8" t="s">
        <v>236</v>
      </c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</row>
    <row r="1330" spans="1:31" ht="12.75" customHeight="1">
      <c r="A1330" s="104" t="s">
        <v>19</v>
      </c>
      <c r="B1330" s="8" t="s">
        <v>20</v>
      </c>
      <c r="C1330" s="8">
        <v>187</v>
      </c>
      <c r="D1330" s="8" t="s">
        <v>1355</v>
      </c>
      <c r="E1330" s="8" t="s">
        <v>22</v>
      </c>
      <c r="F1330" s="11">
        <v>2009</v>
      </c>
      <c r="G1330" s="78">
        <v>40031</v>
      </c>
      <c r="H1330" s="8" t="s">
        <v>236</v>
      </c>
      <c r="I1330" s="8">
        <v>950</v>
      </c>
      <c r="J1330" s="8">
        <v>10</v>
      </c>
      <c r="K1330" s="8">
        <v>940</v>
      </c>
      <c r="L1330" s="8" t="s">
        <v>37</v>
      </c>
      <c r="M1330" s="8" t="s">
        <v>236</v>
      </c>
      <c r="N1330" s="8" t="s">
        <v>236</v>
      </c>
      <c r="O1330" s="8" t="s">
        <v>236</v>
      </c>
      <c r="P1330" s="8" t="s">
        <v>1356</v>
      </c>
      <c r="Q1330" s="8" t="s">
        <v>511</v>
      </c>
      <c r="R1330" s="8" t="s">
        <v>236</v>
      </c>
      <c r="S1330" s="8" t="s">
        <v>915</v>
      </c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</row>
    <row r="1331" spans="1:31" ht="12.75" customHeight="1">
      <c r="A1331" s="104" t="s">
        <v>19</v>
      </c>
      <c r="B1331" s="8" t="s">
        <v>20</v>
      </c>
      <c r="C1331" s="8">
        <v>188</v>
      </c>
      <c r="D1331" s="8" t="s">
        <v>1357</v>
      </c>
      <c r="E1331" s="8" t="s">
        <v>22</v>
      </c>
      <c r="F1331" s="11">
        <v>2009</v>
      </c>
      <c r="G1331" s="78">
        <v>40031</v>
      </c>
      <c r="H1331" s="8" t="s">
        <v>236</v>
      </c>
      <c r="I1331" s="8">
        <v>970</v>
      </c>
      <c r="J1331" s="8">
        <v>10</v>
      </c>
      <c r="K1331" s="8">
        <v>960</v>
      </c>
      <c r="L1331" s="8" t="s">
        <v>23</v>
      </c>
      <c r="M1331" s="8" t="s">
        <v>236</v>
      </c>
      <c r="N1331" s="8" t="s">
        <v>236</v>
      </c>
      <c r="O1331" s="8" t="s">
        <v>236</v>
      </c>
      <c r="P1331" s="8" t="s">
        <v>1358</v>
      </c>
      <c r="Q1331" s="8" t="s">
        <v>511</v>
      </c>
      <c r="R1331" s="8" t="s">
        <v>236</v>
      </c>
      <c r="S1331" s="8" t="s">
        <v>915</v>
      </c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</row>
    <row r="1332" spans="1:31" ht="12.75" customHeight="1">
      <c r="A1332" s="104" t="s">
        <v>19</v>
      </c>
      <c r="B1332" s="8" t="s">
        <v>20</v>
      </c>
      <c r="C1332" s="8">
        <v>189</v>
      </c>
      <c r="D1332" s="8" t="s">
        <v>1359</v>
      </c>
      <c r="E1332" s="8" t="s">
        <v>22</v>
      </c>
      <c r="F1332" s="11">
        <v>2009</v>
      </c>
      <c r="G1332" s="78">
        <v>40031</v>
      </c>
      <c r="H1332" s="8" t="s">
        <v>236</v>
      </c>
      <c r="I1332" s="8">
        <v>940</v>
      </c>
      <c r="J1332" s="8">
        <v>10</v>
      </c>
      <c r="K1332" s="8">
        <v>930</v>
      </c>
      <c r="L1332" s="8" t="s">
        <v>23</v>
      </c>
      <c r="M1332" s="8" t="s">
        <v>236</v>
      </c>
      <c r="N1332" s="8" t="s">
        <v>236</v>
      </c>
      <c r="O1332" s="8" t="s">
        <v>236</v>
      </c>
      <c r="P1332" s="8" t="s">
        <v>1360</v>
      </c>
      <c r="Q1332" s="8" t="s">
        <v>511</v>
      </c>
      <c r="R1332" s="8" t="s">
        <v>236</v>
      </c>
      <c r="S1332" s="8" t="s">
        <v>903</v>
      </c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</row>
    <row r="1333" spans="1:31" ht="12.75" customHeight="1">
      <c r="A1333" s="104" t="s">
        <v>19</v>
      </c>
      <c r="B1333" s="8" t="s">
        <v>20</v>
      </c>
      <c r="C1333" s="8">
        <v>190</v>
      </c>
      <c r="D1333" s="8" t="s">
        <v>1361</v>
      </c>
      <c r="E1333" s="8" t="s">
        <v>22</v>
      </c>
      <c r="F1333" s="11">
        <v>2009</v>
      </c>
      <c r="G1333" s="104">
        <v>40031</v>
      </c>
      <c r="H1333" s="8" t="s">
        <v>236</v>
      </c>
      <c r="I1333" s="8" t="s">
        <v>236</v>
      </c>
      <c r="J1333" s="8" t="s">
        <v>236</v>
      </c>
      <c r="K1333" s="8">
        <v>895</v>
      </c>
      <c r="L1333" s="8" t="s">
        <v>23</v>
      </c>
      <c r="M1333" s="8" t="s">
        <v>236</v>
      </c>
      <c r="N1333" s="8" t="s">
        <v>236</v>
      </c>
      <c r="O1333" s="8" t="s">
        <v>236</v>
      </c>
      <c r="P1333" s="8" t="s">
        <v>236</v>
      </c>
      <c r="Q1333" s="8" t="s">
        <v>969</v>
      </c>
      <c r="R1333" s="8" t="s">
        <v>236</v>
      </c>
      <c r="S1333" s="8" t="s">
        <v>236</v>
      </c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</row>
    <row r="1334" spans="1:31" ht="12.75" customHeight="1">
      <c r="A1334" s="104" t="s">
        <v>19</v>
      </c>
      <c r="B1334" s="8" t="s">
        <v>20</v>
      </c>
      <c r="C1334" s="8">
        <v>192</v>
      </c>
      <c r="D1334" s="8" t="s">
        <v>1362</v>
      </c>
      <c r="E1334" s="8" t="s">
        <v>22</v>
      </c>
      <c r="F1334" s="11">
        <v>2009</v>
      </c>
      <c r="G1334" s="78">
        <v>40031</v>
      </c>
      <c r="H1334" s="8" t="s">
        <v>236</v>
      </c>
      <c r="I1334" s="8">
        <v>1000</v>
      </c>
      <c r="J1334" s="8">
        <v>10</v>
      </c>
      <c r="K1334" s="8">
        <v>990</v>
      </c>
      <c r="L1334" s="8" t="s">
        <v>23</v>
      </c>
      <c r="M1334" s="8" t="s">
        <v>236</v>
      </c>
      <c r="N1334" s="8" t="s">
        <v>236</v>
      </c>
      <c r="O1334" s="8" t="s">
        <v>236</v>
      </c>
      <c r="P1334" s="8" t="s">
        <v>1363</v>
      </c>
      <c r="Q1334" s="8" t="s">
        <v>511</v>
      </c>
      <c r="R1334" s="8" t="s">
        <v>236</v>
      </c>
      <c r="S1334" s="8" t="s">
        <v>915</v>
      </c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</row>
    <row r="1335" spans="1:31" ht="12.75" customHeight="1">
      <c r="A1335" s="104" t="s">
        <v>19</v>
      </c>
      <c r="B1335" s="8" t="s">
        <v>20</v>
      </c>
      <c r="C1335" s="8">
        <v>193</v>
      </c>
      <c r="D1335" s="8" t="s">
        <v>1364</v>
      </c>
      <c r="E1335" s="8" t="s">
        <v>22</v>
      </c>
      <c r="F1335" s="11">
        <v>2009</v>
      </c>
      <c r="G1335" s="104">
        <v>40031</v>
      </c>
      <c r="H1335" s="8" t="s">
        <v>236</v>
      </c>
      <c r="I1335" s="8" t="s">
        <v>236</v>
      </c>
      <c r="J1335" s="8" t="s">
        <v>236</v>
      </c>
      <c r="K1335" s="8">
        <v>970</v>
      </c>
      <c r="L1335" s="8" t="s">
        <v>23</v>
      </c>
      <c r="M1335" s="8" t="s">
        <v>236</v>
      </c>
      <c r="N1335" s="8" t="s">
        <v>236</v>
      </c>
      <c r="O1335" s="8" t="s">
        <v>236</v>
      </c>
      <c r="P1335" s="8" t="s">
        <v>1365</v>
      </c>
      <c r="Q1335" s="8" t="s">
        <v>511</v>
      </c>
      <c r="R1335" s="8" t="s">
        <v>236</v>
      </c>
      <c r="S1335" s="8" t="s">
        <v>236</v>
      </c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</row>
    <row r="1336" spans="1:31" ht="12.75" customHeight="1">
      <c r="A1336" s="104" t="s">
        <v>19</v>
      </c>
      <c r="B1336" s="8" t="s">
        <v>20</v>
      </c>
      <c r="C1336" s="8">
        <v>194</v>
      </c>
      <c r="D1336" s="8" t="s">
        <v>1366</v>
      </c>
      <c r="E1336" s="8" t="s">
        <v>22</v>
      </c>
      <c r="F1336" s="11">
        <v>2009</v>
      </c>
      <c r="G1336" s="104">
        <v>40031</v>
      </c>
      <c r="H1336" s="8" t="s">
        <v>236</v>
      </c>
      <c r="I1336" s="8" t="s">
        <v>236</v>
      </c>
      <c r="J1336" s="8" t="s">
        <v>236</v>
      </c>
      <c r="K1336" s="8">
        <v>890</v>
      </c>
      <c r="L1336" s="8" t="s">
        <v>23</v>
      </c>
      <c r="M1336" s="8" t="s">
        <v>236</v>
      </c>
      <c r="N1336" s="8" t="s">
        <v>236</v>
      </c>
      <c r="O1336" s="8" t="s">
        <v>236</v>
      </c>
      <c r="P1336" s="8" t="s">
        <v>1367</v>
      </c>
      <c r="Q1336" s="8" t="s">
        <v>511</v>
      </c>
      <c r="R1336" s="8" t="s">
        <v>236</v>
      </c>
      <c r="S1336" s="8" t="s">
        <v>236</v>
      </c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</row>
    <row r="1337" spans="1:31" ht="12.75" customHeight="1">
      <c r="A1337" s="104" t="s">
        <v>19</v>
      </c>
      <c r="B1337" s="8" t="s">
        <v>20</v>
      </c>
      <c r="C1337" s="8">
        <v>195</v>
      </c>
      <c r="D1337" s="8" t="s">
        <v>1368</v>
      </c>
      <c r="E1337" s="8" t="s">
        <v>22</v>
      </c>
      <c r="F1337" s="11">
        <v>2009</v>
      </c>
      <c r="G1337" s="104">
        <v>40031</v>
      </c>
      <c r="H1337" s="8" t="s">
        <v>236</v>
      </c>
      <c r="I1337" s="8" t="s">
        <v>236</v>
      </c>
      <c r="J1337" s="8" t="s">
        <v>236</v>
      </c>
      <c r="K1337" s="8">
        <v>890</v>
      </c>
      <c r="L1337" s="8" t="s">
        <v>23</v>
      </c>
      <c r="M1337" s="8" t="s">
        <v>236</v>
      </c>
      <c r="N1337" s="8" t="s">
        <v>236</v>
      </c>
      <c r="O1337" s="8" t="s">
        <v>236</v>
      </c>
      <c r="P1337" s="8" t="s">
        <v>1369</v>
      </c>
      <c r="Q1337" s="8" t="s">
        <v>511</v>
      </c>
      <c r="R1337" s="8" t="s">
        <v>236</v>
      </c>
      <c r="S1337" s="8" t="s">
        <v>236</v>
      </c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</row>
    <row r="1338" spans="1:31" ht="12.75" customHeight="1">
      <c r="A1338" s="104" t="s">
        <v>19</v>
      </c>
      <c r="B1338" s="8" t="s">
        <v>20</v>
      </c>
      <c r="C1338" s="8">
        <v>196</v>
      </c>
      <c r="D1338" s="8" t="s">
        <v>1370</v>
      </c>
      <c r="E1338" s="8" t="s">
        <v>22</v>
      </c>
      <c r="F1338" s="11">
        <v>2009</v>
      </c>
      <c r="G1338" s="78">
        <v>40031</v>
      </c>
      <c r="H1338" s="8" t="s">
        <v>236</v>
      </c>
      <c r="I1338" s="8">
        <v>1000</v>
      </c>
      <c r="J1338" s="8">
        <v>10</v>
      </c>
      <c r="K1338" s="8">
        <v>990</v>
      </c>
      <c r="L1338" s="8" t="s">
        <v>23</v>
      </c>
      <c r="M1338" s="8" t="s">
        <v>236</v>
      </c>
      <c r="N1338" s="8" t="s">
        <v>236</v>
      </c>
      <c r="O1338" s="8" t="s">
        <v>236</v>
      </c>
      <c r="P1338" s="8" t="s">
        <v>1371</v>
      </c>
      <c r="Q1338" s="8" t="s">
        <v>511</v>
      </c>
      <c r="R1338" s="8" t="s">
        <v>236</v>
      </c>
      <c r="S1338" s="8" t="s">
        <v>903</v>
      </c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</row>
    <row r="1339" spans="1:31" ht="12.75" customHeight="1">
      <c r="A1339" s="104" t="s">
        <v>19</v>
      </c>
      <c r="B1339" s="8" t="s">
        <v>20</v>
      </c>
      <c r="C1339" s="8">
        <v>197</v>
      </c>
      <c r="D1339" s="8" t="s">
        <v>1372</v>
      </c>
      <c r="E1339" s="8" t="s">
        <v>22</v>
      </c>
      <c r="F1339" s="11">
        <v>2009</v>
      </c>
      <c r="G1339" s="104">
        <v>40031</v>
      </c>
      <c r="H1339" s="8" t="s">
        <v>236</v>
      </c>
      <c r="I1339" s="8" t="s">
        <v>236</v>
      </c>
      <c r="J1339" s="8" t="s">
        <v>236</v>
      </c>
      <c r="K1339" s="8">
        <v>890</v>
      </c>
      <c r="L1339" s="8" t="s">
        <v>23</v>
      </c>
      <c r="M1339" s="8" t="s">
        <v>236</v>
      </c>
      <c r="N1339" s="8" t="s">
        <v>236</v>
      </c>
      <c r="O1339" s="8" t="s">
        <v>236</v>
      </c>
      <c r="P1339" s="8" t="s">
        <v>1373</v>
      </c>
      <c r="Q1339" s="8" t="s">
        <v>511</v>
      </c>
      <c r="R1339" s="8" t="s">
        <v>236</v>
      </c>
      <c r="S1339" s="8" t="s">
        <v>236</v>
      </c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</row>
    <row r="1340" spans="1:31" ht="12.75" customHeight="1">
      <c r="A1340" s="104" t="s">
        <v>19</v>
      </c>
      <c r="B1340" s="8" t="s">
        <v>20</v>
      </c>
      <c r="C1340" s="8">
        <v>198</v>
      </c>
      <c r="D1340" s="8" t="s">
        <v>1374</v>
      </c>
      <c r="E1340" s="8" t="s">
        <v>22</v>
      </c>
      <c r="F1340" s="11">
        <v>2009</v>
      </c>
      <c r="G1340" s="78">
        <v>40031</v>
      </c>
      <c r="H1340" s="8" t="s">
        <v>236</v>
      </c>
      <c r="I1340" s="8">
        <v>990</v>
      </c>
      <c r="J1340" s="8">
        <v>10</v>
      </c>
      <c r="K1340" s="8">
        <v>980</v>
      </c>
      <c r="L1340" s="8" t="s">
        <v>23</v>
      </c>
      <c r="M1340" s="8" t="s">
        <v>236</v>
      </c>
      <c r="N1340" s="8" t="s">
        <v>236</v>
      </c>
      <c r="O1340" s="8" t="s">
        <v>236</v>
      </c>
      <c r="P1340" s="8" t="s">
        <v>1375</v>
      </c>
      <c r="Q1340" s="8" t="s">
        <v>511</v>
      </c>
      <c r="R1340" s="8" t="s">
        <v>236</v>
      </c>
      <c r="S1340" s="8" t="s">
        <v>903</v>
      </c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</row>
    <row r="1341" spans="1:31" ht="12.75" customHeight="1">
      <c r="A1341" s="104" t="s">
        <v>19</v>
      </c>
      <c r="B1341" s="8" t="s">
        <v>20</v>
      </c>
      <c r="C1341" s="8">
        <v>199</v>
      </c>
      <c r="D1341" s="8" t="s">
        <v>1376</v>
      </c>
      <c r="E1341" s="8" t="s">
        <v>22</v>
      </c>
      <c r="F1341" s="11">
        <v>2009</v>
      </c>
      <c r="G1341" s="78">
        <v>40031</v>
      </c>
      <c r="H1341" s="8" t="s">
        <v>236</v>
      </c>
      <c r="I1341" s="8">
        <v>970</v>
      </c>
      <c r="J1341" s="8">
        <v>10</v>
      </c>
      <c r="K1341" s="8">
        <v>960</v>
      </c>
      <c r="L1341" s="8" t="s">
        <v>23</v>
      </c>
      <c r="M1341" s="8" t="s">
        <v>236</v>
      </c>
      <c r="N1341" s="8" t="s">
        <v>236</v>
      </c>
      <c r="O1341" s="8" t="s">
        <v>236</v>
      </c>
      <c r="P1341" s="8" t="s">
        <v>1377</v>
      </c>
      <c r="Q1341" s="8" t="s">
        <v>511</v>
      </c>
      <c r="R1341" s="8" t="s">
        <v>236</v>
      </c>
      <c r="S1341" s="8" t="s">
        <v>915</v>
      </c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</row>
    <row r="1342" spans="1:31" ht="12.75" customHeight="1">
      <c r="A1342" s="104" t="s">
        <v>19</v>
      </c>
      <c r="B1342" s="8" t="s">
        <v>20</v>
      </c>
      <c r="C1342" s="8">
        <v>200</v>
      </c>
      <c r="D1342" s="8" t="s">
        <v>1378</v>
      </c>
      <c r="E1342" s="8" t="s">
        <v>22</v>
      </c>
      <c r="F1342" s="11">
        <v>2009</v>
      </c>
      <c r="G1342" s="104">
        <v>40031</v>
      </c>
      <c r="H1342" s="8" t="s">
        <v>236</v>
      </c>
      <c r="I1342" s="8" t="s">
        <v>236</v>
      </c>
      <c r="J1342" s="8" t="s">
        <v>236</v>
      </c>
      <c r="K1342" s="8">
        <v>880</v>
      </c>
      <c r="L1342" s="8" t="s">
        <v>23</v>
      </c>
      <c r="M1342" s="8" t="s">
        <v>236</v>
      </c>
      <c r="N1342" s="8" t="s">
        <v>236</v>
      </c>
      <c r="O1342" s="8" t="s">
        <v>236</v>
      </c>
      <c r="P1342" s="8" t="s">
        <v>1379</v>
      </c>
      <c r="Q1342" s="8" t="s">
        <v>511</v>
      </c>
      <c r="R1342" s="8" t="s">
        <v>236</v>
      </c>
      <c r="S1342" s="8" t="s">
        <v>236</v>
      </c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</row>
    <row r="1343" spans="1:31" ht="12.75" customHeight="1">
      <c r="A1343" s="104" t="s">
        <v>19</v>
      </c>
      <c r="B1343" s="8" t="s">
        <v>20</v>
      </c>
      <c r="C1343" s="8">
        <v>201</v>
      </c>
      <c r="D1343" s="8" t="s">
        <v>1380</v>
      </c>
      <c r="E1343" s="8" t="s">
        <v>22</v>
      </c>
      <c r="F1343" s="11">
        <v>2009</v>
      </c>
      <c r="G1343" s="78">
        <v>40031</v>
      </c>
      <c r="H1343" s="8" t="s">
        <v>236</v>
      </c>
      <c r="I1343" s="8">
        <v>980</v>
      </c>
      <c r="J1343" s="8">
        <v>10</v>
      </c>
      <c r="K1343" s="8">
        <v>970</v>
      </c>
      <c r="L1343" s="8" t="s">
        <v>23</v>
      </c>
      <c r="M1343" s="8" t="s">
        <v>236</v>
      </c>
      <c r="N1343" s="8" t="s">
        <v>236</v>
      </c>
      <c r="O1343" s="8" t="s">
        <v>236</v>
      </c>
      <c r="P1343" s="8" t="s">
        <v>1381</v>
      </c>
      <c r="Q1343" s="8" t="s">
        <v>511</v>
      </c>
      <c r="R1343" s="8" t="s">
        <v>236</v>
      </c>
      <c r="S1343" s="8" t="s">
        <v>903</v>
      </c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</row>
    <row r="1344" spans="1:31" ht="12.75" customHeight="1">
      <c r="A1344" s="104" t="s">
        <v>19</v>
      </c>
      <c r="B1344" s="8" t="s">
        <v>20</v>
      </c>
      <c r="C1344" s="8">
        <v>202</v>
      </c>
      <c r="D1344" s="8" t="s">
        <v>1382</v>
      </c>
      <c r="E1344" s="8" t="s">
        <v>22</v>
      </c>
      <c r="F1344" s="11">
        <v>2009</v>
      </c>
      <c r="G1344" s="104">
        <v>40031</v>
      </c>
      <c r="H1344" s="8" t="s">
        <v>236</v>
      </c>
      <c r="I1344" s="8" t="s">
        <v>236</v>
      </c>
      <c r="J1344" s="8" t="s">
        <v>236</v>
      </c>
      <c r="K1344" s="8">
        <v>880</v>
      </c>
      <c r="L1344" s="8" t="s">
        <v>23</v>
      </c>
      <c r="M1344" s="8" t="s">
        <v>236</v>
      </c>
      <c r="N1344" s="8" t="s">
        <v>236</v>
      </c>
      <c r="O1344" s="8" t="s">
        <v>236</v>
      </c>
      <c r="P1344" s="8" t="s">
        <v>1383</v>
      </c>
      <c r="Q1344" s="8" t="s">
        <v>511</v>
      </c>
      <c r="R1344" s="8" t="s">
        <v>236</v>
      </c>
      <c r="S1344" s="8" t="s">
        <v>236</v>
      </c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</row>
    <row r="1345" spans="1:31" ht="12.75" customHeight="1">
      <c r="A1345" s="104" t="s">
        <v>19</v>
      </c>
      <c r="B1345" s="8" t="s">
        <v>20</v>
      </c>
      <c r="C1345" s="8">
        <v>203</v>
      </c>
      <c r="D1345" s="8" t="s">
        <v>1384</v>
      </c>
      <c r="E1345" s="8" t="s">
        <v>22</v>
      </c>
      <c r="F1345" s="11">
        <v>2009</v>
      </c>
      <c r="G1345" s="104">
        <v>40031</v>
      </c>
      <c r="H1345" s="8" t="s">
        <v>236</v>
      </c>
      <c r="I1345" s="8" t="s">
        <v>236</v>
      </c>
      <c r="J1345" s="8" t="s">
        <v>236</v>
      </c>
      <c r="K1345" s="8">
        <v>880</v>
      </c>
      <c r="L1345" s="8" t="s">
        <v>23</v>
      </c>
      <c r="M1345" s="8" t="s">
        <v>236</v>
      </c>
      <c r="N1345" s="8" t="s">
        <v>236</v>
      </c>
      <c r="O1345" s="8" t="s">
        <v>236</v>
      </c>
      <c r="P1345" s="8" t="s">
        <v>1385</v>
      </c>
      <c r="Q1345" s="8" t="s">
        <v>511</v>
      </c>
      <c r="R1345" s="8" t="s">
        <v>236</v>
      </c>
      <c r="S1345" s="8" t="s">
        <v>236</v>
      </c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</row>
    <row r="1346" spans="1:31" ht="12.75" customHeight="1">
      <c r="A1346" s="104" t="s">
        <v>19</v>
      </c>
      <c r="B1346" s="8" t="s">
        <v>20</v>
      </c>
      <c r="C1346" s="8">
        <v>204</v>
      </c>
      <c r="D1346" s="8" t="s">
        <v>1386</v>
      </c>
      <c r="E1346" s="8" t="s">
        <v>22</v>
      </c>
      <c r="F1346" s="11">
        <v>2009</v>
      </c>
      <c r="G1346" s="78">
        <v>40031</v>
      </c>
      <c r="H1346" s="8" t="s">
        <v>236</v>
      </c>
      <c r="I1346" s="8">
        <v>920</v>
      </c>
      <c r="J1346" s="8">
        <v>10</v>
      </c>
      <c r="K1346" s="8">
        <v>910</v>
      </c>
      <c r="L1346" s="8" t="s">
        <v>23</v>
      </c>
      <c r="M1346" s="8" t="s">
        <v>236</v>
      </c>
      <c r="N1346" s="8" t="s">
        <v>236</v>
      </c>
      <c r="O1346" s="8" t="s">
        <v>236</v>
      </c>
      <c r="P1346" s="8" t="s">
        <v>1387</v>
      </c>
      <c r="Q1346" s="8" t="s">
        <v>511</v>
      </c>
      <c r="R1346" s="8" t="s">
        <v>236</v>
      </c>
      <c r="S1346" s="8" t="s">
        <v>915</v>
      </c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</row>
    <row r="1347" spans="1:31" ht="12.75" customHeight="1">
      <c r="A1347" s="104" t="s">
        <v>19</v>
      </c>
      <c r="B1347" s="8" t="s">
        <v>20</v>
      </c>
      <c r="C1347" s="8">
        <v>205</v>
      </c>
      <c r="D1347" s="8" t="s">
        <v>1388</v>
      </c>
      <c r="E1347" s="8" t="s">
        <v>22</v>
      </c>
      <c r="F1347" s="11">
        <v>2009</v>
      </c>
      <c r="G1347" s="104">
        <v>40031</v>
      </c>
      <c r="H1347" s="8" t="s">
        <v>236</v>
      </c>
      <c r="I1347" s="8" t="s">
        <v>236</v>
      </c>
      <c r="J1347" s="8" t="s">
        <v>236</v>
      </c>
      <c r="K1347" s="8">
        <v>880</v>
      </c>
      <c r="L1347" s="8" t="s">
        <v>23</v>
      </c>
      <c r="M1347" s="8" t="s">
        <v>236</v>
      </c>
      <c r="N1347" s="8" t="s">
        <v>236</v>
      </c>
      <c r="O1347" s="8" t="s">
        <v>236</v>
      </c>
      <c r="P1347" s="8" t="s">
        <v>1389</v>
      </c>
      <c r="Q1347" s="8" t="s">
        <v>511</v>
      </c>
      <c r="R1347" s="8" t="s">
        <v>236</v>
      </c>
      <c r="S1347" s="8" t="s">
        <v>236</v>
      </c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</row>
    <row r="1348" spans="1:31" ht="12.75" customHeight="1">
      <c r="A1348" s="104" t="s">
        <v>19</v>
      </c>
      <c r="B1348" s="8" t="s">
        <v>1390</v>
      </c>
      <c r="C1348" s="8">
        <v>206</v>
      </c>
      <c r="D1348" s="8" t="s">
        <v>1391</v>
      </c>
      <c r="E1348" s="8" t="s">
        <v>22</v>
      </c>
      <c r="F1348" s="11">
        <v>2009</v>
      </c>
      <c r="G1348" s="78">
        <v>40031</v>
      </c>
      <c r="H1348" s="8" t="s">
        <v>236</v>
      </c>
      <c r="I1348" s="8">
        <v>875</v>
      </c>
      <c r="J1348" s="8">
        <v>25</v>
      </c>
      <c r="K1348" s="8">
        <v>850</v>
      </c>
      <c r="L1348" s="8" t="s">
        <v>23</v>
      </c>
      <c r="M1348" s="8" t="s">
        <v>236</v>
      </c>
      <c r="N1348" s="8" t="s">
        <v>236</v>
      </c>
      <c r="O1348" s="8" t="s">
        <v>236</v>
      </c>
      <c r="P1348" s="8" t="s">
        <v>1392</v>
      </c>
      <c r="Q1348" s="8" t="s">
        <v>511</v>
      </c>
      <c r="R1348" s="8" t="s">
        <v>236</v>
      </c>
      <c r="S1348" s="8" t="s">
        <v>903</v>
      </c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</row>
    <row r="1349" spans="1:31" ht="12.75" customHeight="1">
      <c r="A1349" s="104" t="s">
        <v>19</v>
      </c>
      <c r="B1349" s="8" t="s">
        <v>20</v>
      </c>
      <c r="C1349" s="8">
        <v>207</v>
      </c>
      <c r="D1349" s="8" t="s">
        <v>1393</v>
      </c>
      <c r="E1349" s="8" t="s">
        <v>22</v>
      </c>
      <c r="F1349" s="11">
        <v>2009</v>
      </c>
      <c r="G1349" s="104">
        <v>40031</v>
      </c>
      <c r="H1349" s="8" t="s">
        <v>236</v>
      </c>
      <c r="I1349" s="8" t="s">
        <v>236</v>
      </c>
      <c r="J1349" s="8" t="s">
        <v>236</v>
      </c>
      <c r="K1349" s="8">
        <v>885</v>
      </c>
      <c r="L1349" s="8" t="s">
        <v>23</v>
      </c>
      <c r="M1349" s="8" t="s">
        <v>236</v>
      </c>
      <c r="N1349" s="8" t="s">
        <v>236</v>
      </c>
      <c r="O1349" s="8" t="s">
        <v>236</v>
      </c>
      <c r="P1349" s="8" t="s">
        <v>1325</v>
      </c>
      <c r="Q1349" s="8" t="s">
        <v>511</v>
      </c>
      <c r="R1349" s="8" t="s">
        <v>236</v>
      </c>
      <c r="S1349" s="8" t="s">
        <v>236</v>
      </c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</row>
    <row r="1350" spans="1:31" ht="12.75" customHeight="1">
      <c r="A1350" s="104" t="s">
        <v>19</v>
      </c>
      <c r="B1350" s="8" t="s">
        <v>20</v>
      </c>
      <c r="C1350" s="8">
        <v>208</v>
      </c>
      <c r="D1350" s="8" t="s">
        <v>1394</v>
      </c>
      <c r="E1350" s="8" t="s">
        <v>22</v>
      </c>
      <c r="F1350" s="11">
        <v>2009</v>
      </c>
      <c r="G1350" s="104">
        <v>40031</v>
      </c>
      <c r="H1350" s="8" t="s">
        <v>236</v>
      </c>
      <c r="I1350" s="8" t="s">
        <v>236</v>
      </c>
      <c r="J1350" s="8" t="s">
        <v>236</v>
      </c>
      <c r="K1350" s="8">
        <v>895</v>
      </c>
      <c r="L1350" s="8" t="s">
        <v>23</v>
      </c>
      <c r="M1350" s="8" t="s">
        <v>236</v>
      </c>
      <c r="N1350" s="8" t="s">
        <v>236</v>
      </c>
      <c r="O1350" s="8" t="s">
        <v>236</v>
      </c>
      <c r="P1350" s="8" t="s">
        <v>1325</v>
      </c>
      <c r="Q1350" s="8" t="s">
        <v>511</v>
      </c>
      <c r="R1350" s="8" t="s">
        <v>236</v>
      </c>
      <c r="S1350" s="8" t="s">
        <v>236</v>
      </c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</row>
    <row r="1351" spans="1:31" ht="12.75" customHeight="1">
      <c r="A1351" s="104" t="s">
        <v>19</v>
      </c>
      <c r="B1351" s="8" t="s">
        <v>20</v>
      </c>
      <c r="C1351" s="8">
        <v>209</v>
      </c>
      <c r="D1351" s="8" t="s">
        <v>1395</v>
      </c>
      <c r="E1351" s="8" t="s">
        <v>22</v>
      </c>
      <c r="F1351" s="11">
        <v>2009</v>
      </c>
      <c r="G1351" s="104">
        <v>40031</v>
      </c>
      <c r="H1351" s="8" t="s">
        <v>236</v>
      </c>
      <c r="I1351" s="8" t="s">
        <v>236</v>
      </c>
      <c r="J1351" s="8" t="s">
        <v>236</v>
      </c>
      <c r="K1351" s="8">
        <v>930</v>
      </c>
      <c r="L1351" s="8" t="s">
        <v>23</v>
      </c>
      <c r="M1351" s="8" t="s">
        <v>236</v>
      </c>
      <c r="N1351" s="8" t="s">
        <v>236</v>
      </c>
      <c r="O1351" s="8" t="s">
        <v>236</v>
      </c>
      <c r="P1351" s="8" t="s">
        <v>1325</v>
      </c>
      <c r="Q1351" s="8" t="s">
        <v>511</v>
      </c>
      <c r="R1351" s="8" t="s">
        <v>236</v>
      </c>
      <c r="S1351" s="8" t="s">
        <v>236</v>
      </c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</row>
    <row r="1352" spans="1:31" ht="12.75" customHeight="1">
      <c r="A1352" s="104" t="s">
        <v>19</v>
      </c>
      <c r="B1352" s="4" t="s">
        <v>20</v>
      </c>
      <c r="C1352" s="8">
        <v>218</v>
      </c>
      <c r="D1352" s="8" t="s">
        <v>1396</v>
      </c>
      <c r="E1352" s="8" t="s">
        <v>22</v>
      </c>
      <c r="F1352" s="11">
        <v>2009</v>
      </c>
      <c r="G1352" s="104">
        <v>40031</v>
      </c>
      <c r="H1352" s="8" t="s">
        <v>236</v>
      </c>
      <c r="I1352" s="8" t="s">
        <v>236</v>
      </c>
      <c r="J1352" s="8" t="s">
        <v>236</v>
      </c>
      <c r="K1352" s="8">
        <v>885</v>
      </c>
      <c r="L1352" s="8" t="s">
        <v>23</v>
      </c>
      <c r="M1352" s="8" t="s">
        <v>236</v>
      </c>
      <c r="N1352" s="8" t="s">
        <v>236</v>
      </c>
      <c r="O1352" s="8" t="s">
        <v>236</v>
      </c>
      <c r="P1352" s="8" t="s">
        <v>236</v>
      </c>
      <c r="Q1352" s="8" t="s">
        <v>511</v>
      </c>
      <c r="R1352" s="8" t="s">
        <v>236</v>
      </c>
      <c r="S1352" s="8" t="s">
        <v>236</v>
      </c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</row>
    <row r="1353" spans="1:31" ht="12.75" customHeight="1">
      <c r="A1353" s="104" t="s">
        <v>19</v>
      </c>
      <c r="B1353" s="4" t="s">
        <v>20</v>
      </c>
      <c r="C1353" s="8">
        <v>222</v>
      </c>
      <c r="D1353" s="8" t="s">
        <v>1397</v>
      </c>
      <c r="E1353" s="8" t="s">
        <v>22</v>
      </c>
      <c r="F1353" s="11">
        <v>2009</v>
      </c>
      <c r="G1353" s="78">
        <v>40026</v>
      </c>
      <c r="H1353" s="8" t="s">
        <v>236</v>
      </c>
      <c r="I1353" s="8">
        <v>930</v>
      </c>
      <c r="J1353" s="8">
        <v>15</v>
      </c>
      <c r="K1353" s="8">
        <v>915</v>
      </c>
      <c r="L1353" s="8" t="s">
        <v>236</v>
      </c>
      <c r="M1353" s="8" t="s">
        <v>236</v>
      </c>
      <c r="N1353" s="8" t="s">
        <v>236</v>
      </c>
      <c r="O1353" s="8" t="s">
        <v>236</v>
      </c>
      <c r="P1353" s="8" t="s">
        <v>236</v>
      </c>
      <c r="Q1353" s="8" t="s">
        <v>511</v>
      </c>
      <c r="R1353" s="8" t="s">
        <v>236</v>
      </c>
      <c r="S1353" s="8" t="s">
        <v>915</v>
      </c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</row>
    <row r="1354" spans="1:31" ht="12.75" customHeight="1">
      <c r="A1354" s="104" t="s">
        <v>19</v>
      </c>
      <c r="B1354" s="4" t="s">
        <v>20</v>
      </c>
      <c r="C1354" s="8">
        <v>223</v>
      </c>
      <c r="D1354" s="8" t="s">
        <v>1398</v>
      </c>
      <c r="E1354" s="8" t="s">
        <v>22</v>
      </c>
      <c r="F1354" s="11">
        <v>2009</v>
      </c>
      <c r="G1354" s="78">
        <v>40026</v>
      </c>
      <c r="H1354" s="8" t="s">
        <v>236</v>
      </c>
      <c r="I1354" s="8">
        <v>1025</v>
      </c>
      <c r="J1354" s="8">
        <v>15</v>
      </c>
      <c r="K1354" s="8">
        <v>1010</v>
      </c>
      <c r="L1354" s="8" t="s">
        <v>236</v>
      </c>
      <c r="M1354" s="8" t="s">
        <v>236</v>
      </c>
      <c r="N1354" s="8" t="s">
        <v>236</v>
      </c>
      <c r="O1354" s="8" t="s">
        <v>236</v>
      </c>
      <c r="P1354" s="8" t="s">
        <v>236</v>
      </c>
      <c r="Q1354" s="8" t="s">
        <v>511</v>
      </c>
      <c r="R1354" s="8" t="s">
        <v>236</v>
      </c>
      <c r="S1354" s="8" t="s">
        <v>915</v>
      </c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</row>
    <row r="1355" spans="1:31" ht="12.75" customHeight="1">
      <c r="A1355" s="104" t="s">
        <v>19</v>
      </c>
      <c r="B1355" s="4" t="s">
        <v>20</v>
      </c>
      <c r="C1355" s="8">
        <v>224</v>
      </c>
      <c r="D1355" s="8" t="s">
        <v>1399</v>
      </c>
      <c r="E1355" s="8" t="s">
        <v>22</v>
      </c>
      <c r="F1355" s="11">
        <v>2009</v>
      </c>
      <c r="G1355" s="78">
        <v>40026</v>
      </c>
      <c r="H1355" s="8" t="s">
        <v>236</v>
      </c>
      <c r="I1355" s="8">
        <v>890</v>
      </c>
      <c r="J1355" s="8">
        <v>15</v>
      </c>
      <c r="K1355" s="8">
        <v>875</v>
      </c>
      <c r="L1355" s="8" t="s">
        <v>236</v>
      </c>
      <c r="M1355" s="8" t="s">
        <v>236</v>
      </c>
      <c r="N1355" s="8" t="s">
        <v>236</v>
      </c>
      <c r="O1355" s="8" t="s">
        <v>236</v>
      </c>
      <c r="P1355" s="8" t="s">
        <v>236</v>
      </c>
      <c r="Q1355" s="8" t="s">
        <v>511</v>
      </c>
      <c r="R1355" s="8" t="s">
        <v>236</v>
      </c>
      <c r="S1355" s="8" t="s">
        <v>903</v>
      </c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</row>
    <row r="1356" spans="1:31" ht="12.75" customHeight="1">
      <c r="A1356" s="104" t="s">
        <v>19</v>
      </c>
      <c r="B1356" s="4" t="s">
        <v>588</v>
      </c>
      <c r="C1356" s="8">
        <v>137</v>
      </c>
      <c r="D1356" s="8" t="s">
        <v>1400</v>
      </c>
      <c r="E1356" s="8" t="s">
        <v>22</v>
      </c>
      <c r="F1356" s="11">
        <v>2009</v>
      </c>
      <c r="G1356" s="104">
        <v>40029</v>
      </c>
      <c r="H1356" s="8">
        <v>65</v>
      </c>
      <c r="I1356" s="8" t="s">
        <v>236</v>
      </c>
      <c r="J1356" s="8" t="s">
        <v>236</v>
      </c>
      <c r="K1356" s="8">
        <v>190</v>
      </c>
      <c r="L1356" s="8" t="s">
        <v>236</v>
      </c>
      <c r="M1356" s="8" t="s">
        <v>236</v>
      </c>
      <c r="N1356" s="8" t="s">
        <v>236</v>
      </c>
      <c r="O1356" s="8" t="s">
        <v>236</v>
      </c>
      <c r="P1356" s="8" t="s">
        <v>236</v>
      </c>
      <c r="Q1356" s="8" t="s">
        <v>511</v>
      </c>
      <c r="R1356" s="8" t="s">
        <v>236</v>
      </c>
      <c r="S1356" s="8" t="s">
        <v>236</v>
      </c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</row>
    <row r="1357" spans="1:31" ht="12.75" customHeight="1">
      <c r="A1357" s="104" t="s">
        <v>19</v>
      </c>
      <c r="B1357" s="4" t="s">
        <v>588</v>
      </c>
      <c r="C1357" s="8">
        <v>154</v>
      </c>
      <c r="D1357" s="8" t="s">
        <v>1401</v>
      </c>
      <c r="E1357" s="8" t="s">
        <v>22</v>
      </c>
      <c r="F1357" s="11">
        <v>2009</v>
      </c>
      <c r="G1357" s="104">
        <v>40030</v>
      </c>
      <c r="H1357" s="8">
        <v>69</v>
      </c>
      <c r="I1357" s="8" t="s">
        <v>236</v>
      </c>
      <c r="J1357" s="8" t="s">
        <v>236</v>
      </c>
      <c r="K1357" s="8">
        <v>200</v>
      </c>
      <c r="L1357" s="8" t="s">
        <v>236</v>
      </c>
      <c r="M1357" s="8" t="s">
        <v>236</v>
      </c>
      <c r="N1357" s="8" t="s">
        <v>236</v>
      </c>
      <c r="O1357" s="8" t="s">
        <v>236</v>
      </c>
      <c r="P1357" s="8" t="s">
        <v>236</v>
      </c>
      <c r="Q1357" s="8" t="s">
        <v>511</v>
      </c>
      <c r="R1357" s="8" t="s">
        <v>236</v>
      </c>
      <c r="S1357" s="8" t="s">
        <v>236</v>
      </c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</row>
    <row r="1358" spans="1:31" ht="12.75" customHeight="1">
      <c r="A1358" s="104" t="s">
        <v>19</v>
      </c>
      <c r="B1358" s="4" t="s">
        <v>588</v>
      </c>
      <c r="C1358" s="8">
        <v>191</v>
      </c>
      <c r="D1358" s="8" t="s">
        <v>1402</v>
      </c>
      <c r="E1358" s="8" t="s">
        <v>22</v>
      </c>
      <c r="F1358" s="11">
        <v>2009</v>
      </c>
      <c r="G1358" s="104">
        <v>40031</v>
      </c>
      <c r="H1358" s="8">
        <v>63</v>
      </c>
      <c r="I1358" s="8" t="s">
        <v>236</v>
      </c>
      <c r="J1358" s="8" t="s">
        <v>236</v>
      </c>
      <c r="K1358" s="8">
        <v>184</v>
      </c>
      <c r="L1358" s="8" t="s">
        <v>236</v>
      </c>
      <c r="M1358" s="8" t="s">
        <v>236</v>
      </c>
      <c r="N1358" s="8" t="s">
        <v>236</v>
      </c>
      <c r="O1358" s="8" t="s">
        <v>236</v>
      </c>
      <c r="P1358" s="8" t="s">
        <v>236</v>
      </c>
      <c r="Q1358" s="8" t="s">
        <v>511</v>
      </c>
      <c r="R1358" s="8" t="s">
        <v>236</v>
      </c>
      <c r="S1358" s="8" t="s">
        <v>236</v>
      </c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</row>
    <row r="1359" spans="1:31" ht="12.75" customHeight="1">
      <c r="A1359" s="104" t="s">
        <v>19</v>
      </c>
      <c r="B1359" s="8" t="s">
        <v>588</v>
      </c>
      <c r="C1359" s="8">
        <v>210</v>
      </c>
      <c r="D1359" s="8" t="s">
        <v>1403</v>
      </c>
      <c r="E1359" s="8" t="s">
        <v>22</v>
      </c>
      <c r="F1359" s="11">
        <v>2009</v>
      </c>
      <c r="G1359" s="104">
        <v>40031</v>
      </c>
      <c r="H1359" s="8" t="s">
        <v>236</v>
      </c>
      <c r="I1359" s="8" t="s">
        <v>236</v>
      </c>
      <c r="J1359" s="8" t="s">
        <v>236</v>
      </c>
      <c r="K1359" s="8">
        <v>920</v>
      </c>
      <c r="L1359" s="8" t="s">
        <v>23</v>
      </c>
      <c r="M1359" s="8" t="s">
        <v>236</v>
      </c>
      <c r="N1359" s="8" t="s">
        <v>236</v>
      </c>
      <c r="O1359" s="8" t="s">
        <v>236</v>
      </c>
      <c r="P1359" s="8" t="s">
        <v>236</v>
      </c>
      <c r="Q1359" s="8" t="s">
        <v>511</v>
      </c>
      <c r="R1359" s="8" t="s">
        <v>236</v>
      </c>
      <c r="S1359" s="8" t="s">
        <v>236</v>
      </c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</row>
    <row r="1360" spans="1:31" ht="12.75" customHeight="1">
      <c r="A1360" s="104" t="s">
        <v>19</v>
      </c>
      <c r="B1360" s="8" t="s">
        <v>588</v>
      </c>
      <c r="C1360" s="8">
        <v>212</v>
      </c>
      <c r="D1360" s="8" t="s">
        <v>1404</v>
      </c>
      <c r="E1360" s="8" t="s">
        <v>22</v>
      </c>
      <c r="F1360" s="11">
        <v>2009</v>
      </c>
      <c r="G1360" s="104">
        <v>40033</v>
      </c>
      <c r="H1360" s="8">
        <v>80</v>
      </c>
      <c r="I1360" s="8" t="s">
        <v>236</v>
      </c>
      <c r="J1360" s="8" t="s">
        <v>236</v>
      </c>
      <c r="K1360" s="8">
        <v>195</v>
      </c>
      <c r="L1360" s="8" t="s">
        <v>236</v>
      </c>
      <c r="M1360" s="8" t="s">
        <v>236</v>
      </c>
      <c r="N1360" s="8" t="s">
        <v>236</v>
      </c>
      <c r="O1360" s="8" t="s">
        <v>236</v>
      </c>
      <c r="P1360" s="8" t="s">
        <v>236</v>
      </c>
      <c r="Q1360" s="8" t="s">
        <v>511</v>
      </c>
      <c r="R1360" s="8" t="s">
        <v>236</v>
      </c>
      <c r="S1360" s="8" t="s">
        <v>236</v>
      </c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</row>
    <row r="1361" spans="1:31" ht="12.75" customHeight="1">
      <c r="A1361" s="104" t="s">
        <v>19</v>
      </c>
      <c r="B1361" s="8" t="s">
        <v>588</v>
      </c>
      <c r="C1361" s="8">
        <v>213</v>
      </c>
      <c r="D1361" s="8" t="s">
        <v>1405</v>
      </c>
      <c r="E1361" s="8" t="s">
        <v>22</v>
      </c>
      <c r="F1361" s="11">
        <v>2009</v>
      </c>
      <c r="G1361" s="104">
        <v>40033</v>
      </c>
      <c r="H1361" s="8">
        <v>74</v>
      </c>
      <c r="I1361" s="8" t="s">
        <v>236</v>
      </c>
      <c r="J1361" s="8" t="s">
        <v>236</v>
      </c>
      <c r="K1361" s="8">
        <v>180</v>
      </c>
      <c r="L1361" s="8" t="s">
        <v>236</v>
      </c>
      <c r="M1361" s="8" t="s">
        <v>236</v>
      </c>
      <c r="N1361" s="8" t="s">
        <v>236</v>
      </c>
      <c r="O1361" s="8" t="s">
        <v>236</v>
      </c>
      <c r="P1361" s="8" t="s">
        <v>236</v>
      </c>
      <c r="Q1361" s="8" t="s">
        <v>511</v>
      </c>
      <c r="R1361" s="8" t="s">
        <v>236</v>
      </c>
      <c r="S1361" s="8" t="s">
        <v>236</v>
      </c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</row>
    <row r="1362" spans="1:31" ht="12.75" customHeight="1">
      <c r="A1362" s="104" t="s">
        <v>19</v>
      </c>
      <c r="B1362" s="8" t="s">
        <v>588</v>
      </c>
      <c r="C1362" s="8">
        <v>214</v>
      </c>
      <c r="D1362" s="8" t="s">
        <v>1406</v>
      </c>
      <c r="E1362" s="8" t="s">
        <v>22</v>
      </c>
      <c r="F1362" s="11">
        <v>2009</v>
      </c>
      <c r="G1362" s="104">
        <v>40031</v>
      </c>
      <c r="H1362" s="8">
        <v>58</v>
      </c>
      <c r="I1362" s="8" t="s">
        <v>236</v>
      </c>
      <c r="J1362" s="8" t="s">
        <v>236</v>
      </c>
      <c r="K1362" s="8">
        <v>200</v>
      </c>
      <c r="L1362" s="8" t="s">
        <v>236</v>
      </c>
      <c r="M1362" s="8" t="s">
        <v>236</v>
      </c>
      <c r="N1362" s="8" t="s">
        <v>236</v>
      </c>
      <c r="O1362" s="8" t="s">
        <v>236</v>
      </c>
      <c r="P1362" s="8" t="s">
        <v>236</v>
      </c>
      <c r="Q1362" s="8" t="s">
        <v>511</v>
      </c>
      <c r="R1362" s="8" t="s">
        <v>236</v>
      </c>
      <c r="S1362" s="8" t="s">
        <v>236</v>
      </c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</row>
    <row r="1363" spans="1:31" ht="12.75" customHeight="1">
      <c r="A1363" s="104" t="s">
        <v>19</v>
      </c>
      <c r="B1363" s="8" t="s">
        <v>588</v>
      </c>
      <c r="C1363" s="8">
        <v>215</v>
      </c>
      <c r="D1363" s="8" t="s">
        <v>1407</v>
      </c>
      <c r="E1363" s="8" t="s">
        <v>22</v>
      </c>
      <c r="F1363" s="11">
        <v>2009</v>
      </c>
      <c r="G1363" s="104">
        <v>40031</v>
      </c>
      <c r="H1363" s="8">
        <v>51</v>
      </c>
      <c r="I1363" s="8" t="s">
        <v>236</v>
      </c>
      <c r="J1363" s="8" t="s">
        <v>236</v>
      </c>
      <c r="K1363" s="8">
        <v>210</v>
      </c>
      <c r="L1363" s="8" t="s">
        <v>236</v>
      </c>
      <c r="M1363" s="8" t="s">
        <v>236</v>
      </c>
      <c r="N1363" s="8" t="s">
        <v>236</v>
      </c>
      <c r="O1363" s="8" t="s">
        <v>236</v>
      </c>
      <c r="P1363" s="8" t="s">
        <v>236</v>
      </c>
      <c r="Q1363" s="8" t="s">
        <v>511</v>
      </c>
      <c r="R1363" s="8" t="s">
        <v>236</v>
      </c>
      <c r="S1363" s="8" t="s">
        <v>236</v>
      </c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</row>
    <row r="1364" spans="1:31" ht="12.75" customHeight="1">
      <c r="A1364" s="104" t="s">
        <v>19</v>
      </c>
      <c r="B1364" s="8" t="s">
        <v>588</v>
      </c>
      <c r="C1364" s="8">
        <v>216</v>
      </c>
      <c r="D1364" s="8" t="s">
        <v>1408</v>
      </c>
      <c r="E1364" s="8" t="s">
        <v>22</v>
      </c>
      <c r="F1364" s="11">
        <v>2009</v>
      </c>
      <c r="G1364" s="104">
        <v>40033</v>
      </c>
      <c r="H1364" s="8">
        <v>68</v>
      </c>
      <c r="I1364" s="8" t="s">
        <v>236</v>
      </c>
      <c r="J1364" s="8" t="s">
        <v>236</v>
      </c>
      <c r="K1364" s="8">
        <v>165</v>
      </c>
      <c r="L1364" s="8" t="s">
        <v>236</v>
      </c>
      <c r="M1364" s="8" t="s">
        <v>236</v>
      </c>
      <c r="N1364" s="8" t="s">
        <v>236</v>
      </c>
      <c r="O1364" s="8" t="s">
        <v>236</v>
      </c>
      <c r="P1364" s="8" t="s">
        <v>236</v>
      </c>
      <c r="Q1364" s="8" t="s">
        <v>511</v>
      </c>
      <c r="R1364" s="8" t="s">
        <v>236</v>
      </c>
      <c r="S1364" s="8" t="s">
        <v>236</v>
      </c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</row>
    <row r="1365" spans="1:31" ht="12.75" customHeight="1">
      <c r="A1365" s="104" t="s">
        <v>19</v>
      </c>
      <c r="B1365" s="8" t="s">
        <v>588</v>
      </c>
      <c r="C1365" s="8">
        <v>217</v>
      </c>
      <c r="D1365" s="8" t="s">
        <v>1409</v>
      </c>
      <c r="E1365" s="8" t="s">
        <v>22</v>
      </c>
      <c r="F1365" s="11">
        <v>2009</v>
      </c>
      <c r="G1365" s="104">
        <v>40033</v>
      </c>
      <c r="H1365" s="8">
        <v>93</v>
      </c>
      <c r="I1365" s="8" t="s">
        <v>236</v>
      </c>
      <c r="J1365" s="8" t="s">
        <v>236</v>
      </c>
      <c r="K1365" s="8">
        <v>215</v>
      </c>
      <c r="L1365" s="8" t="s">
        <v>236</v>
      </c>
      <c r="M1365" s="8" t="s">
        <v>236</v>
      </c>
      <c r="N1365" s="8" t="s">
        <v>236</v>
      </c>
      <c r="O1365" s="8" t="s">
        <v>236</v>
      </c>
      <c r="P1365" s="8" t="s">
        <v>236</v>
      </c>
      <c r="Q1365" s="8" t="s">
        <v>511</v>
      </c>
      <c r="R1365" s="8" t="s">
        <v>236</v>
      </c>
      <c r="S1365" s="8" t="s">
        <v>236</v>
      </c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</row>
    <row r="1366" spans="1:31" ht="12.75" customHeight="1">
      <c r="A1366" s="104" t="s">
        <v>19</v>
      </c>
      <c r="B1366" s="8" t="s">
        <v>588</v>
      </c>
      <c r="C1366" s="8">
        <v>219</v>
      </c>
      <c r="D1366" s="8" t="s">
        <v>1410</v>
      </c>
      <c r="E1366" s="8" t="s">
        <v>22</v>
      </c>
      <c r="F1366" s="11">
        <v>2009</v>
      </c>
      <c r="G1366" s="104">
        <v>40031</v>
      </c>
      <c r="H1366" s="8">
        <v>45</v>
      </c>
      <c r="I1366" s="8" t="s">
        <v>236</v>
      </c>
      <c r="J1366" s="8" t="s">
        <v>236</v>
      </c>
      <c r="K1366" s="8">
        <v>160</v>
      </c>
      <c r="L1366" s="8" t="s">
        <v>236</v>
      </c>
      <c r="M1366" s="8" t="s">
        <v>236</v>
      </c>
      <c r="N1366" s="8" t="s">
        <v>236</v>
      </c>
      <c r="O1366" s="8" t="s">
        <v>236</v>
      </c>
      <c r="P1366" s="8" t="s">
        <v>236</v>
      </c>
      <c r="Q1366" s="8" t="s">
        <v>511</v>
      </c>
      <c r="R1366" s="8" t="s">
        <v>236</v>
      </c>
      <c r="S1366" s="8" t="s">
        <v>236</v>
      </c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</row>
    <row r="1367" spans="1:31" ht="12.75" customHeight="1">
      <c r="A1367" s="104" t="s">
        <v>19</v>
      </c>
      <c r="B1367" s="8" t="s">
        <v>588</v>
      </c>
      <c r="C1367" s="8">
        <v>220</v>
      </c>
      <c r="D1367" s="8" t="s">
        <v>1411</v>
      </c>
      <c r="E1367" s="8" t="s">
        <v>22</v>
      </c>
      <c r="F1367" s="11">
        <v>2009</v>
      </c>
      <c r="G1367" s="104">
        <v>40031</v>
      </c>
      <c r="H1367" s="8">
        <v>62</v>
      </c>
      <c r="I1367" s="8" t="s">
        <v>236</v>
      </c>
      <c r="J1367" s="8" t="s">
        <v>236</v>
      </c>
      <c r="K1367" s="8">
        <v>185</v>
      </c>
      <c r="L1367" s="8" t="s">
        <v>236</v>
      </c>
      <c r="M1367" s="8" t="s">
        <v>236</v>
      </c>
      <c r="N1367" s="8" t="s">
        <v>236</v>
      </c>
      <c r="O1367" s="8" t="s">
        <v>236</v>
      </c>
      <c r="P1367" s="8" t="s">
        <v>236</v>
      </c>
      <c r="Q1367" s="8" t="s">
        <v>511</v>
      </c>
      <c r="R1367" s="8" t="s">
        <v>236</v>
      </c>
      <c r="S1367" s="8" t="s">
        <v>236</v>
      </c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</row>
    <row r="1368" spans="1:31" ht="12.75" customHeight="1">
      <c r="A1368" s="104" t="s">
        <v>19</v>
      </c>
      <c r="B1368" s="8" t="s">
        <v>588</v>
      </c>
      <c r="C1368" s="8">
        <v>221</v>
      </c>
      <c r="D1368" s="8" t="s">
        <v>1412</v>
      </c>
      <c r="E1368" s="8" t="s">
        <v>22</v>
      </c>
      <c r="F1368" s="11">
        <v>2009</v>
      </c>
      <c r="G1368" s="104">
        <v>40031</v>
      </c>
      <c r="H1368" s="8">
        <v>58</v>
      </c>
      <c r="I1368" s="8" t="s">
        <v>236</v>
      </c>
      <c r="J1368" s="8" t="s">
        <v>236</v>
      </c>
      <c r="K1368" s="8">
        <v>185</v>
      </c>
      <c r="L1368" s="8" t="s">
        <v>236</v>
      </c>
      <c r="M1368" s="8" t="s">
        <v>236</v>
      </c>
      <c r="N1368" s="8" t="s">
        <v>236</v>
      </c>
      <c r="O1368" s="8" t="s">
        <v>236</v>
      </c>
      <c r="P1368" s="8" t="s">
        <v>236</v>
      </c>
      <c r="Q1368" s="8" t="s">
        <v>511</v>
      </c>
      <c r="R1368" s="8" t="s">
        <v>236</v>
      </c>
      <c r="S1368" s="8" t="s">
        <v>236</v>
      </c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</row>
    <row r="1369" spans="1:31" ht="12.75" customHeight="1">
      <c r="A1369" s="104" t="s">
        <v>236</v>
      </c>
      <c r="B1369" s="4" t="s">
        <v>236</v>
      </c>
      <c r="C1369" s="8">
        <v>156</v>
      </c>
      <c r="D1369" s="8" t="s">
        <v>1413</v>
      </c>
      <c r="E1369" s="8" t="s">
        <v>22</v>
      </c>
      <c r="F1369" s="11">
        <v>2009</v>
      </c>
      <c r="G1369" s="104" t="s">
        <v>236</v>
      </c>
      <c r="H1369" s="8" t="s">
        <v>236</v>
      </c>
      <c r="I1369" s="8" t="s">
        <v>236</v>
      </c>
      <c r="J1369" s="8" t="s">
        <v>236</v>
      </c>
      <c r="K1369" s="8" t="s">
        <v>236</v>
      </c>
      <c r="L1369" s="8" t="s">
        <v>236</v>
      </c>
      <c r="M1369" s="8" t="s">
        <v>236</v>
      </c>
      <c r="N1369" s="8" t="s">
        <v>236</v>
      </c>
      <c r="O1369" s="8" t="s">
        <v>236</v>
      </c>
      <c r="P1369" s="8" t="s">
        <v>236</v>
      </c>
      <c r="Q1369" s="8" t="s">
        <v>511</v>
      </c>
      <c r="R1369" s="8" t="s">
        <v>236</v>
      </c>
      <c r="S1369" s="8" t="s">
        <v>236</v>
      </c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</row>
    <row r="1370" spans="1:31" ht="12.75" customHeight="1">
      <c r="A1370" s="104" t="s">
        <v>236</v>
      </c>
      <c r="B1370" s="4" t="s">
        <v>236</v>
      </c>
      <c r="C1370" s="8">
        <v>211</v>
      </c>
      <c r="D1370" s="75" t="s">
        <v>1414</v>
      </c>
      <c r="E1370" s="8" t="s">
        <v>22</v>
      </c>
      <c r="F1370" s="11">
        <v>2009</v>
      </c>
      <c r="G1370" s="104" t="s">
        <v>236</v>
      </c>
      <c r="H1370" s="8" t="s">
        <v>236</v>
      </c>
      <c r="I1370" s="8" t="s">
        <v>236</v>
      </c>
      <c r="J1370" s="8" t="s">
        <v>236</v>
      </c>
      <c r="K1370" s="8" t="s">
        <v>236</v>
      </c>
      <c r="L1370" s="8" t="s">
        <v>236</v>
      </c>
      <c r="M1370" s="8" t="s">
        <v>236</v>
      </c>
      <c r="N1370" s="8" t="s">
        <v>236</v>
      </c>
      <c r="O1370" s="8" t="s">
        <v>236</v>
      </c>
      <c r="P1370" s="8" t="s">
        <v>236</v>
      </c>
      <c r="Q1370" s="8" t="s">
        <v>511</v>
      </c>
      <c r="R1370" s="8" t="s">
        <v>236</v>
      </c>
      <c r="S1370" s="8" t="s">
        <v>236</v>
      </c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</row>
    <row r="1371" spans="1:31" ht="12.75" customHeight="1">
      <c r="A1371" s="104" t="s">
        <v>236</v>
      </c>
      <c r="B1371" s="4" t="s">
        <v>236</v>
      </c>
      <c r="C1371" s="8">
        <v>225</v>
      </c>
      <c r="D1371" s="8" t="s">
        <v>236</v>
      </c>
      <c r="E1371" s="8" t="s">
        <v>22</v>
      </c>
      <c r="F1371" s="11">
        <v>2009</v>
      </c>
      <c r="G1371" s="78" t="s">
        <v>236</v>
      </c>
      <c r="H1371" s="8" t="s">
        <v>236</v>
      </c>
      <c r="I1371" s="8" t="s">
        <v>236</v>
      </c>
      <c r="J1371" s="8" t="s">
        <v>236</v>
      </c>
      <c r="K1371" s="8" t="s">
        <v>236</v>
      </c>
      <c r="L1371" s="8" t="s">
        <v>236</v>
      </c>
      <c r="M1371" s="8" t="s">
        <v>236</v>
      </c>
      <c r="N1371" s="8" t="s">
        <v>236</v>
      </c>
      <c r="O1371" s="8" t="s">
        <v>236</v>
      </c>
      <c r="P1371" s="8" t="s">
        <v>236</v>
      </c>
      <c r="Q1371" s="8" t="s">
        <v>24</v>
      </c>
      <c r="R1371" s="8" t="s">
        <v>236</v>
      </c>
      <c r="S1371" s="8" t="s">
        <v>236</v>
      </c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</row>
    <row r="1372" spans="1:31" ht="12.75" customHeight="1">
      <c r="A1372" s="104"/>
      <c r="B1372" s="8"/>
      <c r="C1372" s="8"/>
      <c r="D1372" s="8"/>
      <c r="E1372" s="8"/>
      <c r="F1372" s="11"/>
      <c r="G1372" s="78"/>
      <c r="H1372" s="8"/>
      <c r="I1372" s="8"/>
      <c r="J1372" s="8"/>
      <c r="K1372" s="8"/>
      <c r="L1372" s="4" t="s">
        <v>1415</v>
      </c>
      <c r="M1372" s="4" t="s">
        <v>1416</v>
      </c>
      <c r="N1372" s="8"/>
      <c r="O1372" s="8"/>
      <c r="P1372" s="8"/>
      <c r="Q1372" s="8"/>
      <c r="R1372" s="8"/>
      <c r="S1372" s="8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</row>
    <row r="1373" spans="1:31" ht="12.75" customHeight="1">
      <c r="A1373" s="11" t="s">
        <v>19</v>
      </c>
      <c r="B1373" s="8" t="s">
        <v>20</v>
      </c>
      <c r="C1373" s="8">
        <v>1</v>
      </c>
      <c r="D1373" s="101" t="s">
        <v>1417</v>
      </c>
      <c r="E1373" s="8" t="s">
        <v>22</v>
      </c>
      <c r="F1373" s="8">
        <v>2008</v>
      </c>
      <c r="G1373" s="104">
        <v>39650</v>
      </c>
      <c r="H1373" s="8">
        <v>208</v>
      </c>
      <c r="I1373" s="8">
        <v>840</v>
      </c>
      <c r="J1373" s="8">
        <v>10</v>
      </c>
      <c r="K1373" s="101">
        <f t="shared" ref="K1373:K1376" si="13">I1373-J1373</f>
        <v>830</v>
      </c>
      <c r="L1373" s="101" t="s">
        <v>23</v>
      </c>
      <c r="M1373" s="8" t="s">
        <v>236</v>
      </c>
      <c r="N1373" s="8" t="s">
        <v>236</v>
      </c>
      <c r="O1373" s="8" t="s">
        <v>236</v>
      </c>
      <c r="P1373" s="8" t="s">
        <v>236</v>
      </c>
      <c r="Q1373" s="8" t="s">
        <v>511</v>
      </c>
      <c r="R1373" s="8" t="s">
        <v>236</v>
      </c>
      <c r="S1373" s="8" t="s">
        <v>236</v>
      </c>
      <c r="T1373" s="8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</row>
    <row r="1374" spans="1:31" ht="12.75" customHeight="1">
      <c r="A1374" s="11" t="s">
        <v>19</v>
      </c>
      <c r="B1374" s="8" t="s">
        <v>20</v>
      </c>
      <c r="C1374" s="8">
        <v>2</v>
      </c>
      <c r="D1374" s="101" t="s">
        <v>1418</v>
      </c>
      <c r="E1374" s="8" t="s">
        <v>22</v>
      </c>
      <c r="F1374" s="8">
        <v>2008</v>
      </c>
      <c r="G1374" s="104">
        <v>39650</v>
      </c>
      <c r="H1374" s="8">
        <v>217</v>
      </c>
      <c r="I1374" s="8">
        <v>925</v>
      </c>
      <c r="J1374" s="8">
        <v>10</v>
      </c>
      <c r="K1374" s="101">
        <f t="shared" si="13"/>
        <v>915</v>
      </c>
      <c r="L1374" s="101" t="s">
        <v>37</v>
      </c>
      <c r="M1374" s="8" t="s">
        <v>236</v>
      </c>
      <c r="N1374" s="8" t="s">
        <v>236</v>
      </c>
      <c r="O1374" s="8" t="s">
        <v>236</v>
      </c>
      <c r="P1374" s="8" t="s">
        <v>236</v>
      </c>
      <c r="Q1374" s="8" t="s">
        <v>511</v>
      </c>
      <c r="R1374" s="8" t="s">
        <v>236</v>
      </c>
      <c r="S1374" s="8" t="s">
        <v>236</v>
      </c>
      <c r="T1374" s="8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</row>
    <row r="1375" spans="1:31" ht="12.75" customHeight="1">
      <c r="A1375" s="11" t="s">
        <v>19</v>
      </c>
      <c r="B1375" s="8" t="s">
        <v>20</v>
      </c>
      <c r="C1375" s="8">
        <v>3</v>
      </c>
      <c r="D1375" s="101" t="s">
        <v>1419</v>
      </c>
      <c r="E1375" s="8" t="s">
        <v>22</v>
      </c>
      <c r="F1375" s="8">
        <v>2008</v>
      </c>
      <c r="G1375" s="104">
        <v>39650</v>
      </c>
      <c r="H1375" s="8">
        <v>208</v>
      </c>
      <c r="I1375" s="8">
        <v>960</v>
      </c>
      <c r="J1375" s="8">
        <v>10</v>
      </c>
      <c r="K1375" s="101">
        <f t="shared" si="13"/>
        <v>950</v>
      </c>
      <c r="L1375" s="101" t="s">
        <v>37</v>
      </c>
      <c r="M1375" s="8" t="s">
        <v>236</v>
      </c>
      <c r="N1375" s="8" t="s">
        <v>236</v>
      </c>
      <c r="O1375" s="8" t="s">
        <v>236</v>
      </c>
      <c r="P1375" s="8" t="s">
        <v>236</v>
      </c>
      <c r="Q1375" s="8" t="s">
        <v>511</v>
      </c>
      <c r="R1375" s="8" t="s">
        <v>236</v>
      </c>
      <c r="S1375" s="8" t="s">
        <v>236</v>
      </c>
      <c r="T1375" s="8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</row>
    <row r="1376" spans="1:31" ht="12.75" customHeight="1">
      <c r="A1376" s="11" t="s">
        <v>19</v>
      </c>
      <c r="B1376" s="8" t="s">
        <v>20</v>
      </c>
      <c r="C1376" s="8">
        <v>4</v>
      </c>
      <c r="D1376" s="101" t="s">
        <v>1420</v>
      </c>
      <c r="E1376" s="8" t="s">
        <v>22</v>
      </c>
      <c r="F1376" s="8">
        <v>2008</v>
      </c>
      <c r="G1376" s="104">
        <v>39650</v>
      </c>
      <c r="H1376" s="8">
        <v>217</v>
      </c>
      <c r="I1376" s="8">
        <v>975</v>
      </c>
      <c r="J1376" s="8">
        <v>10</v>
      </c>
      <c r="K1376" s="101">
        <f t="shared" si="13"/>
        <v>965</v>
      </c>
      <c r="L1376" s="101" t="s">
        <v>23</v>
      </c>
      <c r="M1376" s="8" t="s">
        <v>236</v>
      </c>
      <c r="N1376" s="8" t="s">
        <v>236</v>
      </c>
      <c r="O1376" s="8" t="s">
        <v>236</v>
      </c>
      <c r="P1376" s="8" t="s">
        <v>236</v>
      </c>
      <c r="Q1376" s="8" t="s">
        <v>511</v>
      </c>
      <c r="R1376" s="8" t="s">
        <v>236</v>
      </c>
      <c r="S1376" s="8" t="s">
        <v>236</v>
      </c>
      <c r="T1376" s="8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</row>
    <row r="1377" spans="1:31" ht="12.75" customHeight="1">
      <c r="A1377" s="11" t="s">
        <v>19</v>
      </c>
      <c r="B1377" s="8" t="s">
        <v>20</v>
      </c>
      <c r="C1377" s="8">
        <v>5</v>
      </c>
      <c r="D1377" s="101" t="s">
        <v>1421</v>
      </c>
      <c r="E1377" s="8" t="s">
        <v>22</v>
      </c>
      <c r="F1377" s="8">
        <v>2008</v>
      </c>
      <c r="G1377" s="104">
        <v>39651</v>
      </c>
      <c r="H1377" s="8" t="s">
        <v>236</v>
      </c>
      <c r="I1377" s="8">
        <v>950</v>
      </c>
      <c r="J1377" s="8">
        <v>10</v>
      </c>
      <c r="K1377" s="8">
        <v>940</v>
      </c>
      <c r="L1377" s="101" t="s">
        <v>23</v>
      </c>
      <c r="M1377" s="8" t="s">
        <v>236</v>
      </c>
      <c r="N1377" s="8" t="s">
        <v>236</v>
      </c>
      <c r="O1377" s="8" t="s">
        <v>236</v>
      </c>
      <c r="P1377" s="8" t="s">
        <v>236</v>
      </c>
      <c r="Q1377" s="8" t="s">
        <v>511</v>
      </c>
      <c r="R1377" s="8" t="s">
        <v>236</v>
      </c>
      <c r="S1377" s="8" t="s">
        <v>236</v>
      </c>
      <c r="T1377" s="8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</row>
    <row r="1378" spans="1:31" ht="12.75" customHeight="1">
      <c r="A1378" s="11" t="s">
        <v>19</v>
      </c>
      <c r="B1378" s="8" t="s">
        <v>20</v>
      </c>
      <c r="C1378" s="8">
        <v>6</v>
      </c>
      <c r="D1378" s="101" t="s">
        <v>1422</v>
      </c>
      <c r="E1378" s="8" t="s">
        <v>22</v>
      </c>
      <c r="F1378" s="8">
        <v>2008</v>
      </c>
      <c r="G1378" s="104">
        <v>39651</v>
      </c>
      <c r="H1378" s="8" t="s">
        <v>236</v>
      </c>
      <c r="I1378" s="8">
        <v>920</v>
      </c>
      <c r="J1378" s="8">
        <v>10</v>
      </c>
      <c r="K1378" s="8">
        <v>910</v>
      </c>
      <c r="L1378" s="101" t="s">
        <v>23</v>
      </c>
      <c r="M1378" s="8" t="s">
        <v>236</v>
      </c>
      <c r="N1378" s="8" t="s">
        <v>236</v>
      </c>
      <c r="O1378" s="8" t="s">
        <v>236</v>
      </c>
      <c r="P1378" s="8" t="s">
        <v>236</v>
      </c>
      <c r="Q1378" s="8" t="s">
        <v>511</v>
      </c>
      <c r="R1378" s="8" t="s">
        <v>236</v>
      </c>
      <c r="S1378" s="8" t="s">
        <v>236</v>
      </c>
      <c r="T1378" s="8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</row>
    <row r="1379" spans="1:31" ht="12.75" customHeight="1">
      <c r="A1379" s="11" t="s">
        <v>19</v>
      </c>
      <c r="B1379" s="8" t="s">
        <v>20</v>
      </c>
      <c r="C1379" s="8">
        <v>7</v>
      </c>
      <c r="D1379" s="101" t="s">
        <v>1423</v>
      </c>
      <c r="E1379" s="8" t="s">
        <v>22</v>
      </c>
      <c r="F1379" s="8">
        <v>2008</v>
      </c>
      <c r="G1379" s="104">
        <v>39651</v>
      </c>
      <c r="H1379" s="8" t="s">
        <v>236</v>
      </c>
      <c r="I1379" s="8">
        <v>985</v>
      </c>
      <c r="J1379" s="8">
        <v>10</v>
      </c>
      <c r="K1379" s="8">
        <v>975</v>
      </c>
      <c r="L1379" s="101" t="s">
        <v>23</v>
      </c>
      <c r="M1379" s="8" t="s">
        <v>236</v>
      </c>
      <c r="N1379" s="8" t="s">
        <v>236</v>
      </c>
      <c r="O1379" s="8" t="s">
        <v>236</v>
      </c>
      <c r="P1379" s="8" t="s">
        <v>236</v>
      </c>
      <c r="Q1379" s="8" t="s">
        <v>511</v>
      </c>
      <c r="R1379" s="8" t="s">
        <v>236</v>
      </c>
      <c r="S1379" s="8" t="s">
        <v>236</v>
      </c>
      <c r="T1379" s="8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</row>
    <row r="1380" spans="1:31" ht="12.75" customHeight="1">
      <c r="A1380" s="11" t="s">
        <v>19</v>
      </c>
      <c r="B1380" s="8" t="s">
        <v>20</v>
      </c>
      <c r="C1380" s="8">
        <v>8</v>
      </c>
      <c r="D1380" s="101" t="s">
        <v>1424</v>
      </c>
      <c r="E1380" s="8" t="s">
        <v>22</v>
      </c>
      <c r="F1380" s="8">
        <v>2008</v>
      </c>
      <c r="G1380" s="104">
        <v>39651</v>
      </c>
      <c r="H1380" s="8" t="s">
        <v>236</v>
      </c>
      <c r="I1380" s="8">
        <v>915</v>
      </c>
      <c r="J1380" s="8">
        <v>10</v>
      </c>
      <c r="K1380" s="8">
        <v>905</v>
      </c>
      <c r="L1380" s="8" t="s">
        <v>236</v>
      </c>
      <c r="M1380" s="8" t="s">
        <v>236</v>
      </c>
      <c r="N1380" s="8" t="s">
        <v>236</v>
      </c>
      <c r="O1380" s="8" t="s">
        <v>236</v>
      </c>
      <c r="P1380" s="8" t="s">
        <v>236</v>
      </c>
      <c r="Q1380" s="8" t="s">
        <v>511</v>
      </c>
      <c r="R1380" s="8" t="s">
        <v>236</v>
      </c>
      <c r="S1380" s="8" t="s">
        <v>236</v>
      </c>
      <c r="T1380" s="8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</row>
    <row r="1381" spans="1:31" ht="12.75" customHeight="1">
      <c r="A1381" s="11" t="s">
        <v>19</v>
      </c>
      <c r="B1381" s="8" t="s">
        <v>20</v>
      </c>
      <c r="C1381" s="8">
        <v>9</v>
      </c>
      <c r="D1381" s="101" t="s">
        <v>1425</v>
      </c>
      <c r="E1381" s="8" t="s">
        <v>22</v>
      </c>
      <c r="F1381" s="8">
        <v>2008</v>
      </c>
      <c r="G1381" s="104">
        <v>39651</v>
      </c>
      <c r="H1381" s="8" t="s">
        <v>236</v>
      </c>
      <c r="I1381" s="8">
        <v>1000</v>
      </c>
      <c r="J1381" s="8">
        <v>10</v>
      </c>
      <c r="K1381" s="8">
        <v>990</v>
      </c>
      <c r="L1381" s="101" t="s">
        <v>23</v>
      </c>
      <c r="M1381" s="8" t="s">
        <v>236</v>
      </c>
      <c r="N1381" s="8" t="s">
        <v>236</v>
      </c>
      <c r="O1381" s="8" t="s">
        <v>236</v>
      </c>
      <c r="P1381" s="8" t="s">
        <v>236</v>
      </c>
      <c r="Q1381" s="8" t="s">
        <v>511</v>
      </c>
      <c r="R1381" s="8" t="s">
        <v>236</v>
      </c>
      <c r="S1381" s="8" t="s">
        <v>236</v>
      </c>
      <c r="T1381" s="8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</row>
    <row r="1382" spans="1:31" ht="12.75" customHeight="1">
      <c r="A1382" s="11" t="s">
        <v>19</v>
      </c>
      <c r="B1382" s="8" t="s">
        <v>20</v>
      </c>
      <c r="C1382" s="8">
        <v>10</v>
      </c>
      <c r="D1382" s="101" t="s">
        <v>1426</v>
      </c>
      <c r="E1382" s="8" t="s">
        <v>22</v>
      </c>
      <c r="F1382" s="8">
        <v>2008</v>
      </c>
      <c r="G1382" s="104">
        <v>39651</v>
      </c>
      <c r="H1382" s="8" t="s">
        <v>236</v>
      </c>
      <c r="I1382" s="8">
        <v>1000</v>
      </c>
      <c r="J1382" s="8">
        <v>10</v>
      </c>
      <c r="K1382" s="8">
        <v>990</v>
      </c>
      <c r="L1382" s="8" t="s">
        <v>236</v>
      </c>
      <c r="M1382" s="8" t="s">
        <v>236</v>
      </c>
      <c r="N1382" s="8" t="s">
        <v>236</v>
      </c>
      <c r="O1382" s="8" t="s">
        <v>236</v>
      </c>
      <c r="P1382" s="8" t="s">
        <v>236</v>
      </c>
      <c r="Q1382" s="8" t="s">
        <v>511</v>
      </c>
      <c r="R1382" s="8" t="s">
        <v>236</v>
      </c>
      <c r="S1382" s="8" t="s">
        <v>236</v>
      </c>
      <c r="T1382" s="8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</row>
    <row r="1383" spans="1:31" ht="12.75" customHeight="1">
      <c r="A1383" s="11" t="s">
        <v>19</v>
      </c>
      <c r="B1383" s="8" t="s">
        <v>20</v>
      </c>
      <c r="C1383" s="8">
        <v>11</v>
      </c>
      <c r="D1383" s="101" t="s">
        <v>1427</v>
      </c>
      <c r="E1383" s="8" t="s">
        <v>22</v>
      </c>
      <c r="F1383" s="8">
        <v>2008</v>
      </c>
      <c r="G1383" s="104">
        <v>39651</v>
      </c>
      <c r="H1383" s="8" t="s">
        <v>236</v>
      </c>
      <c r="I1383" s="8">
        <v>1010</v>
      </c>
      <c r="J1383" s="8">
        <v>10</v>
      </c>
      <c r="K1383" s="8">
        <v>1000</v>
      </c>
      <c r="L1383" s="8" t="s">
        <v>236</v>
      </c>
      <c r="M1383" s="8" t="s">
        <v>236</v>
      </c>
      <c r="N1383" s="8" t="s">
        <v>236</v>
      </c>
      <c r="O1383" s="8" t="s">
        <v>1428</v>
      </c>
      <c r="P1383" s="8" t="s">
        <v>236</v>
      </c>
      <c r="Q1383" s="8" t="s">
        <v>969</v>
      </c>
      <c r="R1383" s="8" t="s">
        <v>236</v>
      </c>
      <c r="S1383" s="8" t="s">
        <v>236</v>
      </c>
      <c r="T1383" s="8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</row>
    <row r="1384" spans="1:31" ht="12.75" customHeight="1">
      <c r="A1384" s="11" t="s">
        <v>19</v>
      </c>
      <c r="B1384" s="8" t="s">
        <v>20</v>
      </c>
      <c r="C1384" s="8">
        <v>12</v>
      </c>
      <c r="D1384" s="101" t="s">
        <v>1429</v>
      </c>
      <c r="E1384" s="8" t="s">
        <v>22</v>
      </c>
      <c r="F1384" s="8">
        <v>2008</v>
      </c>
      <c r="G1384" s="104">
        <v>39652</v>
      </c>
      <c r="H1384" s="8" t="s">
        <v>236</v>
      </c>
      <c r="I1384" s="8">
        <v>880</v>
      </c>
      <c r="J1384" s="8">
        <v>10</v>
      </c>
      <c r="K1384" s="8">
        <v>870</v>
      </c>
      <c r="L1384" s="8" t="s">
        <v>236</v>
      </c>
      <c r="M1384" s="8" t="s">
        <v>236</v>
      </c>
      <c r="N1384" s="8" t="s">
        <v>236</v>
      </c>
      <c r="O1384" s="8" t="s">
        <v>1428</v>
      </c>
      <c r="P1384" s="8" t="s">
        <v>236</v>
      </c>
      <c r="Q1384" s="8" t="s">
        <v>969</v>
      </c>
      <c r="R1384" s="8" t="s">
        <v>236</v>
      </c>
      <c r="S1384" s="8" t="s">
        <v>236</v>
      </c>
      <c r="T1384" s="8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</row>
    <row r="1385" spans="1:31" ht="12.75" customHeight="1">
      <c r="A1385" s="11" t="s">
        <v>19</v>
      </c>
      <c r="B1385" s="8" t="s">
        <v>20</v>
      </c>
      <c r="C1385" s="8">
        <v>13</v>
      </c>
      <c r="D1385" s="101" t="s">
        <v>1430</v>
      </c>
      <c r="E1385" s="8" t="s">
        <v>22</v>
      </c>
      <c r="F1385" s="8">
        <v>2008</v>
      </c>
      <c r="G1385" s="104">
        <v>39650</v>
      </c>
      <c r="H1385" s="8">
        <v>220</v>
      </c>
      <c r="I1385" s="8">
        <v>950</v>
      </c>
      <c r="J1385" s="8">
        <v>10</v>
      </c>
      <c r="K1385" s="101">
        <f t="shared" ref="K1385:K1393" si="14">I1385-J1385</f>
        <v>940</v>
      </c>
      <c r="L1385" s="101" t="s">
        <v>23</v>
      </c>
      <c r="M1385" s="8" t="s">
        <v>236</v>
      </c>
      <c r="N1385" s="8" t="s">
        <v>236</v>
      </c>
      <c r="O1385" s="8" t="s">
        <v>236</v>
      </c>
      <c r="P1385" s="8" t="s">
        <v>236</v>
      </c>
      <c r="Q1385" s="8" t="s">
        <v>511</v>
      </c>
      <c r="R1385" s="8" t="s">
        <v>236</v>
      </c>
      <c r="S1385" s="8" t="s">
        <v>236</v>
      </c>
      <c r="T1385" s="8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</row>
    <row r="1386" spans="1:31" ht="12.75" customHeight="1">
      <c r="A1386" s="11" t="s">
        <v>19</v>
      </c>
      <c r="B1386" s="8" t="s">
        <v>20</v>
      </c>
      <c r="C1386" s="8">
        <v>14</v>
      </c>
      <c r="D1386" s="101" t="s">
        <v>1431</v>
      </c>
      <c r="E1386" s="8" t="s">
        <v>22</v>
      </c>
      <c r="F1386" s="8">
        <v>2008</v>
      </c>
      <c r="G1386" s="104">
        <v>39650</v>
      </c>
      <c r="H1386" s="8">
        <v>218</v>
      </c>
      <c r="I1386" s="8">
        <v>965</v>
      </c>
      <c r="J1386" s="8">
        <v>10</v>
      </c>
      <c r="K1386" s="101">
        <f t="shared" si="14"/>
        <v>955</v>
      </c>
      <c r="L1386" s="101" t="s">
        <v>23</v>
      </c>
      <c r="M1386" s="8" t="s">
        <v>236</v>
      </c>
      <c r="N1386" s="8" t="s">
        <v>236</v>
      </c>
      <c r="O1386" s="8" t="s">
        <v>236</v>
      </c>
      <c r="P1386" s="8" t="s">
        <v>236</v>
      </c>
      <c r="Q1386" s="8" t="s">
        <v>511</v>
      </c>
      <c r="R1386" s="8" t="s">
        <v>236</v>
      </c>
      <c r="S1386" s="8" t="s">
        <v>236</v>
      </c>
      <c r="T1386" s="8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</row>
    <row r="1387" spans="1:31" ht="12.75" customHeight="1">
      <c r="A1387" s="11" t="s">
        <v>19</v>
      </c>
      <c r="B1387" s="8" t="s">
        <v>20</v>
      </c>
      <c r="C1387" s="8">
        <v>15</v>
      </c>
      <c r="D1387" s="101" t="s">
        <v>1432</v>
      </c>
      <c r="E1387" s="8" t="s">
        <v>22</v>
      </c>
      <c r="F1387" s="8">
        <v>2008</v>
      </c>
      <c r="G1387" s="104">
        <v>39650</v>
      </c>
      <c r="H1387" s="8">
        <v>215</v>
      </c>
      <c r="I1387" s="8">
        <v>1015</v>
      </c>
      <c r="J1387" s="8">
        <v>10</v>
      </c>
      <c r="K1387" s="101">
        <f t="shared" si="14"/>
        <v>1005</v>
      </c>
      <c r="L1387" s="101" t="s">
        <v>23</v>
      </c>
      <c r="M1387" s="8" t="s">
        <v>236</v>
      </c>
      <c r="N1387" s="8" t="s">
        <v>236</v>
      </c>
      <c r="O1387" s="8" t="s">
        <v>236</v>
      </c>
      <c r="P1387" s="8" t="s">
        <v>236</v>
      </c>
      <c r="Q1387" s="8" t="s">
        <v>511</v>
      </c>
      <c r="R1387" s="8" t="s">
        <v>236</v>
      </c>
      <c r="S1387" s="8" t="s">
        <v>236</v>
      </c>
      <c r="T1387" s="8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</row>
    <row r="1388" spans="1:31" ht="12.75" customHeight="1">
      <c r="A1388" s="11" t="s">
        <v>19</v>
      </c>
      <c r="B1388" s="8" t="s">
        <v>20</v>
      </c>
      <c r="C1388" s="8">
        <v>16</v>
      </c>
      <c r="D1388" s="101" t="s">
        <v>1433</v>
      </c>
      <c r="E1388" s="8" t="s">
        <v>22</v>
      </c>
      <c r="F1388" s="8">
        <v>2008</v>
      </c>
      <c r="G1388" s="104">
        <v>39650</v>
      </c>
      <c r="H1388" s="8">
        <v>215</v>
      </c>
      <c r="I1388" s="8">
        <v>950</v>
      </c>
      <c r="J1388" s="8">
        <v>10</v>
      </c>
      <c r="K1388" s="101">
        <f t="shared" si="14"/>
        <v>940</v>
      </c>
      <c r="L1388" s="101" t="s">
        <v>23</v>
      </c>
      <c r="M1388" s="8" t="s">
        <v>236</v>
      </c>
      <c r="N1388" s="8" t="s">
        <v>236</v>
      </c>
      <c r="O1388" s="8" t="s">
        <v>236</v>
      </c>
      <c r="P1388" s="8" t="s">
        <v>236</v>
      </c>
      <c r="Q1388" s="8" t="s">
        <v>511</v>
      </c>
      <c r="R1388" s="8" t="s">
        <v>236</v>
      </c>
      <c r="S1388" s="8" t="s">
        <v>236</v>
      </c>
      <c r="T1388" s="8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</row>
    <row r="1389" spans="1:31" ht="12.75" customHeight="1">
      <c r="A1389" s="11" t="s">
        <v>19</v>
      </c>
      <c r="B1389" s="8" t="s">
        <v>20</v>
      </c>
      <c r="C1389" s="8">
        <v>17</v>
      </c>
      <c r="D1389" s="101" t="s">
        <v>1434</v>
      </c>
      <c r="E1389" s="8" t="s">
        <v>22</v>
      </c>
      <c r="F1389" s="8">
        <v>2008</v>
      </c>
      <c r="G1389" s="104">
        <v>39650</v>
      </c>
      <c r="H1389" s="8">
        <v>211</v>
      </c>
      <c r="I1389" s="8">
        <v>920</v>
      </c>
      <c r="J1389" s="8">
        <v>10</v>
      </c>
      <c r="K1389" s="101">
        <f t="shared" si="14"/>
        <v>910</v>
      </c>
      <c r="L1389" s="101" t="s">
        <v>37</v>
      </c>
      <c r="M1389" s="8" t="s">
        <v>236</v>
      </c>
      <c r="N1389" s="8" t="s">
        <v>236</v>
      </c>
      <c r="O1389" s="8" t="s">
        <v>236</v>
      </c>
      <c r="P1389" s="8" t="s">
        <v>236</v>
      </c>
      <c r="Q1389" s="8" t="s">
        <v>511</v>
      </c>
      <c r="R1389" s="8" t="s">
        <v>236</v>
      </c>
      <c r="S1389" s="8" t="s">
        <v>236</v>
      </c>
      <c r="T1389" s="8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</row>
    <row r="1390" spans="1:31" ht="12.75" customHeight="1">
      <c r="A1390" s="11" t="s">
        <v>19</v>
      </c>
      <c r="B1390" s="8" t="s">
        <v>20</v>
      </c>
      <c r="C1390" s="8">
        <v>18</v>
      </c>
      <c r="D1390" s="101" t="s">
        <v>1435</v>
      </c>
      <c r="E1390" s="8" t="s">
        <v>22</v>
      </c>
      <c r="F1390" s="8">
        <v>2008</v>
      </c>
      <c r="G1390" s="104">
        <v>39650</v>
      </c>
      <c r="H1390" s="8">
        <v>205</v>
      </c>
      <c r="I1390" s="8">
        <v>935</v>
      </c>
      <c r="J1390" s="8">
        <v>10</v>
      </c>
      <c r="K1390" s="101">
        <f t="shared" si="14"/>
        <v>925</v>
      </c>
      <c r="L1390" s="101" t="s">
        <v>23</v>
      </c>
      <c r="M1390" s="8" t="s">
        <v>236</v>
      </c>
      <c r="N1390" s="8" t="s">
        <v>236</v>
      </c>
      <c r="O1390" s="8" t="s">
        <v>236</v>
      </c>
      <c r="P1390" s="8" t="s">
        <v>236</v>
      </c>
      <c r="Q1390" s="8" t="s">
        <v>511</v>
      </c>
      <c r="R1390" s="8" t="s">
        <v>236</v>
      </c>
      <c r="S1390" s="8" t="s">
        <v>236</v>
      </c>
      <c r="T1390" s="8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</row>
    <row r="1391" spans="1:31" ht="12.75" customHeight="1">
      <c r="A1391" s="11" t="s">
        <v>19</v>
      </c>
      <c r="B1391" s="8" t="s">
        <v>20</v>
      </c>
      <c r="C1391" s="8">
        <v>19</v>
      </c>
      <c r="D1391" s="101" t="s">
        <v>1436</v>
      </c>
      <c r="E1391" s="8" t="s">
        <v>22</v>
      </c>
      <c r="F1391" s="8">
        <v>2008</v>
      </c>
      <c r="G1391" s="104">
        <v>39650</v>
      </c>
      <c r="H1391" s="8">
        <v>220</v>
      </c>
      <c r="I1391" s="8">
        <v>1000</v>
      </c>
      <c r="J1391" s="8">
        <v>10</v>
      </c>
      <c r="K1391" s="101">
        <f t="shared" si="14"/>
        <v>990</v>
      </c>
      <c r="L1391" s="101" t="s">
        <v>23</v>
      </c>
      <c r="M1391" s="8" t="s">
        <v>236</v>
      </c>
      <c r="N1391" s="8" t="s">
        <v>236</v>
      </c>
      <c r="O1391" s="8" t="s">
        <v>236</v>
      </c>
      <c r="P1391" s="8" t="s">
        <v>236</v>
      </c>
      <c r="Q1391" s="8" t="s">
        <v>511</v>
      </c>
      <c r="R1391" s="8" t="s">
        <v>236</v>
      </c>
      <c r="S1391" s="8" t="s">
        <v>236</v>
      </c>
      <c r="T1391" s="8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</row>
    <row r="1392" spans="1:31" ht="12.75" customHeight="1">
      <c r="A1392" s="11" t="s">
        <v>19</v>
      </c>
      <c r="B1392" s="8" t="s">
        <v>20</v>
      </c>
      <c r="C1392" s="8">
        <v>20</v>
      </c>
      <c r="D1392" s="101" t="s">
        <v>1437</v>
      </c>
      <c r="E1392" s="8" t="s">
        <v>22</v>
      </c>
      <c r="F1392" s="8">
        <v>2008</v>
      </c>
      <c r="G1392" s="104">
        <v>39650</v>
      </c>
      <c r="H1392" s="8">
        <v>217</v>
      </c>
      <c r="I1392" s="8">
        <v>915</v>
      </c>
      <c r="J1392" s="8">
        <v>10</v>
      </c>
      <c r="K1392" s="101">
        <f t="shared" si="14"/>
        <v>905</v>
      </c>
      <c r="L1392" s="101" t="s">
        <v>23</v>
      </c>
      <c r="M1392" s="8" t="s">
        <v>236</v>
      </c>
      <c r="N1392" s="8" t="s">
        <v>236</v>
      </c>
      <c r="O1392" s="8" t="s">
        <v>236</v>
      </c>
      <c r="P1392" s="8" t="s">
        <v>236</v>
      </c>
      <c r="Q1392" s="8" t="s">
        <v>511</v>
      </c>
      <c r="R1392" s="8" t="s">
        <v>236</v>
      </c>
      <c r="S1392" s="8" t="s">
        <v>236</v>
      </c>
      <c r="T1392" s="8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</row>
    <row r="1393" spans="1:31" ht="12.75" customHeight="1">
      <c r="A1393" s="11" t="s">
        <v>19</v>
      </c>
      <c r="B1393" s="8" t="s">
        <v>20</v>
      </c>
      <c r="C1393" s="8">
        <v>21</v>
      </c>
      <c r="D1393" s="101" t="s">
        <v>1438</v>
      </c>
      <c r="E1393" s="8" t="s">
        <v>22</v>
      </c>
      <c r="F1393" s="8">
        <v>2008</v>
      </c>
      <c r="G1393" s="104">
        <v>39650</v>
      </c>
      <c r="H1393" s="8">
        <v>208</v>
      </c>
      <c r="I1393" s="8">
        <v>1000</v>
      </c>
      <c r="J1393" s="8">
        <v>10</v>
      </c>
      <c r="K1393" s="101">
        <f t="shared" si="14"/>
        <v>990</v>
      </c>
      <c r="L1393" s="101" t="s">
        <v>23</v>
      </c>
      <c r="M1393" s="8" t="s">
        <v>236</v>
      </c>
      <c r="N1393" s="8" t="s">
        <v>236</v>
      </c>
      <c r="O1393" s="8" t="s">
        <v>236</v>
      </c>
      <c r="P1393" s="8" t="s">
        <v>236</v>
      </c>
      <c r="Q1393" s="8" t="s">
        <v>511</v>
      </c>
      <c r="R1393" s="8" t="s">
        <v>236</v>
      </c>
      <c r="S1393" s="8" t="s">
        <v>236</v>
      </c>
      <c r="T1393" s="8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</row>
    <row r="1394" spans="1:31" ht="12.75" customHeight="1">
      <c r="A1394" s="11" t="s">
        <v>19</v>
      </c>
      <c r="B1394" s="8" t="s">
        <v>20</v>
      </c>
      <c r="C1394" s="8">
        <v>22</v>
      </c>
      <c r="D1394" s="101" t="s">
        <v>1439</v>
      </c>
      <c r="E1394" s="8" t="s">
        <v>22</v>
      </c>
      <c r="F1394" s="8">
        <v>2008</v>
      </c>
      <c r="G1394" s="78">
        <v>39652</v>
      </c>
      <c r="H1394" s="8" t="s">
        <v>236</v>
      </c>
      <c r="I1394" s="8">
        <v>1010</v>
      </c>
      <c r="J1394" s="8">
        <v>10</v>
      </c>
      <c r="K1394" s="8">
        <v>1000</v>
      </c>
      <c r="L1394" s="8" t="s">
        <v>236</v>
      </c>
      <c r="M1394" s="8" t="s">
        <v>236</v>
      </c>
      <c r="N1394" s="8" t="s">
        <v>236</v>
      </c>
      <c r="O1394" s="8" t="s">
        <v>1440</v>
      </c>
      <c r="P1394" s="8" t="s">
        <v>236</v>
      </c>
      <c r="Q1394" s="8" t="s">
        <v>969</v>
      </c>
      <c r="R1394" s="8" t="s">
        <v>236</v>
      </c>
      <c r="S1394" s="8" t="s">
        <v>236</v>
      </c>
      <c r="T1394" s="8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</row>
    <row r="1395" spans="1:31" ht="12.75" customHeight="1">
      <c r="A1395" s="11" t="s">
        <v>19</v>
      </c>
      <c r="B1395" s="8" t="s">
        <v>20</v>
      </c>
      <c r="C1395" s="8">
        <v>23</v>
      </c>
      <c r="D1395" s="101" t="s">
        <v>1441</v>
      </c>
      <c r="E1395" s="8" t="s">
        <v>22</v>
      </c>
      <c r="F1395" s="8">
        <v>2008</v>
      </c>
      <c r="G1395" s="104">
        <v>39650</v>
      </c>
      <c r="H1395" s="8" t="s">
        <v>236</v>
      </c>
      <c r="I1395" s="8">
        <v>950</v>
      </c>
      <c r="J1395" s="8">
        <v>10</v>
      </c>
      <c r="K1395" s="8">
        <v>940</v>
      </c>
      <c r="L1395" s="8" t="s">
        <v>236</v>
      </c>
      <c r="M1395" s="8" t="s">
        <v>236</v>
      </c>
      <c r="N1395" s="8" t="s">
        <v>236</v>
      </c>
      <c r="O1395" s="8" t="s">
        <v>1428</v>
      </c>
      <c r="P1395" s="8" t="s">
        <v>236</v>
      </c>
      <c r="Q1395" s="8" t="s">
        <v>969</v>
      </c>
      <c r="R1395" s="8" t="s">
        <v>236</v>
      </c>
      <c r="S1395" s="8" t="s">
        <v>236</v>
      </c>
      <c r="T1395" s="8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</row>
    <row r="1396" spans="1:31" ht="12.75" customHeight="1">
      <c r="A1396" s="11" t="s">
        <v>19</v>
      </c>
      <c r="B1396" s="8" t="s">
        <v>20</v>
      </c>
      <c r="C1396" s="8">
        <v>24</v>
      </c>
      <c r="D1396" s="101" t="s">
        <v>1442</v>
      </c>
      <c r="E1396" s="8" t="s">
        <v>22</v>
      </c>
      <c r="F1396" s="8">
        <v>2008</v>
      </c>
      <c r="G1396" s="78">
        <v>39652</v>
      </c>
      <c r="H1396" s="8" t="s">
        <v>236</v>
      </c>
      <c r="I1396" s="8">
        <v>895</v>
      </c>
      <c r="J1396" s="8">
        <v>10</v>
      </c>
      <c r="K1396" s="8">
        <v>885</v>
      </c>
      <c r="L1396" s="8" t="s">
        <v>236</v>
      </c>
      <c r="M1396" s="8" t="s">
        <v>236</v>
      </c>
      <c r="N1396" s="8" t="s">
        <v>236</v>
      </c>
      <c r="O1396" s="8" t="s">
        <v>1440</v>
      </c>
      <c r="P1396" s="8" t="s">
        <v>236</v>
      </c>
      <c r="Q1396" s="8" t="s">
        <v>969</v>
      </c>
      <c r="R1396" s="8" t="s">
        <v>236</v>
      </c>
      <c r="S1396" s="8" t="s">
        <v>236</v>
      </c>
      <c r="T1396" s="8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</row>
    <row r="1397" spans="1:31" ht="12.75" customHeight="1">
      <c r="A1397" s="11" t="s">
        <v>19</v>
      </c>
      <c r="B1397" s="8" t="s">
        <v>20</v>
      </c>
      <c r="C1397" s="8">
        <v>25</v>
      </c>
      <c r="D1397" s="101" t="s">
        <v>1443</v>
      </c>
      <c r="E1397" s="8" t="s">
        <v>22</v>
      </c>
      <c r="F1397" s="8">
        <v>2008</v>
      </c>
      <c r="G1397" s="78">
        <v>39652</v>
      </c>
      <c r="H1397" s="8" t="s">
        <v>236</v>
      </c>
      <c r="I1397" s="8">
        <v>920</v>
      </c>
      <c r="J1397" s="8">
        <v>10</v>
      </c>
      <c r="K1397" s="8">
        <v>910</v>
      </c>
      <c r="L1397" s="101" t="s">
        <v>23</v>
      </c>
      <c r="M1397" s="8" t="s">
        <v>236</v>
      </c>
      <c r="N1397" s="8" t="s">
        <v>236</v>
      </c>
      <c r="O1397" s="8" t="s">
        <v>1440</v>
      </c>
      <c r="P1397" s="8" t="s">
        <v>236</v>
      </c>
      <c r="Q1397" s="8" t="s">
        <v>969</v>
      </c>
      <c r="R1397" s="8" t="s">
        <v>236</v>
      </c>
      <c r="S1397" s="8" t="s">
        <v>236</v>
      </c>
      <c r="T1397" s="8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</row>
    <row r="1398" spans="1:31" ht="12.75" customHeight="1">
      <c r="A1398" s="11" t="s">
        <v>19</v>
      </c>
      <c r="B1398" s="8" t="s">
        <v>20</v>
      </c>
      <c r="C1398" s="8">
        <v>26</v>
      </c>
      <c r="D1398" s="101" t="s">
        <v>1444</v>
      </c>
      <c r="E1398" s="8" t="s">
        <v>22</v>
      </c>
      <c r="F1398" s="8">
        <v>2008</v>
      </c>
      <c r="G1398" s="78">
        <v>39652</v>
      </c>
      <c r="H1398" s="8" t="s">
        <v>236</v>
      </c>
      <c r="I1398" s="8">
        <v>905</v>
      </c>
      <c r="J1398" s="8">
        <v>10</v>
      </c>
      <c r="K1398" s="8">
        <v>895</v>
      </c>
      <c r="L1398" s="8" t="s">
        <v>236</v>
      </c>
      <c r="M1398" s="8" t="s">
        <v>236</v>
      </c>
      <c r="N1398" s="8" t="s">
        <v>236</v>
      </c>
      <c r="O1398" s="8" t="s">
        <v>1440</v>
      </c>
      <c r="P1398" s="8" t="s">
        <v>236</v>
      </c>
      <c r="Q1398" s="8" t="s">
        <v>969</v>
      </c>
      <c r="R1398" s="8" t="s">
        <v>236</v>
      </c>
      <c r="S1398" s="8" t="s">
        <v>236</v>
      </c>
      <c r="T1398" s="8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</row>
    <row r="1399" spans="1:31" ht="12.75" customHeight="1">
      <c r="A1399" s="11" t="s">
        <v>19</v>
      </c>
      <c r="B1399" s="8" t="s">
        <v>20</v>
      </c>
      <c r="C1399" s="8">
        <v>27</v>
      </c>
      <c r="D1399" s="101" t="s">
        <v>1445</v>
      </c>
      <c r="E1399" s="8" t="s">
        <v>22</v>
      </c>
      <c r="F1399" s="8">
        <v>2008</v>
      </c>
      <c r="G1399" s="78">
        <v>39652</v>
      </c>
      <c r="H1399" s="8" t="s">
        <v>236</v>
      </c>
      <c r="I1399" s="8">
        <v>980</v>
      </c>
      <c r="J1399" s="8">
        <v>10</v>
      </c>
      <c r="K1399" s="8">
        <v>970</v>
      </c>
      <c r="L1399" s="8" t="s">
        <v>236</v>
      </c>
      <c r="M1399" s="8" t="s">
        <v>236</v>
      </c>
      <c r="N1399" s="8" t="s">
        <v>236</v>
      </c>
      <c r="O1399" s="8" t="s">
        <v>1440</v>
      </c>
      <c r="P1399" s="8" t="s">
        <v>236</v>
      </c>
      <c r="Q1399" s="8" t="s">
        <v>969</v>
      </c>
      <c r="R1399" s="8" t="s">
        <v>236</v>
      </c>
      <c r="S1399" s="8" t="s">
        <v>236</v>
      </c>
      <c r="T1399" s="8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</row>
    <row r="1400" spans="1:31" ht="12.75" customHeight="1">
      <c r="A1400" s="11" t="s">
        <v>19</v>
      </c>
      <c r="B1400" s="8" t="s">
        <v>20</v>
      </c>
      <c r="C1400" s="8">
        <v>28</v>
      </c>
      <c r="D1400" s="101" t="s">
        <v>1446</v>
      </c>
      <c r="E1400" s="8" t="s">
        <v>22</v>
      </c>
      <c r="F1400" s="8">
        <v>2008</v>
      </c>
      <c r="G1400" s="104">
        <v>39650</v>
      </c>
      <c r="H1400" s="8">
        <v>217</v>
      </c>
      <c r="I1400" s="8">
        <v>940</v>
      </c>
      <c r="J1400" s="8">
        <v>10</v>
      </c>
      <c r="K1400" s="101">
        <f>I1400-J1400</f>
        <v>930</v>
      </c>
      <c r="L1400" s="8" t="s">
        <v>236</v>
      </c>
      <c r="M1400" s="8" t="s">
        <v>236</v>
      </c>
      <c r="N1400" s="8" t="s">
        <v>236</v>
      </c>
      <c r="O1400" s="8" t="s">
        <v>236</v>
      </c>
      <c r="P1400" s="8" t="s">
        <v>236</v>
      </c>
      <c r="Q1400" s="8" t="s">
        <v>511</v>
      </c>
      <c r="R1400" s="8" t="s">
        <v>236</v>
      </c>
      <c r="S1400" s="8" t="s">
        <v>236</v>
      </c>
      <c r="T1400" s="8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</row>
    <row r="1401" spans="1:31" ht="12.75" customHeight="1">
      <c r="A1401" s="11" t="s">
        <v>19</v>
      </c>
      <c r="B1401" s="8" t="s">
        <v>20</v>
      </c>
      <c r="C1401" s="8">
        <v>29</v>
      </c>
      <c r="D1401" s="101" t="s">
        <v>1447</v>
      </c>
      <c r="E1401" s="8" t="s">
        <v>22</v>
      </c>
      <c r="F1401" s="8">
        <v>2008</v>
      </c>
      <c r="G1401" s="78">
        <v>39652</v>
      </c>
      <c r="H1401" s="8" t="s">
        <v>236</v>
      </c>
      <c r="I1401" s="8">
        <v>1010</v>
      </c>
      <c r="J1401" s="8">
        <v>10</v>
      </c>
      <c r="K1401" s="8">
        <v>1000</v>
      </c>
      <c r="L1401" s="8" t="s">
        <v>236</v>
      </c>
      <c r="M1401" s="8" t="s">
        <v>236</v>
      </c>
      <c r="N1401" s="8" t="s">
        <v>236</v>
      </c>
      <c r="O1401" s="8" t="s">
        <v>1428</v>
      </c>
      <c r="P1401" s="8" t="s">
        <v>236</v>
      </c>
      <c r="Q1401" s="8" t="s">
        <v>969</v>
      </c>
      <c r="R1401" s="8" t="s">
        <v>236</v>
      </c>
      <c r="S1401" s="8" t="s">
        <v>236</v>
      </c>
      <c r="T1401" s="8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</row>
    <row r="1402" spans="1:31" ht="12.75" customHeight="1">
      <c r="A1402" s="11" t="s">
        <v>19</v>
      </c>
      <c r="B1402" s="8" t="s">
        <v>20</v>
      </c>
      <c r="C1402" s="8">
        <v>30</v>
      </c>
      <c r="D1402" s="101" t="s">
        <v>1448</v>
      </c>
      <c r="E1402" s="8" t="s">
        <v>22</v>
      </c>
      <c r="F1402" s="8">
        <v>2008</v>
      </c>
      <c r="G1402" s="104">
        <v>39653</v>
      </c>
      <c r="H1402" s="8">
        <v>206</v>
      </c>
      <c r="I1402" s="8">
        <v>880</v>
      </c>
      <c r="J1402" s="8">
        <v>50</v>
      </c>
      <c r="K1402" s="101">
        <f t="shared" ref="K1402:K1403" si="15">I1402-J1402</f>
        <v>830</v>
      </c>
      <c r="L1402" s="101" t="s">
        <v>23</v>
      </c>
      <c r="M1402" s="8" t="s">
        <v>236</v>
      </c>
      <c r="N1402" s="8" t="s">
        <v>236</v>
      </c>
      <c r="O1402" s="8" t="s">
        <v>236</v>
      </c>
      <c r="P1402" s="8" t="s">
        <v>236</v>
      </c>
      <c r="Q1402" s="8" t="s">
        <v>511</v>
      </c>
      <c r="R1402" s="8" t="s">
        <v>236</v>
      </c>
      <c r="S1402" s="8" t="s">
        <v>236</v>
      </c>
      <c r="T1402" s="8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</row>
    <row r="1403" spans="1:31" ht="12.75" customHeight="1">
      <c r="A1403" s="11" t="s">
        <v>19</v>
      </c>
      <c r="B1403" s="8" t="s">
        <v>20</v>
      </c>
      <c r="C1403" s="8">
        <v>31</v>
      </c>
      <c r="D1403" s="101" t="s">
        <v>1449</v>
      </c>
      <c r="E1403" s="8" t="s">
        <v>22</v>
      </c>
      <c r="F1403" s="8">
        <v>2008</v>
      </c>
      <c r="G1403" s="104">
        <v>39653</v>
      </c>
      <c r="H1403" s="8">
        <v>216</v>
      </c>
      <c r="I1403" s="8">
        <v>1050</v>
      </c>
      <c r="J1403" s="8">
        <v>50</v>
      </c>
      <c r="K1403" s="101">
        <f t="shared" si="15"/>
        <v>1000</v>
      </c>
      <c r="L1403" s="101" t="s">
        <v>23</v>
      </c>
      <c r="M1403" s="8" t="s">
        <v>236</v>
      </c>
      <c r="N1403" s="8" t="s">
        <v>236</v>
      </c>
      <c r="O1403" s="8" t="s">
        <v>236</v>
      </c>
      <c r="P1403" s="8" t="s">
        <v>236</v>
      </c>
      <c r="Q1403" s="8" t="s">
        <v>511</v>
      </c>
      <c r="R1403" s="8" t="s">
        <v>236</v>
      </c>
      <c r="S1403" s="8" t="s">
        <v>236</v>
      </c>
      <c r="T1403" s="8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</row>
    <row r="1404" spans="1:31" ht="12.75" customHeight="1">
      <c r="A1404" s="11" t="s">
        <v>19</v>
      </c>
      <c r="B1404" s="8" t="s">
        <v>20</v>
      </c>
      <c r="C1404" s="8">
        <v>32</v>
      </c>
      <c r="D1404" s="101" t="s">
        <v>1450</v>
      </c>
      <c r="E1404" s="8" t="s">
        <v>22</v>
      </c>
      <c r="F1404" s="8">
        <v>2008</v>
      </c>
      <c r="G1404" s="78">
        <v>39653</v>
      </c>
      <c r="H1404" s="8" t="s">
        <v>236</v>
      </c>
      <c r="I1404" s="8">
        <v>930</v>
      </c>
      <c r="J1404" s="8">
        <v>10</v>
      </c>
      <c r="K1404" s="8">
        <v>920</v>
      </c>
      <c r="L1404" s="8" t="s">
        <v>236</v>
      </c>
      <c r="M1404" s="8" t="s">
        <v>236</v>
      </c>
      <c r="N1404" s="8" t="s">
        <v>236</v>
      </c>
      <c r="O1404" s="8" t="s">
        <v>1428</v>
      </c>
      <c r="P1404" s="8" t="s">
        <v>236</v>
      </c>
      <c r="Q1404" s="8" t="s">
        <v>969</v>
      </c>
      <c r="R1404" s="8" t="s">
        <v>236</v>
      </c>
      <c r="S1404" s="8" t="s">
        <v>236</v>
      </c>
      <c r="T1404" s="8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</row>
    <row r="1405" spans="1:31" ht="12.75" customHeight="1">
      <c r="A1405" s="11" t="s">
        <v>19</v>
      </c>
      <c r="B1405" s="8" t="s">
        <v>20</v>
      </c>
      <c r="C1405" s="8">
        <v>33</v>
      </c>
      <c r="D1405" s="101" t="s">
        <v>1451</v>
      </c>
      <c r="E1405" s="8" t="s">
        <v>22</v>
      </c>
      <c r="F1405" s="8">
        <v>2008</v>
      </c>
      <c r="G1405" s="78">
        <v>39654</v>
      </c>
      <c r="H1405" s="8" t="s">
        <v>236</v>
      </c>
      <c r="I1405" s="8">
        <v>960</v>
      </c>
      <c r="J1405" s="8">
        <v>10</v>
      </c>
      <c r="K1405" s="8">
        <v>950</v>
      </c>
      <c r="L1405" s="8" t="s">
        <v>236</v>
      </c>
      <c r="M1405" s="8" t="s">
        <v>236</v>
      </c>
      <c r="N1405" s="8" t="s">
        <v>236</v>
      </c>
      <c r="O1405" s="8" t="s">
        <v>1428</v>
      </c>
      <c r="P1405" s="8" t="s">
        <v>236</v>
      </c>
      <c r="Q1405" s="8" t="s">
        <v>969</v>
      </c>
      <c r="R1405" s="8" t="s">
        <v>236</v>
      </c>
      <c r="S1405" s="8" t="s">
        <v>236</v>
      </c>
      <c r="T1405" s="8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</row>
    <row r="1406" spans="1:31" ht="12.75" customHeight="1">
      <c r="A1406" s="11" t="s">
        <v>19</v>
      </c>
      <c r="B1406" s="8" t="s">
        <v>20</v>
      </c>
      <c r="C1406" s="8">
        <v>34</v>
      </c>
      <c r="D1406" s="101" t="s">
        <v>1452</v>
      </c>
      <c r="E1406" s="8" t="s">
        <v>22</v>
      </c>
      <c r="F1406" s="8">
        <v>2008</v>
      </c>
      <c r="G1406" s="78">
        <v>39654</v>
      </c>
      <c r="H1406" s="8" t="s">
        <v>236</v>
      </c>
      <c r="I1406" s="8">
        <v>940</v>
      </c>
      <c r="J1406" s="8">
        <v>10</v>
      </c>
      <c r="K1406" s="8">
        <v>930</v>
      </c>
      <c r="L1406" s="8" t="s">
        <v>236</v>
      </c>
      <c r="M1406" s="8" t="s">
        <v>236</v>
      </c>
      <c r="N1406" s="8" t="s">
        <v>236</v>
      </c>
      <c r="O1406" s="8" t="s">
        <v>1428</v>
      </c>
      <c r="P1406" s="8" t="s">
        <v>236</v>
      </c>
      <c r="Q1406" s="8" t="s">
        <v>969</v>
      </c>
      <c r="R1406" s="8" t="s">
        <v>236</v>
      </c>
      <c r="S1406" s="8" t="s">
        <v>236</v>
      </c>
      <c r="T1406" s="8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</row>
    <row r="1407" spans="1:31" ht="12.75" customHeight="1">
      <c r="A1407" s="11" t="s">
        <v>19</v>
      </c>
      <c r="B1407" s="8" t="s">
        <v>20</v>
      </c>
      <c r="C1407" s="8">
        <v>35</v>
      </c>
      <c r="D1407" s="101" t="s">
        <v>1453</v>
      </c>
      <c r="E1407" s="8" t="s">
        <v>22</v>
      </c>
      <c r="F1407" s="8">
        <v>2008</v>
      </c>
      <c r="G1407" s="78">
        <v>39654</v>
      </c>
      <c r="H1407" s="8" t="s">
        <v>236</v>
      </c>
      <c r="I1407" s="8">
        <v>980</v>
      </c>
      <c r="J1407" s="8">
        <v>10</v>
      </c>
      <c r="K1407" s="8">
        <v>970</v>
      </c>
      <c r="L1407" s="8" t="s">
        <v>236</v>
      </c>
      <c r="M1407" s="8" t="s">
        <v>236</v>
      </c>
      <c r="N1407" s="8" t="s">
        <v>236</v>
      </c>
      <c r="O1407" s="8" t="s">
        <v>1428</v>
      </c>
      <c r="P1407" s="8" t="s">
        <v>236</v>
      </c>
      <c r="Q1407" s="8" t="s">
        <v>969</v>
      </c>
      <c r="R1407" s="8" t="s">
        <v>236</v>
      </c>
      <c r="S1407" s="8" t="s">
        <v>236</v>
      </c>
      <c r="T1407" s="8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</row>
    <row r="1408" spans="1:31" ht="12.75" customHeight="1">
      <c r="A1408" s="11" t="s">
        <v>19</v>
      </c>
      <c r="B1408" s="8" t="s">
        <v>20</v>
      </c>
      <c r="C1408" s="8">
        <v>36</v>
      </c>
      <c r="D1408" s="101" t="s">
        <v>1454</v>
      </c>
      <c r="E1408" s="8" t="s">
        <v>22</v>
      </c>
      <c r="F1408" s="8">
        <v>2008</v>
      </c>
      <c r="G1408" s="78">
        <v>39654</v>
      </c>
      <c r="H1408" s="8" t="s">
        <v>236</v>
      </c>
      <c r="I1408" s="8">
        <v>925</v>
      </c>
      <c r="J1408" s="8">
        <v>10</v>
      </c>
      <c r="K1408" s="8">
        <v>915</v>
      </c>
      <c r="L1408" s="8" t="s">
        <v>236</v>
      </c>
      <c r="M1408" s="8" t="s">
        <v>236</v>
      </c>
      <c r="N1408" s="8" t="s">
        <v>236</v>
      </c>
      <c r="O1408" s="8" t="s">
        <v>1428</v>
      </c>
      <c r="P1408" s="8" t="s">
        <v>236</v>
      </c>
      <c r="Q1408" s="8" t="s">
        <v>969</v>
      </c>
      <c r="R1408" s="8" t="s">
        <v>236</v>
      </c>
      <c r="S1408" s="8" t="s">
        <v>236</v>
      </c>
      <c r="T1408" s="8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</row>
    <row r="1409" spans="1:31" ht="12.75" customHeight="1">
      <c r="A1409" s="11" t="s">
        <v>19</v>
      </c>
      <c r="B1409" s="8" t="s">
        <v>20</v>
      </c>
      <c r="C1409" s="8">
        <v>37</v>
      </c>
      <c r="D1409" s="101" t="s">
        <v>1455</v>
      </c>
      <c r="E1409" s="8" t="s">
        <v>22</v>
      </c>
      <c r="F1409" s="8">
        <v>2008</v>
      </c>
      <c r="G1409" s="78">
        <v>39654</v>
      </c>
      <c r="H1409" s="8" t="s">
        <v>236</v>
      </c>
      <c r="I1409" s="8">
        <v>915</v>
      </c>
      <c r="J1409" s="8">
        <v>10</v>
      </c>
      <c r="K1409" s="8">
        <v>905</v>
      </c>
      <c r="L1409" s="8" t="s">
        <v>236</v>
      </c>
      <c r="M1409" s="8" t="s">
        <v>236</v>
      </c>
      <c r="N1409" s="8" t="s">
        <v>236</v>
      </c>
      <c r="O1409" s="8" t="s">
        <v>1428</v>
      </c>
      <c r="P1409" s="8" t="s">
        <v>236</v>
      </c>
      <c r="Q1409" s="8" t="s">
        <v>969</v>
      </c>
      <c r="R1409" s="8" t="s">
        <v>236</v>
      </c>
      <c r="S1409" s="8" t="s">
        <v>236</v>
      </c>
      <c r="T1409" s="8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</row>
    <row r="1410" spans="1:31" ht="12.75" customHeight="1">
      <c r="A1410" s="11" t="s">
        <v>19</v>
      </c>
      <c r="B1410" s="8" t="s">
        <v>20</v>
      </c>
      <c r="C1410" s="8">
        <v>38</v>
      </c>
      <c r="D1410" s="101" t="s">
        <v>1456</v>
      </c>
      <c r="E1410" s="8" t="s">
        <v>22</v>
      </c>
      <c r="F1410" s="8">
        <v>2008</v>
      </c>
      <c r="G1410" s="104">
        <v>39655</v>
      </c>
      <c r="H1410" s="8">
        <v>207</v>
      </c>
      <c r="I1410" s="8" t="s">
        <v>236</v>
      </c>
      <c r="J1410" s="8" t="s">
        <v>236</v>
      </c>
      <c r="K1410" s="101">
        <v>945</v>
      </c>
      <c r="L1410" s="8" t="s">
        <v>236</v>
      </c>
      <c r="M1410" s="8" t="s">
        <v>236</v>
      </c>
      <c r="N1410" s="8" t="s">
        <v>236</v>
      </c>
      <c r="O1410" s="8" t="s">
        <v>236</v>
      </c>
      <c r="P1410" s="8" t="s">
        <v>236</v>
      </c>
      <c r="Q1410" s="8" t="s">
        <v>511</v>
      </c>
      <c r="R1410" s="8" t="s">
        <v>236</v>
      </c>
      <c r="S1410" s="8" t="s">
        <v>236</v>
      </c>
      <c r="T1410" s="8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</row>
    <row r="1411" spans="1:31" ht="12.75" customHeight="1">
      <c r="A1411" s="11" t="s">
        <v>19</v>
      </c>
      <c r="B1411" s="8" t="s">
        <v>20</v>
      </c>
      <c r="C1411" s="8">
        <v>39</v>
      </c>
      <c r="D1411" s="101" t="s">
        <v>1457</v>
      </c>
      <c r="E1411" s="8" t="s">
        <v>22</v>
      </c>
      <c r="F1411" s="8">
        <v>2008</v>
      </c>
      <c r="G1411" s="78">
        <v>39655</v>
      </c>
      <c r="H1411" s="8" t="s">
        <v>236</v>
      </c>
      <c r="I1411" s="8">
        <v>1015</v>
      </c>
      <c r="J1411" s="8">
        <v>10</v>
      </c>
      <c r="K1411" s="8">
        <v>1005</v>
      </c>
      <c r="L1411" s="8" t="s">
        <v>236</v>
      </c>
      <c r="M1411" s="8" t="s">
        <v>236</v>
      </c>
      <c r="N1411" s="8" t="s">
        <v>236</v>
      </c>
      <c r="O1411" s="8" t="s">
        <v>1428</v>
      </c>
      <c r="P1411" s="8" t="s">
        <v>236</v>
      </c>
      <c r="Q1411" s="8" t="s">
        <v>969</v>
      </c>
      <c r="R1411" s="8" t="s">
        <v>236</v>
      </c>
      <c r="S1411" s="8" t="s">
        <v>236</v>
      </c>
      <c r="T1411" s="8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</row>
    <row r="1412" spans="1:31" ht="12.75" customHeight="1">
      <c r="A1412" s="11" t="s">
        <v>19</v>
      </c>
      <c r="B1412" s="8" t="s">
        <v>20</v>
      </c>
      <c r="C1412" s="8">
        <v>40</v>
      </c>
      <c r="D1412" s="101" t="s">
        <v>1458</v>
      </c>
      <c r="E1412" s="8" t="s">
        <v>22</v>
      </c>
      <c r="F1412" s="8">
        <v>2008</v>
      </c>
      <c r="G1412" s="78">
        <v>39655</v>
      </c>
      <c r="H1412" s="8" t="s">
        <v>236</v>
      </c>
      <c r="I1412" s="8">
        <v>955</v>
      </c>
      <c r="J1412" s="8">
        <v>10</v>
      </c>
      <c r="K1412" s="8">
        <v>945</v>
      </c>
      <c r="L1412" s="8" t="s">
        <v>236</v>
      </c>
      <c r="M1412" s="8" t="s">
        <v>236</v>
      </c>
      <c r="N1412" s="8" t="s">
        <v>236</v>
      </c>
      <c r="O1412" s="8" t="s">
        <v>1428</v>
      </c>
      <c r="P1412" s="8" t="s">
        <v>236</v>
      </c>
      <c r="Q1412" s="8" t="s">
        <v>969</v>
      </c>
      <c r="R1412" s="8" t="s">
        <v>236</v>
      </c>
      <c r="S1412" s="8" t="s">
        <v>236</v>
      </c>
      <c r="T1412" s="8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</row>
    <row r="1413" spans="1:31" ht="12.75" customHeight="1">
      <c r="A1413" s="11" t="s">
        <v>19</v>
      </c>
      <c r="B1413" s="8" t="s">
        <v>20</v>
      </c>
      <c r="C1413" s="8">
        <v>41</v>
      </c>
      <c r="D1413" s="101" t="s">
        <v>1459</v>
      </c>
      <c r="E1413" s="8" t="s">
        <v>22</v>
      </c>
      <c r="F1413" s="8">
        <v>2008</v>
      </c>
      <c r="G1413" s="104">
        <v>39657</v>
      </c>
      <c r="H1413" s="8" t="s">
        <v>236</v>
      </c>
      <c r="I1413" s="8">
        <v>980</v>
      </c>
      <c r="J1413" s="8">
        <v>10</v>
      </c>
      <c r="K1413" s="8">
        <v>970</v>
      </c>
      <c r="L1413" s="101" t="s">
        <v>37</v>
      </c>
      <c r="M1413" s="8" t="s">
        <v>236</v>
      </c>
      <c r="N1413" s="8" t="s">
        <v>236</v>
      </c>
      <c r="O1413" s="8" t="s">
        <v>1428</v>
      </c>
      <c r="P1413" s="8" t="s">
        <v>236</v>
      </c>
      <c r="Q1413" s="8" t="s">
        <v>969</v>
      </c>
      <c r="R1413" s="8" t="s">
        <v>236</v>
      </c>
      <c r="S1413" s="8" t="s">
        <v>236</v>
      </c>
      <c r="T1413" s="8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</row>
    <row r="1414" spans="1:31" ht="12.75" customHeight="1">
      <c r="A1414" s="11" t="s">
        <v>19</v>
      </c>
      <c r="B1414" s="8" t="s">
        <v>20</v>
      </c>
      <c r="C1414" s="8">
        <v>42</v>
      </c>
      <c r="D1414" s="101" t="s">
        <v>1460</v>
      </c>
      <c r="E1414" s="8" t="s">
        <v>22</v>
      </c>
      <c r="F1414" s="8">
        <v>2008</v>
      </c>
      <c r="G1414" s="104">
        <v>39657</v>
      </c>
      <c r="H1414" s="8" t="s">
        <v>236</v>
      </c>
      <c r="I1414" s="8">
        <v>970</v>
      </c>
      <c r="J1414" s="8">
        <v>10</v>
      </c>
      <c r="K1414" s="8">
        <v>960</v>
      </c>
      <c r="L1414" s="8" t="s">
        <v>236</v>
      </c>
      <c r="M1414" s="8" t="s">
        <v>236</v>
      </c>
      <c r="N1414" s="8" t="s">
        <v>236</v>
      </c>
      <c r="O1414" s="8" t="s">
        <v>1428</v>
      </c>
      <c r="P1414" s="8" t="s">
        <v>236</v>
      </c>
      <c r="Q1414" s="8" t="s">
        <v>969</v>
      </c>
      <c r="R1414" s="8" t="s">
        <v>236</v>
      </c>
      <c r="S1414" s="8" t="s">
        <v>236</v>
      </c>
      <c r="T1414" s="8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</row>
    <row r="1415" spans="1:31" ht="12.75" customHeight="1">
      <c r="A1415" s="11" t="s">
        <v>19</v>
      </c>
      <c r="B1415" s="8" t="s">
        <v>20</v>
      </c>
      <c r="C1415" s="8">
        <v>43</v>
      </c>
      <c r="D1415" s="101" t="s">
        <v>1461</v>
      </c>
      <c r="E1415" s="8" t="s">
        <v>22</v>
      </c>
      <c r="F1415" s="8">
        <v>2008</v>
      </c>
      <c r="G1415" s="104">
        <v>39657</v>
      </c>
      <c r="H1415" s="8" t="s">
        <v>236</v>
      </c>
      <c r="I1415" s="8">
        <v>1010</v>
      </c>
      <c r="J1415" s="8">
        <v>10</v>
      </c>
      <c r="K1415" s="8">
        <v>1000</v>
      </c>
      <c r="L1415" s="8" t="s">
        <v>236</v>
      </c>
      <c r="M1415" s="8" t="s">
        <v>236</v>
      </c>
      <c r="N1415" s="8" t="s">
        <v>236</v>
      </c>
      <c r="O1415" s="8" t="s">
        <v>1428</v>
      </c>
      <c r="P1415" s="8" t="s">
        <v>236</v>
      </c>
      <c r="Q1415" s="8" t="s">
        <v>969</v>
      </c>
      <c r="R1415" s="8" t="s">
        <v>236</v>
      </c>
      <c r="S1415" s="8" t="s">
        <v>236</v>
      </c>
      <c r="T1415" s="8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</row>
    <row r="1416" spans="1:31" ht="12.75" customHeight="1">
      <c r="A1416" s="11" t="s">
        <v>19</v>
      </c>
      <c r="B1416" s="8" t="s">
        <v>20</v>
      </c>
      <c r="C1416" s="8">
        <v>44</v>
      </c>
      <c r="D1416" s="101" t="s">
        <v>1462</v>
      </c>
      <c r="E1416" s="8" t="s">
        <v>22</v>
      </c>
      <c r="F1416" s="8">
        <v>2008</v>
      </c>
      <c r="G1416" s="104">
        <v>39657</v>
      </c>
      <c r="H1416" s="8" t="s">
        <v>236</v>
      </c>
      <c r="I1416" s="8">
        <v>855</v>
      </c>
      <c r="J1416" s="8">
        <v>10</v>
      </c>
      <c r="K1416" s="8">
        <v>845</v>
      </c>
      <c r="L1416" s="8" t="s">
        <v>236</v>
      </c>
      <c r="M1416" s="8" t="s">
        <v>236</v>
      </c>
      <c r="N1416" s="8" t="s">
        <v>236</v>
      </c>
      <c r="O1416" s="8" t="s">
        <v>236</v>
      </c>
      <c r="P1416" s="8" t="s">
        <v>236</v>
      </c>
      <c r="Q1416" s="8" t="s">
        <v>511</v>
      </c>
      <c r="R1416" s="8" t="s">
        <v>236</v>
      </c>
      <c r="S1416" s="38" t="s">
        <v>1463</v>
      </c>
      <c r="T1416" s="8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</row>
    <row r="1417" spans="1:31" ht="12.75" customHeight="1">
      <c r="A1417" s="11" t="s">
        <v>19</v>
      </c>
      <c r="B1417" s="8" t="s">
        <v>20</v>
      </c>
      <c r="C1417" s="8">
        <v>45</v>
      </c>
      <c r="D1417" s="101" t="s">
        <v>1464</v>
      </c>
      <c r="E1417" s="8" t="s">
        <v>22</v>
      </c>
      <c r="F1417" s="8">
        <v>2008</v>
      </c>
      <c r="G1417" s="104">
        <v>39657</v>
      </c>
      <c r="H1417" s="8" t="s">
        <v>236</v>
      </c>
      <c r="I1417" s="8">
        <v>950</v>
      </c>
      <c r="J1417" s="8">
        <v>10</v>
      </c>
      <c r="K1417" s="8">
        <v>940</v>
      </c>
      <c r="L1417" s="8" t="s">
        <v>236</v>
      </c>
      <c r="M1417" s="8" t="s">
        <v>236</v>
      </c>
      <c r="N1417" s="8" t="s">
        <v>236</v>
      </c>
      <c r="O1417" s="8" t="s">
        <v>236</v>
      </c>
      <c r="P1417" s="8" t="s">
        <v>236</v>
      </c>
      <c r="Q1417" s="8" t="s">
        <v>969</v>
      </c>
      <c r="R1417" s="8" t="s">
        <v>236</v>
      </c>
      <c r="S1417" s="38" t="s">
        <v>1465</v>
      </c>
      <c r="T1417" s="8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</row>
    <row r="1418" spans="1:31" ht="12.75" customHeight="1">
      <c r="A1418" s="11" t="s">
        <v>19</v>
      </c>
      <c r="B1418" s="8" t="s">
        <v>20</v>
      </c>
      <c r="C1418" s="8">
        <v>46</v>
      </c>
      <c r="D1418" s="101" t="s">
        <v>1466</v>
      </c>
      <c r="E1418" s="8" t="s">
        <v>22</v>
      </c>
      <c r="F1418" s="8">
        <v>2008</v>
      </c>
      <c r="G1418" s="104">
        <v>39657</v>
      </c>
      <c r="H1418" s="8" t="s">
        <v>236</v>
      </c>
      <c r="I1418" s="8">
        <v>855</v>
      </c>
      <c r="J1418" s="8">
        <v>10</v>
      </c>
      <c r="K1418" s="8">
        <v>845</v>
      </c>
      <c r="L1418" s="8" t="s">
        <v>236</v>
      </c>
      <c r="M1418" s="8" t="s">
        <v>236</v>
      </c>
      <c r="N1418" s="8" t="s">
        <v>236</v>
      </c>
      <c r="O1418" s="8" t="s">
        <v>236</v>
      </c>
      <c r="P1418" s="8" t="s">
        <v>236</v>
      </c>
      <c r="Q1418" s="8" t="s">
        <v>511</v>
      </c>
      <c r="R1418" s="8" t="s">
        <v>236</v>
      </c>
      <c r="S1418" s="38" t="s">
        <v>1463</v>
      </c>
      <c r="T1418" s="8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</row>
    <row r="1419" spans="1:31" ht="12.75" customHeight="1">
      <c r="A1419" s="11" t="s">
        <v>19</v>
      </c>
      <c r="B1419" s="8" t="s">
        <v>20</v>
      </c>
      <c r="C1419" s="8">
        <v>47</v>
      </c>
      <c r="D1419" s="101" t="s">
        <v>1467</v>
      </c>
      <c r="E1419" s="8" t="s">
        <v>22</v>
      </c>
      <c r="F1419" s="8">
        <v>2008</v>
      </c>
      <c r="G1419" s="104">
        <v>39657</v>
      </c>
      <c r="H1419" s="8" t="s">
        <v>236</v>
      </c>
      <c r="I1419" s="8">
        <v>850</v>
      </c>
      <c r="J1419" s="8">
        <v>10</v>
      </c>
      <c r="K1419" s="8">
        <v>840</v>
      </c>
      <c r="L1419" s="8" t="s">
        <v>236</v>
      </c>
      <c r="M1419" s="8" t="s">
        <v>236</v>
      </c>
      <c r="N1419" s="8" t="s">
        <v>236</v>
      </c>
      <c r="O1419" s="8" t="s">
        <v>236</v>
      </c>
      <c r="P1419" s="8" t="s">
        <v>236</v>
      </c>
      <c r="Q1419" s="8" t="s">
        <v>511</v>
      </c>
      <c r="R1419" s="8" t="s">
        <v>236</v>
      </c>
      <c r="S1419" s="38" t="s">
        <v>1463</v>
      </c>
      <c r="T1419" s="8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</row>
    <row r="1420" spans="1:31" ht="12.75" customHeight="1">
      <c r="A1420" s="11" t="s">
        <v>19</v>
      </c>
      <c r="B1420" s="8" t="s">
        <v>20</v>
      </c>
      <c r="C1420" s="8">
        <v>48</v>
      </c>
      <c r="D1420" s="101" t="s">
        <v>1468</v>
      </c>
      <c r="E1420" s="8" t="s">
        <v>22</v>
      </c>
      <c r="F1420" s="8">
        <v>2008</v>
      </c>
      <c r="G1420" s="104">
        <v>39657</v>
      </c>
      <c r="H1420" s="8" t="s">
        <v>236</v>
      </c>
      <c r="I1420" s="8">
        <v>815</v>
      </c>
      <c r="J1420" s="8">
        <v>10</v>
      </c>
      <c r="K1420" s="8">
        <v>805</v>
      </c>
      <c r="L1420" s="8" t="s">
        <v>236</v>
      </c>
      <c r="M1420" s="8" t="s">
        <v>236</v>
      </c>
      <c r="N1420" s="8" t="s">
        <v>236</v>
      </c>
      <c r="O1420" s="8" t="s">
        <v>236</v>
      </c>
      <c r="P1420" s="8" t="s">
        <v>236</v>
      </c>
      <c r="Q1420" s="8" t="s">
        <v>511</v>
      </c>
      <c r="R1420" s="8" t="s">
        <v>236</v>
      </c>
      <c r="S1420" s="38" t="s">
        <v>1463</v>
      </c>
      <c r="T1420" s="8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</row>
    <row r="1421" spans="1:31" ht="12.75" customHeight="1">
      <c r="A1421" s="11" t="s">
        <v>19</v>
      </c>
      <c r="B1421" s="8" t="s">
        <v>20</v>
      </c>
      <c r="C1421" s="8">
        <v>49</v>
      </c>
      <c r="D1421" s="101" t="s">
        <v>1469</v>
      </c>
      <c r="E1421" s="8" t="s">
        <v>22</v>
      </c>
      <c r="F1421" s="8">
        <v>2008</v>
      </c>
      <c r="G1421" s="78">
        <v>39652</v>
      </c>
      <c r="H1421" s="8" t="s">
        <v>236</v>
      </c>
      <c r="I1421" s="8">
        <v>1005</v>
      </c>
      <c r="J1421" s="8">
        <v>10</v>
      </c>
      <c r="K1421" s="8">
        <v>995</v>
      </c>
      <c r="L1421" s="101" t="s">
        <v>23</v>
      </c>
      <c r="M1421" s="8" t="s">
        <v>236</v>
      </c>
      <c r="N1421" s="8" t="s">
        <v>236</v>
      </c>
      <c r="O1421" s="8" t="s">
        <v>1428</v>
      </c>
      <c r="P1421" s="8" t="s">
        <v>236</v>
      </c>
      <c r="Q1421" s="8" t="s">
        <v>969</v>
      </c>
      <c r="R1421" s="8" t="s">
        <v>236</v>
      </c>
      <c r="S1421" s="8" t="s">
        <v>236</v>
      </c>
      <c r="T1421" s="8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</row>
    <row r="1422" spans="1:31" ht="12.75" customHeight="1">
      <c r="A1422" s="11" t="s">
        <v>19</v>
      </c>
      <c r="B1422" s="8" t="s">
        <v>20</v>
      </c>
      <c r="C1422" s="8">
        <v>50</v>
      </c>
      <c r="D1422" s="101" t="s">
        <v>1470</v>
      </c>
      <c r="E1422" s="8" t="s">
        <v>22</v>
      </c>
      <c r="F1422" s="8">
        <v>2008</v>
      </c>
      <c r="G1422" s="78">
        <v>39652</v>
      </c>
      <c r="H1422" s="8" t="s">
        <v>236</v>
      </c>
      <c r="I1422" s="8">
        <v>915</v>
      </c>
      <c r="J1422" s="8">
        <v>10</v>
      </c>
      <c r="K1422" s="8">
        <v>905</v>
      </c>
      <c r="L1422" s="8" t="s">
        <v>236</v>
      </c>
      <c r="M1422" s="8" t="s">
        <v>236</v>
      </c>
      <c r="N1422" s="8" t="s">
        <v>236</v>
      </c>
      <c r="O1422" s="8" t="s">
        <v>1428</v>
      </c>
      <c r="P1422" s="8" t="s">
        <v>236</v>
      </c>
      <c r="Q1422" s="8" t="s">
        <v>969</v>
      </c>
      <c r="R1422" s="8" t="s">
        <v>236</v>
      </c>
      <c r="S1422" s="8" t="s">
        <v>236</v>
      </c>
      <c r="T1422" s="8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</row>
    <row r="1423" spans="1:31" ht="12.75" customHeight="1">
      <c r="A1423" s="11" t="s">
        <v>19</v>
      </c>
      <c r="B1423" s="8" t="s">
        <v>20</v>
      </c>
      <c r="C1423" s="8">
        <v>51</v>
      </c>
      <c r="D1423" s="101" t="s">
        <v>1471</v>
      </c>
      <c r="E1423" s="8" t="s">
        <v>22</v>
      </c>
      <c r="F1423" s="8">
        <v>2008</v>
      </c>
      <c r="G1423" s="104">
        <v>39652</v>
      </c>
      <c r="H1423" s="8" t="s">
        <v>236</v>
      </c>
      <c r="I1423" s="8">
        <v>890</v>
      </c>
      <c r="J1423" s="8">
        <v>10</v>
      </c>
      <c r="K1423" s="8">
        <v>880</v>
      </c>
      <c r="L1423" s="101" t="s">
        <v>37</v>
      </c>
      <c r="M1423" s="8" t="s">
        <v>236</v>
      </c>
      <c r="N1423" s="8" t="s">
        <v>236</v>
      </c>
      <c r="O1423" s="8" t="s">
        <v>1428</v>
      </c>
      <c r="P1423" s="8" t="s">
        <v>236</v>
      </c>
      <c r="Q1423" s="8" t="s">
        <v>969</v>
      </c>
      <c r="R1423" s="8" t="s">
        <v>236</v>
      </c>
      <c r="S1423" s="8" t="s">
        <v>236</v>
      </c>
      <c r="T1423" s="8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</row>
    <row r="1424" spans="1:31" ht="12.75" customHeight="1">
      <c r="A1424" s="11" t="s">
        <v>19</v>
      </c>
      <c r="B1424" s="8" t="s">
        <v>20</v>
      </c>
      <c r="C1424" s="8">
        <v>52</v>
      </c>
      <c r="D1424" s="101" t="s">
        <v>1472</v>
      </c>
      <c r="E1424" s="8" t="s">
        <v>22</v>
      </c>
      <c r="F1424" s="8">
        <v>2008</v>
      </c>
      <c r="G1424" s="78">
        <v>39652</v>
      </c>
      <c r="H1424" s="8" t="s">
        <v>236</v>
      </c>
      <c r="I1424" s="8">
        <v>930</v>
      </c>
      <c r="J1424" s="8">
        <v>10</v>
      </c>
      <c r="K1424" s="8">
        <v>920</v>
      </c>
      <c r="L1424" s="8" t="s">
        <v>236</v>
      </c>
      <c r="M1424" s="8" t="s">
        <v>236</v>
      </c>
      <c r="N1424" s="8" t="s">
        <v>236</v>
      </c>
      <c r="O1424" s="8" t="s">
        <v>1428</v>
      </c>
      <c r="P1424" s="8" t="s">
        <v>236</v>
      </c>
      <c r="Q1424" s="8" t="s">
        <v>969</v>
      </c>
      <c r="R1424" s="8" t="s">
        <v>236</v>
      </c>
      <c r="S1424" s="8" t="s">
        <v>236</v>
      </c>
      <c r="T1424" s="8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</row>
    <row r="1425" spans="1:31" ht="12.75" customHeight="1">
      <c r="A1425" s="11" t="s">
        <v>19</v>
      </c>
      <c r="B1425" s="8" t="s">
        <v>20</v>
      </c>
      <c r="C1425" s="8">
        <v>53</v>
      </c>
      <c r="D1425" s="101" t="s">
        <v>1473</v>
      </c>
      <c r="E1425" s="8" t="s">
        <v>22</v>
      </c>
      <c r="F1425" s="8">
        <v>2008</v>
      </c>
      <c r="G1425" s="78">
        <v>39653</v>
      </c>
      <c r="H1425" s="8" t="s">
        <v>236</v>
      </c>
      <c r="I1425" s="8">
        <v>905</v>
      </c>
      <c r="J1425" s="8">
        <v>10</v>
      </c>
      <c r="K1425" s="8">
        <v>895</v>
      </c>
      <c r="L1425" s="8" t="s">
        <v>236</v>
      </c>
      <c r="M1425" s="8" t="s">
        <v>236</v>
      </c>
      <c r="N1425" s="8" t="s">
        <v>236</v>
      </c>
      <c r="O1425" s="8" t="s">
        <v>1428</v>
      </c>
      <c r="P1425" s="8" t="s">
        <v>236</v>
      </c>
      <c r="Q1425" s="8" t="s">
        <v>969</v>
      </c>
      <c r="R1425" s="8" t="s">
        <v>236</v>
      </c>
      <c r="S1425" s="8" t="s">
        <v>236</v>
      </c>
      <c r="T1425" s="8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</row>
    <row r="1426" spans="1:31" ht="12.75" customHeight="1">
      <c r="A1426" s="11" t="s">
        <v>19</v>
      </c>
      <c r="B1426" s="8" t="s">
        <v>20</v>
      </c>
      <c r="C1426" s="8">
        <v>54</v>
      </c>
      <c r="D1426" s="101" t="s">
        <v>1474</v>
      </c>
      <c r="E1426" s="8" t="s">
        <v>22</v>
      </c>
      <c r="F1426" s="8">
        <v>2008</v>
      </c>
      <c r="G1426" s="78">
        <v>39653</v>
      </c>
      <c r="H1426" s="8" t="s">
        <v>236</v>
      </c>
      <c r="I1426" s="8">
        <v>950</v>
      </c>
      <c r="J1426" s="8">
        <v>10</v>
      </c>
      <c r="K1426" s="8">
        <v>940</v>
      </c>
      <c r="L1426" s="8" t="s">
        <v>236</v>
      </c>
      <c r="M1426" s="8" t="s">
        <v>236</v>
      </c>
      <c r="N1426" s="8" t="s">
        <v>236</v>
      </c>
      <c r="O1426" s="8" t="s">
        <v>1428</v>
      </c>
      <c r="P1426" s="8" t="s">
        <v>236</v>
      </c>
      <c r="Q1426" s="8" t="s">
        <v>969</v>
      </c>
      <c r="R1426" s="8" t="s">
        <v>236</v>
      </c>
      <c r="S1426" s="8" t="s">
        <v>236</v>
      </c>
      <c r="T1426" s="8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</row>
    <row r="1427" spans="1:31" ht="12.75" customHeight="1">
      <c r="A1427" s="11" t="s">
        <v>19</v>
      </c>
      <c r="B1427" s="8" t="s">
        <v>20</v>
      </c>
      <c r="C1427" s="8">
        <v>55</v>
      </c>
      <c r="D1427" s="101" t="s">
        <v>1475</v>
      </c>
      <c r="E1427" s="8" t="s">
        <v>22</v>
      </c>
      <c r="F1427" s="8">
        <v>2008</v>
      </c>
      <c r="G1427" s="104">
        <v>39653</v>
      </c>
      <c r="H1427" s="8">
        <v>215</v>
      </c>
      <c r="I1427" s="8">
        <v>1010</v>
      </c>
      <c r="J1427" s="8">
        <v>50</v>
      </c>
      <c r="K1427" s="101">
        <f t="shared" ref="K1427:K1440" si="16">I1427-J1427</f>
        <v>960</v>
      </c>
      <c r="L1427" s="101" t="s">
        <v>37</v>
      </c>
      <c r="M1427" s="8" t="s">
        <v>236</v>
      </c>
      <c r="N1427" s="8" t="s">
        <v>236</v>
      </c>
      <c r="O1427" s="8" t="s">
        <v>236</v>
      </c>
      <c r="P1427" s="8" t="s">
        <v>236</v>
      </c>
      <c r="Q1427" s="8" t="s">
        <v>511</v>
      </c>
      <c r="R1427" s="8" t="s">
        <v>236</v>
      </c>
      <c r="S1427" s="8" t="s">
        <v>236</v>
      </c>
      <c r="T1427" s="8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</row>
    <row r="1428" spans="1:31" ht="12.75" customHeight="1">
      <c r="A1428" s="11" t="s">
        <v>19</v>
      </c>
      <c r="B1428" s="8" t="s">
        <v>20</v>
      </c>
      <c r="C1428" s="8">
        <v>56</v>
      </c>
      <c r="D1428" s="101" t="s">
        <v>1476</v>
      </c>
      <c r="E1428" s="8" t="s">
        <v>22</v>
      </c>
      <c r="F1428" s="8">
        <v>2008</v>
      </c>
      <c r="G1428" s="104">
        <v>39653</v>
      </c>
      <c r="H1428" s="8">
        <v>214</v>
      </c>
      <c r="I1428" s="8">
        <v>1050</v>
      </c>
      <c r="J1428" s="8">
        <v>50</v>
      </c>
      <c r="K1428" s="101">
        <f t="shared" si="16"/>
        <v>1000</v>
      </c>
      <c r="L1428" s="101" t="s">
        <v>23</v>
      </c>
      <c r="M1428" s="8" t="s">
        <v>236</v>
      </c>
      <c r="N1428" s="8" t="s">
        <v>236</v>
      </c>
      <c r="O1428" s="8" t="s">
        <v>236</v>
      </c>
      <c r="P1428" s="8" t="s">
        <v>236</v>
      </c>
      <c r="Q1428" s="8" t="s">
        <v>511</v>
      </c>
      <c r="R1428" s="8" t="s">
        <v>236</v>
      </c>
      <c r="S1428" s="8" t="s">
        <v>236</v>
      </c>
      <c r="T1428" s="8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</row>
    <row r="1429" spans="1:31" ht="12.75" customHeight="1">
      <c r="A1429" s="11" t="s">
        <v>19</v>
      </c>
      <c r="B1429" s="8" t="s">
        <v>20</v>
      </c>
      <c r="C1429" s="8">
        <v>57</v>
      </c>
      <c r="D1429" s="101" t="s">
        <v>1477</v>
      </c>
      <c r="E1429" s="8" t="s">
        <v>22</v>
      </c>
      <c r="F1429" s="8">
        <v>2008</v>
      </c>
      <c r="G1429" s="104">
        <v>39653</v>
      </c>
      <c r="H1429" s="8">
        <v>216</v>
      </c>
      <c r="I1429" s="8">
        <v>1030</v>
      </c>
      <c r="J1429" s="8">
        <v>50</v>
      </c>
      <c r="K1429" s="101">
        <f t="shared" si="16"/>
        <v>980</v>
      </c>
      <c r="L1429" s="101" t="s">
        <v>23</v>
      </c>
      <c r="M1429" s="8" t="s">
        <v>236</v>
      </c>
      <c r="N1429" s="8" t="s">
        <v>236</v>
      </c>
      <c r="O1429" s="8" t="s">
        <v>236</v>
      </c>
      <c r="P1429" s="8" t="s">
        <v>236</v>
      </c>
      <c r="Q1429" s="8" t="s">
        <v>511</v>
      </c>
      <c r="R1429" s="8" t="s">
        <v>236</v>
      </c>
      <c r="S1429" s="8" t="s">
        <v>236</v>
      </c>
      <c r="T1429" s="8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</row>
    <row r="1430" spans="1:31" ht="12.75" customHeight="1">
      <c r="A1430" s="11" t="s">
        <v>19</v>
      </c>
      <c r="B1430" s="8" t="s">
        <v>20</v>
      </c>
      <c r="C1430" s="8">
        <v>58</v>
      </c>
      <c r="D1430" s="101" t="s">
        <v>1478</v>
      </c>
      <c r="E1430" s="8" t="s">
        <v>22</v>
      </c>
      <c r="F1430" s="8">
        <v>2008</v>
      </c>
      <c r="G1430" s="104">
        <v>39655</v>
      </c>
      <c r="H1430" s="8">
        <v>208</v>
      </c>
      <c r="I1430" s="8">
        <v>1020</v>
      </c>
      <c r="J1430" s="8">
        <v>40</v>
      </c>
      <c r="K1430" s="101">
        <f t="shared" si="16"/>
        <v>980</v>
      </c>
      <c r="L1430" s="101" t="s">
        <v>23</v>
      </c>
      <c r="M1430" s="8" t="s">
        <v>236</v>
      </c>
      <c r="N1430" s="8" t="s">
        <v>236</v>
      </c>
      <c r="O1430" s="8" t="s">
        <v>236</v>
      </c>
      <c r="P1430" s="8" t="s">
        <v>236</v>
      </c>
      <c r="Q1430" s="8" t="s">
        <v>511</v>
      </c>
      <c r="R1430" s="8" t="s">
        <v>236</v>
      </c>
      <c r="S1430" s="8" t="s">
        <v>236</v>
      </c>
      <c r="T1430" s="8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</row>
    <row r="1431" spans="1:31" ht="12.75" customHeight="1">
      <c r="A1431" s="11" t="s">
        <v>19</v>
      </c>
      <c r="B1431" s="8" t="s">
        <v>20</v>
      </c>
      <c r="C1431" s="8">
        <v>59</v>
      </c>
      <c r="D1431" s="101" t="s">
        <v>1479</v>
      </c>
      <c r="E1431" s="8" t="s">
        <v>22</v>
      </c>
      <c r="F1431" s="8">
        <v>2008</v>
      </c>
      <c r="G1431" s="104">
        <v>39655</v>
      </c>
      <c r="H1431" s="8" t="s">
        <v>236</v>
      </c>
      <c r="I1431" s="8">
        <v>1060</v>
      </c>
      <c r="J1431" s="8">
        <v>40</v>
      </c>
      <c r="K1431" s="101">
        <f t="shared" si="16"/>
        <v>1020</v>
      </c>
      <c r="L1431" s="101" t="s">
        <v>23</v>
      </c>
      <c r="M1431" s="8" t="s">
        <v>236</v>
      </c>
      <c r="N1431" s="8" t="s">
        <v>236</v>
      </c>
      <c r="O1431" s="8" t="s">
        <v>236</v>
      </c>
      <c r="P1431" s="8" t="s">
        <v>236</v>
      </c>
      <c r="Q1431" s="8" t="s">
        <v>511</v>
      </c>
      <c r="R1431" s="8" t="s">
        <v>236</v>
      </c>
      <c r="S1431" s="8" t="s">
        <v>236</v>
      </c>
      <c r="T1431" s="8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</row>
    <row r="1432" spans="1:31" ht="12.75" customHeight="1">
      <c r="A1432" s="11" t="s">
        <v>19</v>
      </c>
      <c r="B1432" s="8" t="s">
        <v>20</v>
      </c>
      <c r="C1432" s="8">
        <v>60</v>
      </c>
      <c r="D1432" s="101" t="s">
        <v>1480</v>
      </c>
      <c r="E1432" s="8" t="s">
        <v>22</v>
      </c>
      <c r="F1432" s="8">
        <v>2008</v>
      </c>
      <c r="G1432" s="104">
        <v>39655</v>
      </c>
      <c r="H1432" s="8">
        <v>211</v>
      </c>
      <c r="I1432" s="8">
        <v>1000</v>
      </c>
      <c r="J1432" s="8">
        <v>40</v>
      </c>
      <c r="K1432" s="101">
        <f t="shared" si="16"/>
        <v>960</v>
      </c>
      <c r="L1432" s="101" t="s">
        <v>23</v>
      </c>
      <c r="M1432" s="8" t="s">
        <v>236</v>
      </c>
      <c r="N1432" s="8" t="s">
        <v>236</v>
      </c>
      <c r="O1432" s="8" t="s">
        <v>236</v>
      </c>
      <c r="P1432" s="8" t="s">
        <v>236</v>
      </c>
      <c r="Q1432" s="8" t="s">
        <v>511</v>
      </c>
      <c r="R1432" s="8" t="s">
        <v>236</v>
      </c>
      <c r="S1432" s="8" t="s">
        <v>236</v>
      </c>
      <c r="T1432" s="8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</row>
    <row r="1433" spans="1:31" ht="12.75" customHeight="1">
      <c r="A1433" s="11" t="s">
        <v>19</v>
      </c>
      <c r="B1433" s="8" t="s">
        <v>20</v>
      </c>
      <c r="C1433" s="8">
        <v>61</v>
      </c>
      <c r="D1433" s="101" t="s">
        <v>1481</v>
      </c>
      <c r="E1433" s="8" t="s">
        <v>22</v>
      </c>
      <c r="F1433" s="8">
        <v>2008</v>
      </c>
      <c r="G1433" s="104">
        <v>39655</v>
      </c>
      <c r="H1433" s="8">
        <v>212</v>
      </c>
      <c r="I1433" s="8">
        <v>1000</v>
      </c>
      <c r="J1433" s="8">
        <v>50</v>
      </c>
      <c r="K1433" s="101">
        <f t="shared" si="16"/>
        <v>950</v>
      </c>
      <c r="L1433" s="101" t="s">
        <v>23</v>
      </c>
      <c r="M1433" s="8" t="s">
        <v>236</v>
      </c>
      <c r="N1433" s="8" t="s">
        <v>236</v>
      </c>
      <c r="O1433" s="8" t="s">
        <v>236</v>
      </c>
      <c r="P1433" s="8" t="s">
        <v>236</v>
      </c>
      <c r="Q1433" s="8" t="s">
        <v>511</v>
      </c>
      <c r="R1433" s="8" t="s">
        <v>236</v>
      </c>
      <c r="S1433" s="8" t="s">
        <v>236</v>
      </c>
      <c r="T1433" s="8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</row>
    <row r="1434" spans="1:31" ht="12.75" customHeight="1">
      <c r="A1434" s="11" t="s">
        <v>19</v>
      </c>
      <c r="B1434" s="8" t="s">
        <v>20</v>
      </c>
      <c r="C1434" s="8">
        <v>62</v>
      </c>
      <c r="D1434" s="101" t="s">
        <v>1482</v>
      </c>
      <c r="E1434" s="8" t="s">
        <v>22</v>
      </c>
      <c r="F1434" s="8">
        <v>2008</v>
      </c>
      <c r="G1434" s="104">
        <v>39656</v>
      </c>
      <c r="H1434" s="8">
        <v>206</v>
      </c>
      <c r="I1434" s="8">
        <v>1010</v>
      </c>
      <c r="J1434" s="8">
        <v>50</v>
      </c>
      <c r="K1434" s="101">
        <f t="shared" si="16"/>
        <v>960</v>
      </c>
      <c r="L1434" s="101" t="s">
        <v>23</v>
      </c>
      <c r="M1434" s="8" t="s">
        <v>236</v>
      </c>
      <c r="N1434" s="8" t="s">
        <v>236</v>
      </c>
      <c r="O1434" s="8" t="s">
        <v>236</v>
      </c>
      <c r="P1434" s="8" t="s">
        <v>236</v>
      </c>
      <c r="Q1434" s="8" t="s">
        <v>511</v>
      </c>
      <c r="R1434" s="8" t="s">
        <v>236</v>
      </c>
      <c r="S1434" s="8" t="s">
        <v>236</v>
      </c>
      <c r="T1434" s="8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</row>
    <row r="1435" spans="1:31" ht="12.75" customHeight="1">
      <c r="A1435" s="11" t="s">
        <v>19</v>
      </c>
      <c r="B1435" s="8" t="s">
        <v>20</v>
      </c>
      <c r="C1435" s="8">
        <v>63</v>
      </c>
      <c r="D1435" s="101" t="s">
        <v>1483</v>
      </c>
      <c r="E1435" s="8" t="s">
        <v>22</v>
      </c>
      <c r="F1435" s="8">
        <v>2008</v>
      </c>
      <c r="G1435" s="104">
        <v>39656</v>
      </c>
      <c r="H1435" s="8">
        <v>201</v>
      </c>
      <c r="I1435" s="8">
        <v>940</v>
      </c>
      <c r="J1435" s="8">
        <v>50</v>
      </c>
      <c r="K1435" s="101">
        <f t="shared" si="16"/>
        <v>890</v>
      </c>
      <c r="L1435" s="101" t="s">
        <v>23</v>
      </c>
      <c r="M1435" s="8" t="s">
        <v>236</v>
      </c>
      <c r="N1435" s="8" t="s">
        <v>236</v>
      </c>
      <c r="O1435" s="8" t="s">
        <v>236</v>
      </c>
      <c r="P1435" s="8" t="s">
        <v>236</v>
      </c>
      <c r="Q1435" s="8" t="s">
        <v>511</v>
      </c>
      <c r="R1435" s="8" t="s">
        <v>236</v>
      </c>
      <c r="S1435" s="8" t="s">
        <v>236</v>
      </c>
      <c r="T1435" s="8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</row>
    <row r="1436" spans="1:31" ht="12.75" customHeight="1">
      <c r="A1436" s="11" t="s">
        <v>19</v>
      </c>
      <c r="B1436" s="8" t="s">
        <v>20</v>
      </c>
      <c r="C1436" s="8">
        <v>64</v>
      </c>
      <c r="D1436" s="101" t="s">
        <v>1484</v>
      </c>
      <c r="E1436" s="8" t="s">
        <v>22</v>
      </c>
      <c r="F1436" s="8">
        <v>2008</v>
      </c>
      <c r="G1436" s="104">
        <v>39656</v>
      </c>
      <c r="H1436" s="8">
        <v>212</v>
      </c>
      <c r="I1436" s="8">
        <v>920</v>
      </c>
      <c r="J1436" s="8">
        <v>50</v>
      </c>
      <c r="K1436" s="101">
        <f t="shared" si="16"/>
        <v>870</v>
      </c>
      <c r="L1436" s="101" t="s">
        <v>23</v>
      </c>
      <c r="M1436" s="8" t="s">
        <v>236</v>
      </c>
      <c r="N1436" s="8" t="s">
        <v>236</v>
      </c>
      <c r="O1436" s="8" t="s">
        <v>236</v>
      </c>
      <c r="P1436" s="8" t="s">
        <v>236</v>
      </c>
      <c r="Q1436" s="8" t="s">
        <v>511</v>
      </c>
      <c r="R1436" s="8" t="s">
        <v>236</v>
      </c>
      <c r="S1436" s="8" t="s">
        <v>236</v>
      </c>
      <c r="T1436" s="8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</row>
    <row r="1437" spans="1:31" ht="12.75" customHeight="1">
      <c r="A1437" s="11" t="s">
        <v>19</v>
      </c>
      <c r="B1437" s="8" t="s">
        <v>20</v>
      </c>
      <c r="C1437" s="8">
        <v>65</v>
      </c>
      <c r="D1437" s="101" t="s">
        <v>1485</v>
      </c>
      <c r="E1437" s="8" t="s">
        <v>22</v>
      </c>
      <c r="F1437" s="8">
        <v>2008</v>
      </c>
      <c r="G1437" s="104">
        <v>39656</v>
      </c>
      <c r="H1437" s="8">
        <v>214</v>
      </c>
      <c r="I1437" s="8">
        <v>990</v>
      </c>
      <c r="J1437" s="8">
        <v>50</v>
      </c>
      <c r="K1437" s="101">
        <f t="shared" si="16"/>
        <v>940</v>
      </c>
      <c r="L1437" s="101" t="s">
        <v>23</v>
      </c>
      <c r="M1437" s="8" t="s">
        <v>236</v>
      </c>
      <c r="N1437" s="8" t="s">
        <v>236</v>
      </c>
      <c r="O1437" s="8" t="s">
        <v>236</v>
      </c>
      <c r="P1437" s="8" t="s">
        <v>236</v>
      </c>
      <c r="Q1437" s="8" t="s">
        <v>511</v>
      </c>
      <c r="R1437" s="8" t="s">
        <v>236</v>
      </c>
      <c r="S1437" s="8" t="s">
        <v>236</v>
      </c>
      <c r="T1437" s="8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</row>
    <row r="1438" spans="1:31" ht="12.75" customHeight="1">
      <c r="A1438" s="11" t="s">
        <v>19</v>
      </c>
      <c r="B1438" s="8" t="s">
        <v>20</v>
      </c>
      <c r="C1438" s="8">
        <v>66</v>
      </c>
      <c r="D1438" s="101" t="s">
        <v>1486</v>
      </c>
      <c r="E1438" s="8" t="s">
        <v>22</v>
      </c>
      <c r="F1438" s="8">
        <v>2008</v>
      </c>
      <c r="G1438" s="104">
        <v>39656</v>
      </c>
      <c r="H1438" s="8">
        <v>203</v>
      </c>
      <c r="I1438" s="8">
        <v>990</v>
      </c>
      <c r="J1438" s="8">
        <v>50</v>
      </c>
      <c r="K1438" s="101">
        <f t="shared" si="16"/>
        <v>940</v>
      </c>
      <c r="L1438" s="101" t="s">
        <v>37</v>
      </c>
      <c r="M1438" s="8" t="s">
        <v>236</v>
      </c>
      <c r="N1438" s="8" t="s">
        <v>236</v>
      </c>
      <c r="O1438" s="8" t="s">
        <v>236</v>
      </c>
      <c r="P1438" s="8" t="s">
        <v>236</v>
      </c>
      <c r="Q1438" s="8" t="s">
        <v>511</v>
      </c>
      <c r="R1438" s="8" t="s">
        <v>236</v>
      </c>
      <c r="S1438" s="8" t="s">
        <v>236</v>
      </c>
      <c r="T1438" s="8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</row>
    <row r="1439" spans="1:31" ht="12.75" customHeight="1">
      <c r="A1439" s="11" t="s">
        <v>19</v>
      </c>
      <c r="B1439" s="8" t="s">
        <v>20</v>
      </c>
      <c r="C1439" s="8">
        <v>67</v>
      </c>
      <c r="D1439" s="101" t="s">
        <v>1487</v>
      </c>
      <c r="E1439" s="8" t="s">
        <v>22</v>
      </c>
      <c r="F1439" s="8">
        <v>2008</v>
      </c>
      <c r="G1439" s="104">
        <v>39656</v>
      </c>
      <c r="H1439" s="8">
        <v>192</v>
      </c>
      <c r="I1439" s="8">
        <v>900</v>
      </c>
      <c r="J1439" s="8">
        <v>50</v>
      </c>
      <c r="K1439" s="101">
        <f t="shared" si="16"/>
        <v>850</v>
      </c>
      <c r="L1439" s="101" t="s">
        <v>23</v>
      </c>
      <c r="M1439" s="8" t="s">
        <v>236</v>
      </c>
      <c r="N1439" s="8" t="s">
        <v>236</v>
      </c>
      <c r="O1439" s="8" t="s">
        <v>236</v>
      </c>
      <c r="P1439" s="8" t="s">
        <v>236</v>
      </c>
      <c r="Q1439" s="8" t="s">
        <v>511</v>
      </c>
      <c r="R1439" s="8" t="s">
        <v>236</v>
      </c>
      <c r="S1439" s="8" t="s">
        <v>236</v>
      </c>
      <c r="T1439" s="8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</row>
    <row r="1440" spans="1:31" ht="12.75" customHeight="1">
      <c r="A1440" s="11" t="s">
        <v>19</v>
      </c>
      <c r="B1440" s="8" t="s">
        <v>20</v>
      </c>
      <c r="C1440" s="8">
        <v>68</v>
      </c>
      <c r="D1440" s="101" t="s">
        <v>1488</v>
      </c>
      <c r="E1440" s="8" t="s">
        <v>22</v>
      </c>
      <c r="F1440" s="8">
        <v>2008</v>
      </c>
      <c r="G1440" s="104">
        <v>39657</v>
      </c>
      <c r="H1440" s="8">
        <v>204</v>
      </c>
      <c r="I1440" s="8">
        <v>885</v>
      </c>
      <c r="J1440" s="8">
        <v>50</v>
      </c>
      <c r="K1440" s="101">
        <f t="shared" si="16"/>
        <v>835</v>
      </c>
      <c r="L1440" s="101" t="s">
        <v>37</v>
      </c>
      <c r="M1440" s="8" t="s">
        <v>236</v>
      </c>
      <c r="N1440" s="8" t="s">
        <v>236</v>
      </c>
      <c r="O1440" s="8" t="s">
        <v>236</v>
      </c>
      <c r="P1440" s="8" t="s">
        <v>236</v>
      </c>
      <c r="Q1440" s="8" t="s">
        <v>511</v>
      </c>
      <c r="R1440" s="8" t="s">
        <v>236</v>
      </c>
      <c r="S1440" s="8" t="s">
        <v>236</v>
      </c>
      <c r="T1440" s="8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</row>
    <row r="1441" spans="1:31" ht="12.75" customHeight="1">
      <c r="A1441" s="11" t="s">
        <v>19</v>
      </c>
      <c r="B1441" s="8" t="s">
        <v>20</v>
      </c>
      <c r="C1441" s="8">
        <v>69</v>
      </c>
      <c r="D1441" s="101" t="s">
        <v>1489</v>
      </c>
      <c r="E1441" s="8" t="s">
        <v>22</v>
      </c>
      <c r="F1441" s="8">
        <v>2008</v>
      </c>
      <c r="G1441" s="104">
        <v>39657</v>
      </c>
      <c r="H1441" s="8" t="s">
        <v>236</v>
      </c>
      <c r="I1441" s="8">
        <v>855</v>
      </c>
      <c r="J1441" s="8">
        <v>10</v>
      </c>
      <c r="K1441" s="8">
        <v>845</v>
      </c>
      <c r="L1441" s="101" t="s">
        <v>23</v>
      </c>
      <c r="M1441" s="8" t="s">
        <v>236</v>
      </c>
      <c r="N1441" s="8" t="s">
        <v>236</v>
      </c>
      <c r="O1441" s="8" t="s">
        <v>1428</v>
      </c>
      <c r="P1441" s="8" t="s">
        <v>236</v>
      </c>
      <c r="Q1441" s="8" t="s">
        <v>969</v>
      </c>
      <c r="R1441" s="8" t="s">
        <v>236</v>
      </c>
      <c r="S1441" s="8" t="s">
        <v>236</v>
      </c>
      <c r="T1441" s="8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</row>
    <row r="1442" spans="1:31" ht="12.75" customHeight="1">
      <c r="A1442" s="11" t="s">
        <v>19</v>
      </c>
      <c r="B1442" s="8" t="s">
        <v>20</v>
      </c>
      <c r="C1442" s="8">
        <v>70</v>
      </c>
      <c r="D1442" s="101" t="s">
        <v>1490</v>
      </c>
      <c r="E1442" s="8" t="s">
        <v>22</v>
      </c>
      <c r="F1442" s="8">
        <v>2008</v>
      </c>
      <c r="G1442" s="104">
        <v>39657</v>
      </c>
      <c r="H1442" s="8" t="s">
        <v>236</v>
      </c>
      <c r="I1442" s="8">
        <v>875</v>
      </c>
      <c r="J1442" s="8">
        <v>10</v>
      </c>
      <c r="K1442" s="8">
        <v>865</v>
      </c>
      <c r="L1442" s="101" t="s">
        <v>23</v>
      </c>
      <c r="M1442" s="8" t="s">
        <v>236</v>
      </c>
      <c r="N1442" s="8" t="s">
        <v>236</v>
      </c>
      <c r="O1442" s="8" t="s">
        <v>1428</v>
      </c>
      <c r="P1442" s="8" t="s">
        <v>236</v>
      </c>
      <c r="Q1442" s="8" t="s">
        <v>969</v>
      </c>
      <c r="R1442" s="8" t="s">
        <v>236</v>
      </c>
      <c r="S1442" s="8" t="s">
        <v>236</v>
      </c>
      <c r="T1442" s="8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</row>
    <row r="1443" spans="1:31" ht="12.75" customHeight="1">
      <c r="A1443" s="11" t="s">
        <v>19</v>
      </c>
      <c r="B1443" s="8" t="s">
        <v>20</v>
      </c>
      <c r="C1443" s="8">
        <v>71</v>
      </c>
      <c r="D1443" s="101" t="s">
        <v>1491</v>
      </c>
      <c r="E1443" s="8" t="s">
        <v>22</v>
      </c>
      <c r="F1443" s="8">
        <v>2008</v>
      </c>
      <c r="G1443" s="104">
        <v>39658</v>
      </c>
      <c r="H1443" s="8" t="s">
        <v>236</v>
      </c>
      <c r="I1443" s="8">
        <v>925</v>
      </c>
      <c r="J1443" s="8">
        <v>10</v>
      </c>
      <c r="K1443" s="8">
        <v>915</v>
      </c>
      <c r="L1443" s="101" t="s">
        <v>23</v>
      </c>
      <c r="M1443" s="8" t="s">
        <v>236</v>
      </c>
      <c r="N1443" s="8" t="s">
        <v>236</v>
      </c>
      <c r="O1443" s="8" t="s">
        <v>1428</v>
      </c>
      <c r="P1443" s="8" t="s">
        <v>236</v>
      </c>
      <c r="Q1443" s="8" t="s">
        <v>969</v>
      </c>
      <c r="R1443" s="8" t="s">
        <v>236</v>
      </c>
      <c r="S1443" s="8" t="s">
        <v>236</v>
      </c>
      <c r="T1443" s="8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</row>
    <row r="1444" spans="1:31" ht="12.75" customHeight="1">
      <c r="A1444" s="11" t="s">
        <v>19</v>
      </c>
      <c r="B1444" s="8" t="s">
        <v>20</v>
      </c>
      <c r="C1444" s="8">
        <v>72</v>
      </c>
      <c r="D1444" s="101" t="s">
        <v>1492</v>
      </c>
      <c r="E1444" s="8" t="s">
        <v>22</v>
      </c>
      <c r="F1444" s="8">
        <v>2008</v>
      </c>
      <c r="G1444" s="104">
        <v>39658</v>
      </c>
      <c r="H1444" s="8" t="s">
        <v>236</v>
      </c>
      <c r="I1444" s="8">
        <v>890</v>
      </c>
      <c r="J1444" s="8">
        <v>10</v>
      </c>
      <c r="K1444" s="8">
        <v>880</v>
      </c>
      <c r="L1444" s="101" t="s">
        <v>23</v>
      </c>
      <c r="M1444" s="8" t="s">
        <v>236</v>
      </c>
      <c r="N1444" s="8" t="s">
        <v>236</v>
      </c>
      <c r="O1444" s="8" t="s">
        <v>1428</v>
      </c>
      <c r="P1444" s="8" t="s">
        <v>236</v>
      </c>
      <c r="Q1444" s="8" t="s">
        <v>969</v>
      </c>
      <c r="R1444" s="8" t="s">
        <v>236</v>
      </c>
      <c r="S1444" s="8" t="s">
        <v>236</v>
      </c>
      <c r="T1444" s="8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</row>
    <row r="1445" spans="1:31" ht="12.75" customHeight="1">
      <c r="A1445" s="11" t="s">
        <v>19</v>
      </c>
      <c r="B1445" s="8" t="s">
        <v>20</v>
      </c>
      <c r="C1445" s="8">
        <v>73</v>
      </c>
      <c r="D1445" s="101" t="s">
        <v>1493</v>
      </c>
      <c r="E1445" s="8" t="s">
        <v>22</v>
      </c>
      <c r="F1445" s="8">
        <v>2008</v>
      </c>
      <c r="G1445" s="104">
        <v>39658</v>
      </c>
      <c r="H1445" s="8" t="s">
        <v>236</v>
      </c>
      <c r="I1445" s="8">
        <v>875</v>
      </c>
      <c r="J1445" s="8">
        <v>10</v>
      </c>
      <c r="K1445" s="8">
        <v>865</v>
      </c>
      <c r="L1445" s="101" t="s">
        <v>23</v>
      </c>
      <c r="M1445" s="8" t="s">
        <v>236</v>
      </c>
      <c r="N1445" s="8" t="s">
        <v>236</v>
      </c>
      <c r="O1445" s="8" t="s">
        <v>1428</v>
      </c>
      <c r="P1445" s="8" t="s">
        <v>236</v>
      </c>
      <c r="Q1445" s="8" t="s">
        <v>969</v>
      </c>
      <c r="R1445" s="8" t="s">
        <v>236</v>
      </c>
      <c r="S1445" s="8" t="s">
        <v>236</v>
      </c>
      <c r="T1445" s="8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</row>
    <row r="1446" spans="1:31" ht="12.75" customHeight="1">
      <c r="A1446" s="11" t="s">
        <v>19</v>
      </c>
      <c r="B1446" s="8" t="s">
        <v>20</v>
      </c>
      <c r="C1446" s="8">
        <v>74</v>
      </c>
      <c r="D1446" s="101" t="s">
        <v>1494</v>
      </c>
      <c r="E1446" s="8" t="s">
        <v>22</v>
      </c>
      <c r="F1446" s="8">
        <v>2008</v>
      </c>
      <c r="G1446" s="104">
        <v>39658</v>
      </c>
      <c r="H1446" s="8" t="s">
        <v>236</v>
      </c>
      <c r="I1446" s="8">
        <v>910</v>
      </c>
      <c r="J1446" s="8">
        <v>10</v>
      </c>
      <c r="K1446" s="8">
        <v>900</v>
      </c>
      <c r="L1446" s="101" t="s">
        <v>37</v>
      </c>
      <c r="M1446" s="8" t="s">
        <v>236</v>
      </c>
      <c r="N1446" s="8" t="s">
        <v>236</v>
      </c>
      <c r="O1446" s="8" t="s">
        <v>1428</v>
      </c>
      <c r="P1446" s="8" t="s">
        <v>236</v>
      </c>
      <c r="Q1446" s="8" t="s">
        <v>969</v>
      </c>
      <c r="R1446" s="8" t="s">
        <v>236</v>
      </c>
      <c r="S1446" s="8" t="s">
        <v>236</v>
      </c>
      <c r="T1446" s="8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</row>
    <row r="1447" spans="1:31" ht="12.75" customHeight="1">
      <c r="A1447" s="11" t="s">
        <v>19</v>
      </c>
      <c r="B1447" s="8" t="s">
        <v>20</v>
      </c>
      <c r="C1447" s="8">
        <v>75</v>
      </c>
      <c r="D1447" s="101" t="s">
        <v>1495</v>
      </c>
      <c r="E1447" s="8" t="s">
        <v>22</v>
      </c>
      <c r="F1447" s="8">
        <v>2008</v>
      </c>
      <c r="G1447" s="104">
        <v>39658</v>
      </c>
      <c r="H1447" s="8" t="s">
        <v>236</v>
      </c>
      <c r="I1447" s="8">
        <v>950</v>
      </c>
      <c r="J1447" s="8">
        <v>10</v>
      </c>
      <c r="K1447" s="8">
        <v>940</v>
      </c>
      <c r="L1447" s="101" t="s">
        <v>23</v>
      </c>
      <c r="M1447" s="8" t="s">
        <v>236</v>
      </c>
      <c r="N1447" s="8" t="s">
        <v>236</v>
      </c>
      <c r="O1447" s="8" t="s">
        <v>1428</v>
      </c>
      <c r="P1447" s="8" t="s">
        <v>236</v>
      </c>
      <c r="Q1447" s="8" t="s">
        <v>969</v>
      </c>
      <c r="R1447" s="8" t="s">
        <v>236</v>
      </c>
      <c r="S1447" s="8" t="s">
        <v>236</v>
      </c>
      <c r="T1447" s="8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</row>
    <row r="1448" spans="1:31" ht="12.75" customHeight="1">
      <c r="A1448" s="11" t="s">
        <v>19</v>
      </c>
      <c r="B1448" s="8" t="s">
        <v>20</v>
      </c>
      <c r="C1448" s="8">
        <v>76</v>
      </c>
      <c r="D1448" s="101" t="s">
        <v>1496</v>
      </c>
      <c r="E1448" s="8" t="s">
        <v>22</v>
      </c>
      <c r="F1448" s="8">
        <v>2008</v>
      </c>
      <c r="G1448" s="104">
        <v>39658</v>
      </c>
      <c r="H1448" s="8" t="s">
        <v>236</v>
      </c>
      <c r="I1448" s="8">
        <v>880</v>
      </c>
      <c r="J1448" s="8">
        <v>10</v>
      </c>
      <c r="K1448" s="8">
        <v>870</v>
      </c>
      <c r="L1448" s="101" t="s">
        <v>37</v>
      </c>
      <c r="M1448" s="8" t="s">
        <v>236</v>
      </c>
      <c r="N1448" s="8" t="s">
        <v>236</v>
      </c>
      <c r="O1448" s="8" t="s">
        <v>1428</v>
      </c>
      <c r="P1448" s="8" t="s">
        <v>236</v>
      </c>
      <c r="Q1448" s="8" t="s">
        <v>969</v>
      </c>
      <c r="R1448" s="8" t="s">
        <v>236</v>
      </c>
      <c r="S1448" s="8" t="s">
        <v>236</v>
      </c>
      <c r="T1448" s="8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</row>
    <row r="1449" spans="1:31" ht="12.75" customHeight="1">
      <c r="A1449" s="11" t="s">
        <v>19</v>
      </c>
      <c r="B1449" s="8" t="s">
        <v>20</v>
      </c>
      <c r="C1449" s="8">
        <v>77</v>
      </c>
      <c r="D1449" s="101" t="s">
        <v>1497</v>
      </c>
      <c r="E1449" s="8" t="s">
        <v>22</v>
      </c>
      <c r="F1449" s="8">
        <v>2008</v>
      </c>
      <c r="G1449" s="104">
        <v>39658</v>
      </c>
      <c r="H1449" s="8" t="s">
        <v>236</v>
      </c>
      <c r="I1449" s="8">
        <v>915</v>
      </c>
      <c r="J1449" s="8">
        <v>10</v>
      </c>
      <c r="K1449" s="8">
        <v>905</v>
      </c>
      <c r="L1449" s="101" t="s">
        <v>37</v>
      </c>
      <c r="M1449" s="8" t="s">
        <v>236</v>
      </c>
      <c r="N1449" s="8" t="s">
        <v>236</v>
      </c>
      <c r="O1449" s="8" t="s">
        <v>1428</v>
      </c>
      <c r="P1449" s="8" t="s">
        <v>236</v>
      </c>
      <c r="Q1449" s="8" t="s">
        <v>969</v>
      </c>
      <c r="R1449" s="8" t="s">
        <v>236</v>
      </c>
      <c r="S1449" s="8" t="s">
        <v>236</v>
      </c>
      <c r="T1449" s="8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</row>
    <row r="1450" spans="1:31" ht="12.75" customHeight="1">
      <c r="A1450" s="11" t="s">
        <v>19</v>
      </c>
      <c r="B1450" s="8" t="s">
        <v>20</v>
      </c>
      <c r="C1450" s="8">
        <v>78</v>
      </c>
      <c r="D1450" s="101" t="s">
        <v>1498</v>
      </c>
      <c r="E1450" s="8" t="s">
        <v>22</v>
      </c>
      <c r="F1450" s="8">
        <v>2008</v>
      </c>
      <c r="G1450" s="104">
        <v>39658</v>
      </c>
      <c r="H1450" s="8" t="s">
        <v>236</v>
      </c>
      <c r="I1450" s="8">
        <v>920</v>
      </c>
      <c r="J1450" s="8">
        <v>10</v>
      </c>
      <c r="K1450" s="8">
        <v>910</v>
      </c>
      <c r="L1450" s="101" t="s">
        <v>23</v>
      </c>
      <c r="M1450" s="8" t="s">
        <v>236</v>
      </c>
      <c r="N1450" s="8" t="s">
        <v>236</v>
      </c>
      <c r="O1450" s="8" t="s">
        <v>1428</v>
      </c>
      <c r="P1450" s="8" t="s">
        <v>236</v>
      </c>
      <c r="Q1450" s="8" t="s">
        <v>969</v>
      </c>
      <c r="R1450" s="8" t="s">
        <v>236</v>
      </c>
      <c r="S1450" s="8" t="s">
        <v>236</v>
      </c>
      <c r="T1450" s="8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</row>
    <row r="1451" spans="1:31" ht="12.75" customHeight="1">
      <c r="A1451" s="11" t="s">
        <v>19</v>
      </c>
      <c r="B1451" s="8" t="s">
        <v>20</v>
      </c>
      <c r="C1451" s="8">
        <v>79</v>
      </c>
      <c r="D1451" s="101" t="s">
        <v>1499</v>
      </c>
      <c r="E1451" s="8" t="s">
        <v>22</v>
      </c>
      <c r="F1451" s="8">
        <v>2008</v>
      </c>
      <c r="G1451" s="104">
        <v>39658</v>
      </c>
      <c r="H1451" s="8" t="s">
        <v>236</v>
      </c>
      <c r="I1451" s="8">
        <v>935</v>
      </c>
      <c r="J1451" s="8">
        <v>10</v>
      </c>
      <c r="K1451" s="8">
        <v>925</v>
      </c>
      <c r="L1451" s="101" t="s">
        <v>23</v>
      </c>
      <c r="M1451" s="8" t="s">
        <v>236</v>
      </c>
      <c r="N1451" s="8" t="s">
        <v>236</v>
      </c>
      <c r="O1451" s="8" t="s">
        <v>1428</v>
      </c>
      <c r="P1451" s="8" t="s">
        <v>236</v>
      </c>
      <c r="Q1451" s="8" t="s">
        <v>969</v>
      </c>
      <c r="R1451" s="8" t="s">
        <v>236</v>
      </c>
      <c r="S1451" s="8" t="s">
        <v>236</v>
      </c>
      <c r="T1451" s="8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</row>
    <row r="1452" spans="1:31" ht="12.75" customHeight="1">
      <c r="A1452" s="11" t="s">
        <v>19</v>
      </c>
      <c r="B1452" s="8" t="s">
        <v>20</v>
      </c>
      <c r="C1452" s="8">
        <v>80</v>
      </c>
      <c r="D1452" s="101" t="s">
        <v>1500</v>
      </c>
      <c r="E1452" s="8" t="s">
        <v>22</v>
      </c>
      <c r="F1452" s="8">
        <v>2008</v>
      </c>
      <c r="G1452" s="104">
        <v>39659</v>
      </c>
      <c r="H1452" s="8" t="s">
        <v>236</v>
      </c>
      <c r="I1452" s="8">
        <v>865</v>
      </c>
      <c r="J1452" s="8">
        <v>10</v>
      </c>
      <c r="K1452" s="8">
        <v>855</v>
      </c>
      <c r="L1452" s="101" t="s">
        <v>23</v>
      </c>
      <c r="M1452" s="8" t="s">
        <v>236</v>
      </c>
      <c r="N1452" s="8" t="s">
        <v>236</v>
      </c>
      <c r="O1452" s="8" t="s">
        <v>236</v>
      </c>
      <c r="P1452" s="8" t="s">
        <v>236</v>
      </c>
      <c r="Q1452" s="8" t="s">
        <v>511</v>
      </c>
      <c r="R1452" s="8" t="s">
        <v>236</v>
      </c>
      <c r="S1452" s="8" t="s">
        <v>1463</v>
      </c>
      <c r="T1452" s="8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</row>
    <row r="1453" spans="1:31" ht="12.75" customHeight="1">
      <c r="A1453" s="11" t="s">
        <v>19</v>
      </c>
      <c r="B1453" s="8" t="s">
        <v>20</v>
      </c>
      <c r="C1453" s="8">
        <v>81</v>
      </c>
      <c r="D1453" s="101" t="s">
        <v>1501</v>
      </c>
      <c r="E1453" s="8" t="s">
        <v>22</v>
      </c>
      <c r="F1453" s="8">
        <v>2008</v>
      </c>
      <c r="G1453" s="104">
        <v>39659</v>
      </c>
      <c r="H1453" s="8" t="s">
        <v>236</v>
      </c>
      <c r="I1453" s="8">
        <v>920</v>
      </c>
      <c r="J1453" s="8">
        <v>10</v>
      </c>
      <c r="K1453" s="8">
        <v>910</v>
      </c>
      <c r="L1453" s="101" t="s">
        <v>37</v>
      </c>
      <c r="M1453" s="8" t="s">
        <v>236</v>
      </c>
      <c r="N1453" s="8" t="s">
        <v>236</v>
      </c>
      <c r="O1453" s="8" t="s">
        <v>1428</v>
      </c>
      <c r="P1453" s="8" t="s">
        <v>236</v>
      </c>
      <c r="Q1453" s="8" t="s">
        <v>969</v>
      </c>
      <c r="R1453" s="8" t="s">
        <v>236</v>
      </c>
      <c r="S1453" s="8" t="s">
        <v>236</v>
      </c>
      <c r="T1453" s="8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</row>
    <row r="1454" spans="1:31" ht="12.75" customHeight="1">
      <c r="A1454" s="11" t="s">
        <v>19</v>
      </c>
      <c r="B1454" s="8" t="s">
        <v>20</v>
      </c>
      <c r="C1454" s="8">
        <v>82</v>
      </c>
      <c r="D1454" s="101" t="s">
        <v>1502</v>
      </c>
      <c r="E1454" s="8" t="s">
        <v>22</v>
      </c>
      <c r="F1454" s="8">
        <v>2008</v>
      </c>
      <c r="G1454" s="104">
        <v>39659</v>
      </c>
      <c r="H1454" s="8" t="s">
        <v>236</v>
      </c>
      <c r="I1454" s="8">
        <v>1010</v>
      </c>
      <c r="J1454" s="8">
        <v>10</v>
      </c>
      <c r="K1454" s="8">
        <f t="shared" ref="K1454:K1474" si="17">I1454-J1454</f>
        <v>1000</v>
      </c>
      <c r="L1454" s="101" t="s">
        <v>23</v>
      </c>
      <c r="M1454" s="8" t="s">
        <v>236</v>
      </c>
      <c r="N1454" s="8" t="s">
        <v>236</v>
      </c>
      <c r="O1454" s="8" t="s">
        <v>236</v>
      </c>
      <c r="P1454" s="8" t="s">
        <v>236</v>
      </c>
      <c r="Q1454" s="8" t="s">
        <v>511</v>
      </c>
      <c r="R1454" s="8" t="s">
        <v>236</v>
      </c>
      <c r="S1454" s="8" t="s">
        <v>236</v>
      </c>
      <c r="T1454" s="8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</row>
    <row r="1455" spans="1:31" ht="12.75" customHeight="1">
      <c r="A1455" s="11" t="s">
        <v>19</v>
      </c>
      <c r="B1455" s="8" t="s">
        <v>20</v>
      </c>
      <c r="C1455" s="8">
        <v>83</v>
      </c>
      <c r="D1455" s="101" t="s">
        <v>1503</v>
      </c>
      <c r="E1455" s="8" t="s">
        <v>22</v>
      </c>
      <c r="F1455" s="8">
        <v>2008</v>
      </c>
      <c r="G1455" s="104">
        <v>39659</v>
      </c>
      <c r="H1455" s="8" t="s">
        <v>236</v>
      </c>
      <c r="I1455" s="8">
        <v>865</v>
      </c>
      <c r="J1455" s="8">
        <v>10</v>
      </c>
      <c r="K1455" s="8">
        <f t="shared" si="17"/>
        <v>855</v>
      </c>
      <c r="L1455" s="101" t="s">
        <v>23</v>
      </c>
      <c r="M1455" s="8" t="s">
        <v>236</v>
      </c>
      <c r="N1455" s="8" t="s">
        <v>236</v>
      </c>
      <c r="O1455" s="8" t="s">
        <v>236</v>
      </c>
      <c r="P1455" s="8" t="s">
        <v>236</v>
      </c>
      <c r="Q1455" s="8" t="s">
        <v>511</v>
      </c>
      <c r="R1455" s="8" t="s">
        <v>236</v>
      </c>
      <c r="S1455" s="8" t="s">
        <v>236</v>
      </c>
      <c r="T1455" s="8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</row>
    <row r="1456" spans="1:31" ht="12.75" customHeight="1">
      <c r="A1456" s="11" t="s">
        <v>19</v>
      </c>
      <c r="B1456" s="8" t="s">
        <v>20</v>
      </c>
      <c r="C1456" s="8">
        <v>84</v>
      </c>
      <c r="D1456" s="101" t="s">
        <v>1504</v>
      </c>
      <c r="E1456" s="8" t="s">
        <v>22</v>
      </c>
      <c r="F1456" s="8">
        <v>2008</v>
      </c>
      <c r="G1456" s="104">
        <v>39659</v>
      </c>
      <c r="H1456" s="8" t="s">
        <v>236</v>
      </c>
      <c r="I1456" s="8">
        <v>880</v>
      </c>
      <c r="J1456" s="8">
        <v>10</v>
      </c>
      <c r="K1456" s="8">
        <f t="shared" si="17"/>
        <v>870</v>
      </c>
      <c r="L1456" s="101" t="s">
        <v>23</v>
      </c>
      <c r="M1456" s="8" t="s">
        <v>236</v>
      </c>
      <c r="N1456" s="8" t="s">
        <v>236</v>
      </c>
      <c r="O1456" s="8" t="s">
        <v>236</v>
      </c>
      <c r="P1456" s="8" t="s">
        <v>236</v>
      </c>
      <c r="Q1456" s="8" t="s">
        <v>511</v>
      </c>
      <c r="R1456" s="8" t="s">
        <v>236</v>
      </c>
      <c r="S1456" s="8" t="s">
        <v>236</v>
      </c>
      <c r="T1456" s="8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</row>
    <row r="1457" spans="1:31" ht="12.75" customHeight="1">
      <c r="A1457" s="11" t="s">
        <v>19</v>
      </c>
      <c r="B1457" s="8" t="s">
        <v>20</v>
      </c>
      <c r="C1457" s="8">
        <v>85</v>
      </c>
      <c r="D1457" s="101" t="s">
        <v>1505</v>
      </c>
      <c r="E1457" s="8" t="s">
        <v>22</v>
      </c>
      <c r="F1457" s="8">
        <v>2008</v>
      </c>
      <c r="G1457" s="104">
        <v>39659</v>
      </c>
      <c r="H1457" s="8" t="s">
        <v>236</v>
      </c>
      <c r="I1457" s="8">
        <v>945</v>
      </c>
      <c r="J1457" s="8">
        <v>10</v>
      </c>
      <c r="K1457" s="8">
        <f t="shared" si="17"/>
        <v>935</v>
      </c>
      <c r="L1457" s="101" t="s">
        <v>23</v>
      </c>
      <c r="M1457" s="8" t="s">
        <v>236</v>
      </c>
      <c r="N1457" s="8" t="s">
        <v>236</v>
      </c>
      <c r="O1457" s="8" t="s">
        <v>236</v>
      </c>
      <c r="P1457" s="8" t="s">
        <v>236</v>
      </c>
      <c r="Q1457" s="8" t="s">
        <v>511</v>
      </c>
      <c r="R1457" s="8" t="s">
        <v>236</v>
      </c>
      <c r="S1457" s="8" t="s">
        <v>236</v>
      </c>
      <c r="T1457" s="8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</row>
    <row r="1458" spans="1:31" ht="12.75" customHeight="1">
      <c r="A1458" s="11" t="s">
        <v>19</v>
      </c>
      <c r="B1458" s="8" t="s">
        <v>20</v>
      </c>
      <c r="C1458" s="8">
        <v>86</v>
      </c>
      <c r="D1458" s="101" t="s">
        <v>1506</v>
      </c>
      <c r="E1458" s="8" t="s">
        <v>22</v>
      </c>
      <c r="F1458" s="8">
        <v>2008</v>
      </c>
      <c r="G1458" s="104">
        <v>39659</v>
      </c>
      <c r="H1458" s="8" t="s">
        <v>236</v>
      </c>
      <c r="I1458" s="8">
        <v>965</v>
      </c>
      <c r="J1458" s="8">
        <v>10</v>
      </c>
      <c r="K1458" s="8">
        <f t="shared" si="17"/>
        <v>955</v>
      </c>
      <c r="L1458" s="101" t="s">
        <v>23</v>
      </c>
      <c r="M1458" s="8" t="s">
        <v>236</v>
      </c>
      <c r="N1458" s="8" t="s">
        <v>236</v>
      </c>
      <c r="O1458" s="8" t="s">
        <v>236</v>
      </c>
      <c r="P1458" s="8" t="s">
        <v>236</v>
      </c>
      <c r="Q1458" s="8" t="s">
        <v>511</v>
      </c>
      <c r="R1458" s="8" t="s">
        <v>236</v>
      </c>
      <c r="S1458" s="8" t="s">
        <v>236</v>
      </c>
      <c r="T1458" s="8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</row>
    <row r="1459" spans="1:31" ht="12.75" customHeight="1">
      <c r="A1459" s="11" t="s">
        <v>19</v>
      </c>
      <c r="B1459" s="8" t="s">
        <v>20</v>
      </c>
      <c r="C1459" s="8">
        <v>87</v>
      </c>
      <c r="D1459" s="101" t="s">
        <v>1507</v>
      </c>
      <c r="E1459" s="8" t="s">
        <v>22</v>
      </c>
      <c r="F1459" s="8">
        <v>2008</v>
      </c>
      <c r="G1459" s="104">
        <v>39659</v>
      </c>
      <c r="H1459" s="8" t="s">
        <v>236</v>
      </c>
      <c r="I1459" s="8">
        <v>940</v>
      </c>
      <c r="J1459" s="8">
        <v>10</v>
      </c>
      <c r="K1459" s="8">
        <f t="shared" si="17"/>
        <v>930</v>
      </c>
      <c r="L1459" s="101" t="s">
        <v>37</v>
      </c>
      <c r="M1459" s="8" t="s">
        <v>236</v>
      </c>
      <c r="N1459" s="8" t="s">
        <v>236</v>
      </c>
      <c r="O1459" s="8" t="s">
        <v>236</v>
      </c>
      <c r="P1459" s="8" t="s">
        <v>236</v>
      </c>
      <c r="Q1459" s="8" t="s">
        <v>511</v>
      </c>
      <c r="R1459" s="8" t="s">
        <v>236</v>
      </c>
      <c r="S1459" s="8" t="s">
        <v>236</v>
      </c>
      <c r="T1459" s="8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</row>
    <row r="1460" spans="1:31" ht="12.75" customHeight="1">
      <c r="A1460" s="11" t="s">
        <v>19</v>
      </c>
      <c r="B1460" s="8" t="s">
        <v>20</v>
      </c>
      <c r="C1460" s="8">
        <v>88</v>
      </c>
      <c r="D1460" s="101" t="s">
        <v>1508</v>
      </c>
      <c r="E1460" s="8" t="s">
        <v>22</v>
      </c>
      <c r="F1460" s="8">
        <v>2008</v>
      </c>
      <c r="G1460" s="104">
        <v>39657</v>
      </c>
      <c r="H1460" s="8">
        <v>207</v>
      </c>
      <c r="I1460" s="8">
        <v>980</v>
      </c>
      <c r="J1460" s="8">
        <v>50</v>
      </c>
      <c r="K1460" s="101">
        <f t="shared" si="17"/>
        <v>930</v>
      </c>
      <c r="L1460" s="101" t="s">
        <v>23</v>
      </c>
      <c r="M1460" s="8" t="s">
        <v>236</v>
      </c>
      <c r="N1460" s="8" t="s">
        <v>236</v>
      </c>
      <c r="O1460" s="8" t="s">
        <v>236</v>
      </c>
      <c r="P1460" s="8" t="s">
        <v>236</v>
      </c>
      <c r="Q1460" s="8" t="s">
        <v>511</v>
      </c>
      <c r="R1460" s="8" t="s">
        <v>236</v>
      </c>
      <c r="S1460" s="8" t="s">
        <v>236</v>
      </c>
      <c r="T1460" s="8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</row>
    <row r="1461" spans="1:31" ht="12.75" customHeight="1">
      <c r="A1461" s="11" t="s">
        <v>19</v>
      </c>
      <c r="B1461" s="8" t="s">
        <v>20</v>
      </c>
      <c r="C1461" s="8">
        <v>89</v>
      </c>
      <c r="D1461" s="101" t="s">
        <v>1509</v>
      </c>
      <c r="E1461" s="8" t="s">
        <v>22</v>
      </c>
      <c r="F1461" s="8">
        <v>2008</v>
      </c>
      <c r="G1461" s="104">
        <v>39657</v>
      </c>
      <c r="H1461" s="8">
        <v>210</v>
      </c>
      <c r="I1461" s="8">
        <v>940</v>
      </c>
      <c r="J1461" s="8">
        <v>50</v>
      </c>
      <c r="K1461" s="101">
        <f t="shared" si="17"/>
        <v>890</v>
      </c>
      <c r="L1461" s="101" t="s">
        <v>23</v>
      </c>
      <c r="M1461" s="8" t="s">
        <v>236</v>
      </c>
      <c r="N1461" s="8" t="s">
        <v>236</v>
      </c>
      <c r="O1461" s="8" t="s">
        <v>236</v>
      </c>
      <c r="P1461" s="8" t="s">
        <v>236</v>
      </c>
      <c r="Q1461" s="8" t="s">
        <v>511</v>
      </c>
      <c r="R1461" s="8" t="s">
        <v>236</v>
      </c>
      <c r="S1461" s="8" t="s">
        <v>236</v>
      </c>
      <c r="T1461" s="8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</row>
    <row r="1462" spans="1:31" ht="12.75" customHeight="1">
      <c r="A1462" s="11" t="s">
        <v>19</v>
      </c>
      <c r="B1462" s="8" t="s">
        <v>20</v>
      </c>
      <c r="C1462" s="8">
        <v>90</v>
      </c>
      <c r="D1462" s="101" t="s">
        <v>1510</v>
      </c>
      <c r="E1462" s="8" t="s">
        <v>22</v>
      </c>
      <c r="F1462" s="8">
        <v>2008</v>
      </c>
      <c r="G1462" s="104">
        <v>39657</v>
      </c>
      <c r="H1462" s="8">
        <v>211</v>
      </c>
      <c r="I1462" s="8">
        <v>930</v>
      </c>
      <c r="J1462" s="8">
        <v>50</v>
      </c>
      <c r="K1462" s="101">
        <f t="shared" si="17"/>
        <v>880</v>
      </c>
      <c r="L1462" s="101" t="s">
        <v>23</v>
      </c>
      <c r="M1462" s="8" t="s">
        <v>236</v>
      </c>
      <c r="N1462" s="8" t="s">
        <v>236</v>
      </c>
      <c r="O1462" s="8" t="s">
        <v>236</v>
      </c>
      <c r="P1462" s="8" t="s">
        <v>236</v>
      </c>
      <c r="Q1462" s="8" t="s">
        <v>511</v>
      </c>
      <c r="R1462" s="8" t="s">
        <v>236</v>
      </c>
      <c r="S1462" s="8" t="s">
        <v>236</v>
      </c>
      <c r="T1462" s="8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</row>
    <row r="1463" spans="1:31" ht="12.75" customHeight="1">
      <c r="A1463" s="11" t="s">
        <v>19</v>
      </c>
      <c r="B1463" s="8" t="s">
        <v>20</v>
      </c>
      <c r="C1463" s="8">
        <v>91</v>
      </c>
      <c r="D1463" s="101" t="s">
        <v>1511</v>
      </c>
      <c r="E1463" s="8" t="s">
        <v>22</v>
      </c>
      <c r="F1463" s="8">
        <v>2008</v>
      </c>
      <c r="G1463" s="104">
        <v>39658</v>
      </c>
      <c r="H1463" s="8" t="s">
        <v>236</v>
      </c>
      <c r="I1463" s="8">
        <v>970</v>
      </c>
      <c r="J1463" s="8">
        <v>50</v>
      </c>
      <c r="K1463" s="101">
        <f t="shared" si="17"/>
        <v>920</v>
      </c>
      <c r="L1463" s="101" t="s">
        <v>23</v>
      </c>
      <c r="M1463" s="8" t="s">
        <v>236</v>
      </c>
      <c r="N1463" s="8" t="s">
        <v>236</v>
      </c>
      <c r="O1463" s="8" t="s">
        <v>236</v>
      </c>
      <c r="P1463" s="8" t="s">
        <v>236</v>
      </c>
      <c r="Q1463" s="8" t="s">
        <v>511</v>
      </c>
      <c r="R1463" s="8" t="s">
        <v>236</v>
      </c>
      <c r="S1463" s="8" t="s">
        <v>236</v>
      </c>
      <c r="T1463" s="8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</row>
    <row r="1464" spans="1:31" ht="12.75" customHeight="1">
      <c r="A1464" s="11" t="s">
        <v>19</v>
      </c>
      <c r="B1464" s="8" t="s">
        <v>20</v>
      </c>
      <c r="C1464" s="8">
        <v>92</v>
      </c>
      <c r="D1464" s="101" t="s">
        <v>1512</v>
      </c>
      <c r="E1464" s="8" t="s">
        <v>22</v>
      </c>
      <c r="F1464" s="8">
        <v>2008</v>
      </c>
      <c r="G1464" s="104">
        <v>39658</v>
      </c>
      <c r="H1464" s="8">
        <v>208</v>
      </c>
      <c r="I1464" s="8">
        <v>930</v>
      </c>
      <c r="J1464" s="8">
        <v>50</v>
      </c>
      <c r="K1464" s="101">
        <f t="shared" si="17"/>
        <v>880</v>
      </c>
      <c r="L1464" s="101" t="s">
        <v>37</v>
      </c>
      <c r="M1464" s="8" t="s">
        <v>236</v>
      </c>
      <c r="N1464" s="8" t="s">
        <v>236</v>
      </c>
      <c r="O1464" s="8" t="s">
        <v>236</v>
      </c>
      <c r="P1464" s="8" t="s">
        <v>236</v>
      </c>
      <c r="Q1464" s="8" t="s">
        <v>511</v>
      </c>
      <c r="R1464" s="8" t="s">
        <v>236</v>
      </c>
      <c r="S1464" s="8" t="s">
        <v>236</v>
      </c>
      <c r="T1464" s="8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</row>
    <row r="1465" spans="1:31" ht="12.75" customHeight="1">
      <c r="A1465" s="11" t="s">
        <v>19</v>
      </c>
      <c r="B1465" s="8" t="s">
        <v>20</v>
      </c>
      <c r="C1465" s="8">
        <v>93</v>
      </c>
      <c r="D1465" s="101" t="s">
        <v>1513</v>
      </c>
      <c r="E1465" s="8" t="s">
        <v>22</v>
      </c>
      <c r="F1465" s="8">
        <v>2008</v>
      </c>
      <c r="G1465" s="104">
        <v>39658</v>
      </c>
      <c r="H1465" s="8">
        <v>208</v>
      </c>
      <c r="I1465" s="8">
        <v>990</v>
      </c>
      <c r="J1465" s="8">
        <v>50</v>
      </c>
      <c r="K1465" s="101">
        <f t="shared" si="17"/>
        <v>940</v>
      </c>
      <c r="L1465" s="101" t="s">
        <v>23</v>
      </c>
      <c r="M1465" s="8" t="s">
        <v>236</v>
      </c>
      <c r="N1465" s="8" t="s">
        <v>236</v>
      </c>
      <c r="O1465" s="8" t="s">
        <v>236</v>
      </c>
      <c r="P1465" s="8" t="s">
        <v>236</v>
      </c>
      <c r="Q1465" s="8" t="s">
        <v>511</v>
      </c>
      <c r="R1465" s="8" t="s">
        <v>236</v>
      </c>
      <c r="S1465" s="8" t="s">
        <v>236</v>
      </c>
      <c r="T1465" s="8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</row>
    <row r="1466" spans="1:31" ht="12.75" customHeight="1">
      <c r="A1466" s="11" t="s">
        <v>19</v>
      </c>
      <c r="B1466" s="8" t="s">
        <v>20</v>
      </c>
      <c r="C1466" s="8">
        <v>94</v>
      </c>
      <c r="D1466" s="101" t="s">
        <v>1514</v>
      </c>
      <c r="E1466" s="8" t="s">
        <v>22</v>
      </c>
      <c r="F1466" s="8">
        <v>2008</v>
      </c>
      <c r="G1466" s="104">
        <v>39658</v>
      </c>
      <c r="H1466" s="8">
        <v>208</v>
      </c>
      <c r="I1466" s="8">
        <v>1010</v>
      </c>
      <c r="J1466" s="8">
        <v>50</v>
      </c>
      <c r="K1466" s="101">
        <f t="shared" si="17"/>
        <v>960</v>
      </c>
      <c r="L1466" s="101" t="s">
        <v>37</v>
      </c>
      <c r="M1466" s="8" t="s">
        <v>236</v>
      </c>
      <c r="N1466" s="8" t="s">
        <v>236</v>
      </c>
      <c r="O1466" s="8" t="s">
        <v>236</v>
      </c>
      <c r="P1466" s="8" t="s">
        <v>236</v>
      </c>
      <c r="Q1466" s="8" t="s">
        <v>511</v>
      </c>
      <c r="R1466" s="8" t="s">
        <v>236</v>
      </c>
      <c r="S1466" s="8" t="s">
        <v>236</v>
      </c>
      <c r="T1466" s="8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</row>
    <row r="1467" spans="1:31" ht="12.75" customHeight="1">
      <c r="A1467" s="11" t="s">
        <v>19</v>
      </c>
      <c r="B1467" s="8" t="s">
        <v>20</v>
      </c>
      <c r="C1467" s="8">
        <v>95</v>
      </c>
      <c r="D1467" s="101" t="s">
        <v>1515</v>
      </c>
      <c r="E1467" s="8" t="s">
        <v>22</v>
      </c>
      <c r="F1467" s="8">
        <v>2008</v>
      </c>
      <c r="G1467" s="104">
        <v>39658</v>
      </c>
      <c r="H1467" s="8">
        <v>209</v>
      </c>
      <c r="I1467" s="8">
        <v>970</v>
      </c>
      <c r="J1467" s="8">
        <v>50</v>
      </c>
      <c r="K1467" s="101">
        <f t="shared" si="17"/>
        <v>920</v>
      </c>
      <c r="L1467" s="101" t="s">
        <v>37</v>
      </c>
      <c r="M1467" s="8" t="s">
        <v>236</v>
      </c>
      <c r="N1467" s="8" t="s">
        <v>236</v>
      </c>
      <c r="O1467" s="8" t="s">
        <v>236</v>
      </c>
      <c r="P1467" s="8" t="s">
        <v>236</v>
      </c>
      <c r="Q1467" s="8" t="s">
        <v>511</v>
      </c>
      <c r="R1467" s="8" t="s">
        <v>236</v>
      </c>
      <c r="S1467" s="8" t="s">
        <v>236</v>
      </c>
      <c r="T1467" s="8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</row>
    <row r="1468" spans="1:31" ht="12.75" customHeight="1">
      <c r="A1468" s="11" t="s">
        <v>19</v>
      </c>
      <c r="B1468" s="8" t="s">
        <v>20</v>
      </c>
      <c r="C1468" s="8">
        <v>96</v>
      </c>
      <c r="D1468" s="101" t="s">
        <v>1516</v>
      </c>
      <c r="E1468" s="8" t="s">
        <v>22</v>
      </c>
      <c r="F1468" s="8">
        <v>2008</v>
      </c>
      <c r="G1468" s="104">
        <v>39658</v>
      </c>
      <c r="H1468" s="8">
        <v>203</v>
      </c>
      <c r="I1468" s="8">
        <v>940</v>
      </c>
      <c r="J1468" s="8">
        <v>50</v>
      </c>
      <c r="K1468" s="101">
        <f t="shared" si="17"/>
        <v>890</v>
      </c>
      <c r="L1468" s="101" t="s">
        <v>23</v>
      </c>
      <c r="M1468" s="8" t="s">
        <v>236</v>
      </c>
      <c r="N1468" s="8" t="s">
        <v>236</v>
      </c>
      <c r="O1468" s="8" t="s">
        <v>236</v>
      </c>
      <c r="P1468" s="8" t="s">
        <v>236</v>
      </c>
      <c r="Q1468" s="8" t="s">
        <v>511</v>
      </c>
      <c r="R1468" s="8" t="s">
        <v>236</v>
      </c>
      <c r="S1468" s="8" t="s">
        <v>236</v>
      </c>
      <c r="T1468" s="8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</row>
    <row r="1469" spans="1:31" ht="12.75" customHeight="1">
      <c r="A1469" s="11" t="s">
        <v>19</v>
      </c>
      <c r="B1469" s="8" t="s">
        <v>20</v>
      </c>
      <c r="C1469" s="8">
        <v>97</v>
      </c>
      <c r="D1469" s="101" t="s">
        <v>1517</v>
      </c>
      <c r="E1469" s="8" t="s">
        <v>22</v>
      </c>
      <c r="F1469" s="8">
        <v>2008</v>
      </c>
      <c r="G1469" s="104">
        <v>39658</v>
      </c>
      <c r="H1469" s="8">
        <v>210</v>
      </c>
      <c r="I1469" s="8">
        <v>1000</v>
      </c>
      <c r="J1469" s="8">
        <v>50</v>
      </c>
      <c r="K1469" s="101">
        <f t="shared" si="17"/>
        <v>950</v>
      </c>
      <c r="L1469" s="101" t="s">
        <v>23</v>
      </c>
      <c r="M1469" s="8" t="s">
        <v>236</v>
      </c>
      <c r="N1469" s="8" t="s">
        <v>236</v>
      </c>
      <c r="O1469" s="8" t="s">
        <v>236</v>
      </c>
      <c r="P1469" s="8" t="s">
        <v>236</v>
      </c>
      <c r="Q1469" s="8" t="s">
        <v>511</v>
      </c>
      <c r="R1469" s="8" t="s">
        <v>236</v>
      </c>
      <c r="S1469" s="8" t="s">
        <v>236</v>
      </c>
      <c r="T1469" s="8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</row>
    <row r="1470" spans="1:31" ht="12.75" customHeight="1">
      <c r="A1470" s="11" t="s">
        <v>19</v>
      </c>
      <c r="B1470" s="8" t="s">
        <v>20</v>
      </c>
      <c r="C1470" s="8">
        <v>98</v>
      </c>
      <c r="D1470" s="101" t="s">
        <v>1518</v>
      </c>
      <c r="E1470" s="8" t="s">
        <v>22</v>
      </c>
      <c r="F1470" s="8">
        <v>2008</v>
      </c>
      <c r="G1470" s="104">
        <v>39660</v>
      </c>
      <c r="H1470" s="8" t="s">
        <v>236</v>
      </c>
      <c r="I1470" s="8">
        <v>965</v>
      </c>
      <c r="J1470" s="8">
        <v>10</v>
      </c>
      <c r="K1470" s="8">
        <f t="shared" si="17"/>
        <v>955</v>
      </c>
      <c r="L1470" s="101" t="s">
        <v>37</v>
      </c>
      <c r="M1470" s="8" t="s">
        <v>236</v>
      </c>
      <c r="N1470" s="8" t="s">
        <v>236</v>
      </c>
      <c r="O1470" s="8" t="s">
        <v>236</v>
      </c>
      <c r="P1470" s="8" t="s">
        <v>236</v>
      </c>
      <c r="Q1470" s="8" t="s">
        <v>511</v>
      </c>
      <c r="R1470" s="8" t="s">
        <v>236</v>
      </c>
      <c r="S1470" s="8" t="s">
        <v>236</v>
      </c>
      <c r="T1470" s="8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</row>
    <row r="1471" spans="1:31" ht="12.75" customHeight="1">
      <c r="A1471" s="11" t="s">
        <v>19</v>
      </c>
      <c r="B1471" s="8" t="s">
        <v>20</v>
      </c>
      <c r="C1471" s="8">
        <v>99</v>
      </c>
      <c r="D1471" s="101" t="s">
        <v>1519</v>
      </c>
      <c r="E1471" s="8" t="s">
        <v>22</v>
      </c>
      <c r="F1471" s="8">
        <v>2008</v>
      </c>
      <c r="G1471" s="104">
        <v>39660</v>
      </c>
      <c r="H1471" s="8" t="s">
        <v>236</v>
      </c>
      <c r="I1471" s="8">
        <v>925</v>
      </c>
      <c r="J1471" s="8">
        <v>10</v>
      </c>
      <c r="K1471" s="8">
        <f t="shared" si="17"/>
        <v>915</v>
      </c>
      <c r="L1471" s="101" t="s">
        <v>37</v>
      </c>
      <c r="M1471" s="8" t="s">
        <v>236</v>
      </c>
      <c r="N1471" s="8" t="s">
        <v>236</v>
      </c>
      <c r="O1471" s="8" t="s">
        <v>236</v>
      </c>
      <c r="P1471" s="8" t="s">
        <v>236</v>
      </c>
      <c r="Q1471" s="8" t="s">
        <v>511</v>
      </c>
      <c r="R1471" s="8" t="s">
        <v>236</v>
      </c>
      <c r="S1471" s="8" t="s">
        <v>236</v>
      </c>
      <c r="T1471" s="8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</row>
    <row r="1472" spans="1:31" ht="12.75" customHeight="1">
      <c r="A1472" s="11" t="s">
        <v>19</v>
      </c>
      <c r="B1472" s="8" t="s">
        <v>20</v>
      </c>
      <c r="C1472" s="8">
        <v>100</v>
      </c>
      <c r="D1472" s="101" t="s">
        <v>1520</v>
      </c>
      <c r="E1472" s="8" t="s">
        <v>22</v>
      </c>
      <c r="F1472" s="8">
        <v>2008</v>
      </c>
      <c r="G1472" s="104">
        <v>39660</v>
      </c>
      <c r="H1472" s="8" t="s">
        <v>236</v>
      </c>
      <c r="I1472" s="8">
        <v>1030</v>
      </c>
      <c r="J1472" s="8">
        <v>10</v>
      </c>
      <c r="K1472" s="8">
        <f t="shared" si="17"/>
        <v>1020</v>
      </c>
      <c r="L1472" s="101" t="s">
        <v>23</v>
      </c>
      <c r="M1472" s="8" t="s">
        <v>236</v>
      </c>
      <c r="N1472" s="8" t="s">
        <v>236</v>
      </c>
      <c r="O1472" s="8" t="s">
        <v>236</v>
      </c>
      <c r="P1472" s="8" t="s">
        <v>236</v>
      </c>
      <c r="Q1472" s="8" t="s">
        <v>511</v>
      </c>
      <c r="R1472" s="8" t="s">
        <v>236</v>
      </c>
      <c r="S1472" s="8" t="s">
        <v>236</v>
      </c>
      <c r="T1472" s="8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</row>
    <row r="1473" spans="1:31" ht="12.75" customHeight="1">
      <c r="A1473" s="11" t="s">
        <v>19</v>
      </c>
      <c r="B1473" s="8" t="s">
        <v>20</v>
      </c>
      <c r="C1473" s="8">
        <v>101</v>
      </c>
      <c r="D1473" s="101" t="s">
        <v>1521</v>
      </c>
      <c r="E1473" s="8" t="s">
        <v>22</v>
      </c>
      <c r="F1473" s="8">
        <v>2008</v>
      </c>
      <c r="G1473" s="104">
        <v>39660</v>
      </c>
      <c r="H1473" s="8" t="s">
        <v>236</v>
      </c>
      <c r="I1473" s="8">
        <v>1050</v>
      </c>
      <c r="J1473" s="8">
        <v>10</v>
      </c>
      <c r="K1473" s="8">
        <f t="shared" si="17"/>
        <v>1040</v>
      </c>
      <c r="L1473" s="101" t="s">
        <v>23</v>
      </c>
      <c r="M1473" s="8" t="s">
        <v>236</v>
      </c>
      <c r="N1473" s="8" t="s">
        <v>236</v>
      </c>
      <c r="O1473" s="8" t="s">
        <v>236</v>
      </c>
      <c r="P1473" s="8" t="s">
        <v>236</v>
      </c>
      <c r="Q1473" s="8" t="s">
        <v>511</v>
      </c>
      <c r="R1473" s="8" t="s">
        <v>236</v>
      </c>
      <c r="S1473" s="8" t="s">
        <v>236</v>
      </c>
      <c r="T1473" s="8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</row>
    <row r="1474" spans="1:31" ht="12.75" customHeight="1">
      <c r="A1474" s="11" t="s">
        <v>19</v>
      </c>
      <c r="B1474" s="8" t="s">
        <v>20</v>
      </c>
      <c r="C1474" s="8">
        <v>102</v>
      </c>
      <c r="D1474" s="101" t="s">
        <v>1522</v>
      </c>
      <c r="E1474" s="8" t="s">
        <v>22</v>
      </c>
      <c r="F1474" s="8">
        <v>2008</v>
      </c>
      <c r="G1474" s="104">
        <v>39660</v>
      </c>
      <c r="H1474" s="8" t="s">
        <v>236</v>
      </c>
      <c r="I1474" s="8">
        <v>955</v>
      </c>
      <c r="J1474" s="8">
        <v>10</v>
      </c>
      <c r="K1474" s="8">
        <f t="shared" si="17"/>
        <v>945</v>
      </c>
      <c r="L1474" s="101" t="s">
        <v>23</v>
      </c>
      <c r="M1474" s="8" t="s">
        <v>236</v>
      </c>
      <c r="N1474" s="8" t="s">
        <v>236</v>
      </c>
      <c r="O1474" s="8" t="s">
        <v>236</v>
      </c>
      <c r="P1474" s="8" t="s">
        <v>236</v>
      </c>
      <c r="Q1474" s="8" t="s">
        <v>511</v>
      </c>
      <c r="R1474" s="8" t="s">
        <v>236</v>
      </c>
      <c r="S1474" s="8" t="s">
        <v>236</v>
      </c>
      <c r="T1474" s="8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</row>
    <row r="1475" spans="1:31" ht="12.75" customHeight="1">
      <c r="A1475" s="11"/>
      <c r="B1475" s="8"/>
      <c r="C1475" s="8"/>
      <c r="D1475" s="101"/>
      <c r="E1475" s="8"/>
      <c r="F1475" s="8"/>
      <c r="G1475" s="104"/>
      <c r="H1475" s="8"/>
      <c r="I1475" s="8"/>
      <c r="J1475" s="8"/>
      <c r="K1475" s="8"/>
      <c r="L1475" s="106" t="s">
        <v>1523</v>
      </c>
      <c r="M1475" s="4" t="s">
        <v>1524</v>
      </c>
      <c r="N1475" s="8"/>
      <c r="O1475" s="8"/>
      <c r="P1475" s="8"/>
      <c r="Q1475" s="8"/>
      <c r="R1475" s="8"/>
      <c r="S1475" s="8"/>
      <c r="T1475" s="8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</row>
    <row r="1476" spans="1:31" ht="12.75" customHeight="1">
      <c r="A1476" s="11" t="s">
        <v>19</v>
      </c>
      <c r="B1476" s="8" t="s">
        <v>20</v>
      </c>
      <c r="C1476" s="8">
        <v>1</v>
      </c>
      <c r="D1476" s="8" t="s">
        <v>1525</v>
      </c>
      <c r="E1476" s="8" t="s">
        <v>22</v>
      </c>
      <c r="F1476" s="8">
        <v>2007</v>
      </c>
      <c r="G1476" s="104">
        <v>39294</v>
      </c>
      <c r="H1476" s="8" t="s">
        <v>236</v>
      </c>
      <c r="I1476" s="8" t="s">
        <v>236</v>
      </c>
      <c r="J1476" s="8" t="s">
        <v>236</v>
      </c>
      <c r="K1476" s="8" t="s">
        <v>236</v>
      </c>
      <c r="L1476" s="8" t="s">
        <v>236</v>
      </c>
      <c r="M1476" s="8" t="s">
        <v>236</v>
      </c>
      <c r="N1476" s="8" t="s">
        <v>236</v>
      </c>
      <c r="O1476" s="8" t="s">
        <v>1440</v>
      </c>
      <c r="P1476" s="8" t="s">
        <v>236</v>
      </c>
      <c r="Q1476" s="8" t="s">
        <v>969</v>
      </c>
      <c r="R1476" s="8" t="s">
        <v>236</v>
      </c>
      <c r="S1476" s="8" t="s">
        <v>236</v>
      </c>
      <c r="T1476" s="8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</row>
    <row r="1477" spans="1:31" ht="12.75" customHeight="1">
      <c r="A1477" s="11" t="s">
        <v>19</v>
      </c>
      <c r="B1477" s="8" t="s">
        <v>20</v>
      </c>
      <c r="C1477" s="8">
        <v>2</v>
      </c>
      <c r="D1477" s="8" t="s">
        <v>1429</v>
      </c>
      <c r="E1477" s="8" t="s">
        <v>22</v>
      </c>
      <c r="F1477" s="8">
        <v>2007</v>
      </c>
      <c r="G1477" s="104">
        <v>39289</v>
      </c>
      <c r="H1477" s="8" t="s">
        <v>236</v>
      </c>
      <c r="I1477" s="8" t="s">
        <v>236</v>
      </c>
      <c r="J1477" s="8" t="s">
        <v>236</v>
      </c>
      <c r="K1477" s="8" t="s">
        <v>236</v>
      </c>
      <c r="L1477" s="8" t="s">
        <v>236</v>
      </c>
      <c r="M1477" s="8" t="s">
        <v>236</v>
      </c>
      <c r="N1477" s="8" t="s">
        <v>236</v>
      </c>
      <c r="O1477" s="8" t="s">
        <v>1440</v>
      </c>
      <c r="P1477" s="8" t="s">
        <v>236</v>
      </c>
      <c r="Q1477" s="8" t="s">
        <v>969</v>
      </c>
      <c r="R1477" s="8" t="s">
        <v>236</v>
      </c>
      <c r="S1477" s="8" t="s">
        <v>236</v>
      </c>
      <c r="T1477" s="8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</row>
    <row r="1478" spans="1:31" ht="12.75" customHeight="1">
      <c r="A1478" s="11" t="s">
        <v>19</v>
      </c>
      <c r="B1478" s="8" t="s">
        <v>20</v>
      </c>
      <c r="C1478" s="8">
        <v>3</v>
      </c>
      <c r="D1478" s="8" t="s">
        <v>1526</v>
      </c>
      <c r="E1478" s="8" t="s">
        <v>22</v>
      </c>
      <c r="F1478" s="8">
        <v>2007</v>
      </c>
      <c r="G1478" s="104">
        <v>39290</v>
      </c>
      <c r="H1478" s="8" t="s">
        <v>236</v>
      </c>
      <c r="I1478" s="8">
        <v>875</v>
      </c>
      <c r="J1478" s="8">
        <v>10</v>
      </c>
      <c r="K1478" s="8">
        <v>865</v>
      </c>
      <c r="L1478" s="8" t="s">
        <v>236</v>
      </c>
      <c r="M1478" s="8" t="s">
        <v>236</v>
      </c>
      <c r="N1478" s="8" t="s">
        <v>236</v>
      </c>
      <c r="O1478" s="8" t="s">
        <v>1440</v>
      </c>
      <c r="P1478" s="8" t="s">
        <v>236</v>
      </c>
      <c r="Q1478" s="8" t="s">
        <v>969</v>
      </c>
      <c r="R1478" s="8" t="s">
        <v>236</v>
      </c>
      <c r="S1478" s="8" t="s">
        <v>236</v>
      </c>
      <c r="T1478" s="8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</row>
    <row r="1479" spans="1:31" ht="12.75" customHeight="1">
      <c r="A1479" s="11" t="s">
        <v>19</v>
      </c>
      <c r="B1479" s="8" t="s">
        <v>20</v>
      </c>
      <c r="C1479" s="8">
        <v>4</v>
      </c>
      <c r="D1479" s="8" t="s">
        <v>1527</v>
      </c>
      <c r="E1479" s="8" t="s">
        <v>22</v>
      </c>
      <c r="F1479" s="8">
        <v>2007</v>
      </c>
      <c r="G1479" s="104">
        <v>39296</v>
      </c>
      <c r="H1479" s="8" t="s">
        <v>236</v>
      </c>
      <c r="I1479" s="8">
        <v>995</v>
      </c>
      <c r="J1479" s="8">
        <v>10</v>
      </c>
      <c r="K1479" s="8">
        <v>985</v>
      </c>
      <c r="L1479" s="8" t="s">
        <v>236</v>
      </c>
      <c r="M1479" s="8" t="s">
        <v>236</v>
      </c>
      <c r="N1479" s="8" t="s">
        <v>236</v>
      </c>
      <c r="O1479" s="8" t="s">
        <v>1440</v>
      </c>
      <c r="P1479" s="8" t="s">
        <v>236</v>
      </c>
      <c r="Q1479" s="8" t="s">
        <v>969</v>
      </c>
      <c r="R1479" s="8" t="s">
        <v>236</v>
      </c>
      <c r="S1479" s="8" t="s">
        <v>236</v>
      </c>
      <c r="T1479" s="8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</row>
    <row r="1480" spans="1:31" ht="12.75" customHeight="1">
      <c r="A1480" s="11" t="s">
        <v>19</v>
      </c>
      <c r="B1480" s="8" t="s">
        <v>20</v>
      </c>
      <c r="C1480" s="8">
        <v>5</v>
      </c>
      <c r="D1480" s="8" t="s">
        <v>1528</v>
      </c>
      <c r="E1480" s="8" t="s">
        <v>22</v>
      </c>
      <c r="F1480" s="8">
        <v>2007</v>
      </c>
      <c r="G1480" s="104">
        <v>39291</v>
      </c>
      <c r="H1480" s="8" t="s">
        <v>236</v>
      </c>
      <c r="I1480" s="8">
        <v>950</v>
      </c>
      <c r="J1480" s="8">
        <v>10</v>
      </c>
      <c r="K1480" s="8">
        <v>940</v>
      </c>
      <c r="L1480" s="8" t="s">
        <v>236</v>
      </c>
      <c r="M1480" s="8" t="s">
        <v>236</v>
      </c>
      <c r="N1480" s="8" t="s">
        <v>236</v>
      </c>
      <c r="O1480" s="8" t="s">
        <v>1440</v>
      </c>
      <c r="P1480" s="8" t="s">
        <v>236</v>
      </c>
      <c r="Q1480" s="8" t="s">
        <v>969</v>
      </c>
      <c r="R1480" s="8" t="s">
        <v>236</v>
      </c>
      <c r="S1480" s="8" t="s">
        <v>236</v>
      </c>
      <c r="T1480" s="8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</row>
    <row r="1481" spans="1:31" ht="12.75" customHeight="1">
      <c r="A1481" s="11" t="s">
        <v>19</v>
      </c>
      <c r="B1481" s="8" t="s">
        <v>20</v>
      </c>
      <c r="C1481" s="8">
        <v>6</v>
      </c>
      <c r="D1481" s="8" t="s">
        <v>1529</v>
      </c>
      <c r="E1481" s="8" t="s">
        <v>22</v>
      </c>
      <c r="F1481" s="8">
        <v>2007</v>
      </c>
      <c r="G1481" s="104">
        <v>39294</v>
      </c>
      <c r="H1481" s="8" t="s">
        <v>236</v>
      </c>
      <c r="I1481" s="8" t="s">
        <v>236</v>
      </c>
      <c r="J1481" s="8" t="s">
        <v>236</v>
      </c>
      <c r="K1481" s="8" t="s">
        <v>236</v>
      </c>
      <c r="L1481" s="8" t="s">
        <v>236</v>
      </c>
      <c r="M1481" s="8" t="s">
        <v>236</v>
      </c>
      <c r="N1481" s="8" t="s">
        <v>236</v>
      </c>
      <c r="O1481" s="8" t="s">
        <v>1440</v>
      </c>
      <c r="P1481" s="8" t="s">
        <v>236</v>
      </c>
      <c r="Q1481" s="8" t="s">
        <v>969</v>
      </c>
      <c r="R1481" s="8" t="s">
        <v>236</v>
      </c>
      <c r="S1481" s="8" t="s">
        <v>236</v>
      </c>
      <c r="T1481" s="8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</row>
    <row r="1482" spans="1:31" ht="12.75" customHeight="1">
      <c r="A1482" s="11" t="s">
        <v>19</v>
      </c>
      <c r="B1482" s="8" t="s">
        <v>20</v>
      </c>
      <c r="C1482" s="8">
        <v>7</v>
      </c>
      <c r="D1482" s="8" t="s">
        <v>1530</v>
      </c>
      <c r="E1482" s="8" t="s">
        <v>22</v>
      </c>
      <c r="F1482" s="8">
        <v>2007</v>
      </c>
      <c r="G1482" s="104">
        <v>39294</v>
      </c>
      <c r="H1482" s="8" t="s">
        <v>236</v>
      </c>
      <c r="I1482" s="8" t="s">
        <v>236</v>
      </c>
      <c r="J1482" s="8" t="s">
        <v>236</v>
      </c>
      <c r="K1482" s="8" t="s">
        <v>236</v>
      </c>
      <c r="L1482" s="8" t="s">
        <v>236</v>
      </c>
      <c r="M1482" s="8" t="s">
        <v>236</v>
      </c>
      <c r="N1482" s="8" t="s">
        <v>236</v>
      </c>
      <c r="O1482" s="8" t="s">
        <v>1440</v>
      </c>
      <c r="P1482" s="8" t="s">
        <v>236</v>
      </c>
      <c r="Q1482" s="8" t="s">
        <v>969</v>
      </c>
      <c r="R1482" s="8" t="s">
        <v>236</v>
      </c>
      <c r="S1482" s="8" t="s">
        <v>236</v>
      </c>
      <c r="T1482" s="8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</row>
    <row r="1483" spans="1:31" ht="12.75" customHeight="1">
      <c r="A1483" s="11" t="s">
        <v>19</v>
      </c>
      <c r="B1483" s="8" t="s">
        <v>20</v>
      </c>
      <c r="C1483" s="8">
        <v>8</v>
      </c>
      <c r="D1483" s="8" t="s">
        <v>1531</v>
      </c>
      <c r="E1483" s="8" t="s">
        <v>22</v>
      </c>
      <c r="F1483" s="8">
        <v>2007</v>
      </c>
      <c r="G1483" s="104">
        <v>39294</v>
      </c>
      <c r="H1483" s="8" t="s">
        <v>236</v>
      </c>
      <c r="I1483" s="8" t="s">
        <v>236</v>
      </c>
      <c r="J1483" s="8" t="s">
        <v>236</v>
      </c>
      <c r="K1483" s="8" t="s">
        <v>236</v>
      </c>
      <c r="L1483" s="8" t="s">
        <v>236</v>
      </c>
      <c r="M1483" s="8" t="s">
        <v>236</v>
      </c>
      <c r="N1483" s="8" t="s">
        <v>236</v>
      </c>
      <c r="O1483" s="8" t="s">
        <v>1440</v>
      </c>
      <c r="P1483" s="8" t="s">
        <v>236</v>
      </c>
      <c r="Q1483" s="8" t="s">
        <v>969</v>
      </c>
      <c r="R1483" s="8" t="s">
        <v>236</v>
      </c>
      <c r="S1483" s="8" t="s">
        <v>236</v>
      </c>
      <c r="T1483" s="8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</row>
    <row r="1484" spans="1:31" ht="12.75" customHeight="1">
      <c r="A1484" s="11" t="s">
        <v>19</v>
      </c>
      <c r="B1484" s="8" t="s">
        <v>20</v>
      </c>
      <c r="C1484" s="8">
        <v>9</v>
      </c>
      <c r="D1484" s="8" t="s">
        <v>1532</v>
      </c>
      <c r="E1484" s="8" t="s">
        <v>22</v>
      </c>
      <c r="F1484" s="8">
        <v>2007</v>
      </c>
      <c r="G1484" s="104">
        <v>39293</v>
      </c>
      <c r="H1484" s="8" t="s">
        <v>236</v>
      </c>
      <c r="I1484" s="8">
        <v>915</v>
      </c>
      <c r="J1484" s="8">
        <v>11</v>
      </c>
      <c r="K1484" s="8">
        <v>904</v>
      </c>
      <c r="L1484" s="8" t="s">
        <v>236</v>
      </c>
      <c r="M1484" s="8" t="s">
        <v>236</v>
      </c>
      <c r="N1484" s="8" t="s">
        <v>236</v>
      </c>
      <c r="O1484" s="8" t="s">
        <v>1440</v>
      </c>
      <c r="P1484" s="8" t="s">
        <v>236</v>
      </c>
      <c r="Q1484" s="8" t="s">
        <v>969</v>
      </c>
      <c r="R1484" s="8" t="s">
        <v>236</v>
      </c>
      <c r="S1484" s="8" t="s">
        <v>236</v>
      </c>
      <c r="T1484" s="8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</row>
    <row r="1485" spans="1:31" ht="12.75" customHeight="1">
      <c r="A1485" s="11" t="s">
        <v>19</v>
      </c>
      <c r="B1485" s="8" t="s">
        <v>20</v>
      </c>
      <c r="C1485" s="8">
        <v>10</v>
      </c>
      <c r="D1485" s="8" t="s">
        <v>1533</v>
      </c>
      <c r="E1485" s="8" t="s">
        <v>22</v>
      </c>
      <c r="F1485" s="8">
        <v>2007</v>
      </c>
      <c r="G1485" s="104">
        <v>39290</v>
      </c>
      <c r="H1485" s="8" t="s">
        <v>236</v>
      </c>
      <c r="I1485" s="8">
        <v>890</v>
      </c>
      <c r="J1485" s="8">
        <v>10</v>
      </c>
      <c r="K1485" s="8">
        <v>880</v>
      </c>
      <c r="L1485" s="8" t="s">
        <v>236</v>
      </c>
      <c r="M1485" s="8" t="s">
        <v>236</v>
      </c>
      <c r="N1485" s="8" t="s">
        <v>236</v>
      </c>
      <c r="O1485" s="8" t="s">
        <v>1440</v>
      </c>
      <c r="P1485" s="8" t="s">
        <v>236</v>
      </c>
      <c r="Q1485" s="8" t="s">
        <v>969</v>
      </c>
      <c r="R1485" s="8" t="s">
        <v>236</v>
      </c>
      <c r="S1485" s="8" t="s">
        <v>236</v>
      </c>
      <c r="T1485" s="8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</row>
    <row r="1486" spans="1:31" ht="12.75" customHeight="1">
      <c r="A1486" s="11" t="s">
        <v>19</v>
      </c>
      <c r="B1486" s="8" t="s">
        <v>20</v>
      </c>
      <c r="C1486" s="8">
        <v>11</v>
      </c>
      <c r="D1486" s="8" t="s">
        <v>1534</v>
      </c>
      <c r="E1486" s="8" t="s">
        <v>22</v>
      </c>
      <c r="F1486" s="8">
        <v>2007</v>
      </c>
      <c r="G1486" s="104">
        <v>39293</v>
      </c>
      <c r="H1486" s="8" t="s">
        <v>236</v>
      </c>
      <c r="I1486" s="8">
        <v>935</v>
      </c>
      <c r="J1486" s="8">
        <v>12</v>
      </c>
      <c r="K1486" s="8">
        <v>923</v>
      </c>
      <c r="L1486" s="8" t="s">
        <v>236</v>
      </c>
      <c r="M1486" s="8" t="s">
        <v>236</v>
      </c>
      <c r="N1486" s="8" t="s">
        <v>236</v>
      </c>
      <c r="O1486" s="8" t="s">
        <v>1440</v>
      </c>
      <c r="P1486" s="8" t="s">
        <v>236</v>
      </c>
      <c r="Q1486" s="8" t="s">
        <v>969</v>
      </c>
      <c r="R1486" s="8" t="s">
        <v>236</v>
      </c>
      <c r="S1486" s="8" t="s">
        <v>236</v>
      </c>
      <c r="T1486" s="8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</row>
    <row r="1487" spans="1:31" ht="12.75" customHeight="1">
      <c r="A1487" s="11" t="s">
        <v>19</v>
      </c>
      <c r="B1487" s="8" t="s">
        <v>20</v>
      </c>
      <c r="C1487" s="8">
        <v>12</v>
      </c>
      <c r="D1487" s="8" t="s">
        <v>1535</v>
      </c>
      <c r="E1487" s="8" t="s">
        <v>22</v>
      </c>
      <c r="F1487" s="8">
        <v>2007</v>
      </c>
      <c r="G1487" s="104">
        <v>39294</v>
      </c>
      <c r="H1487" s="8" t="s">
        <v>236</v>
      </c>
      <c r="I1487" s="8">
        <v>910</v>
      </c>
      <c r="J1487" s="8">
        <v>10</v>
      </c>
      <c r="K1487" s="8">
        <v>900</v>
      </c>
      <c r="L1487" s="8" t="s">
        <v>236</v>
      </c>
      <c r="M1487" s="8" t="s">
        <v>236</v>
      </c>
      <c r="N1487" s="8" t="s">
        <v>236</v>
      </c>
      <c r="O1487" s="8" t="s">
        <v>1440</v>
      </c>
      <c r="P1487" s="8" t="s">
        <v>236</v>
      </c>
      <c r="Q1487" s="8" t="s">
        <v>969</v>
      </c>
      <c r="R1487" s="8" t="s">
        <v>236</v>
      </c>
      <c r="S1487" s="8" t="s">
        <v>236</v>
      </c>
      <c r="T1487" s="8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</row>
    <row r="1488" spans="1:31" ht="12.75" customHeight="1">
      <c r="A1488" s="11" t="s">
        <v>19</v>
      </c>
      <c r="B1488" s="8" t="s">
        <v>20</v>
      </c>
      <c r="C1488" s="8">
        <v>13</v>
      </c>
      <c r="D1488" s="8" t="s">
        <v>1536</v>
      </c>
      <c r="E1488" s="8" t="s">
        <v>22</v>
      </c>
      <c r="F1488" s="8">
        <v>2007</v>
      </c>
      <c r="G1488" s="104">
        <v>39293</v>
      </c>
      <c r="H1488" s="8" t="s">
        <v>236</v>
      </c>
      <c r="I1488" s="8" t="s">
        <v>236</v>
      </c>
      <c r="J1488" s="8" t="s">
        <v>236</v>
      </c>
      <c r="K1488" s="8" t="s">
        <v>236</v>
      </c>
      <c r="L1488" s="8" t="s">
        <v>236</v>
      </c>
      <c r="M1488" s="8" t="s">
        <v>236</v>
      </c>
      <c r="N1488" s="8" t="s">
        <v>236</v>
      </c>
      <c r="O1488" s="8" t="s">
        <v>1440</v>
      </c>
      <c r="P1488" s="8" t="s">
        <v>236</v>
      </c>
      <c r="Q1488" s="8" t="s">
        <v>969</v>
      </c>
      <c r="R1488" s="8" t="s">
        <v>236</v>
      </c>
      <c r="S1488" s="8" t="s">
        <v>236</v>
      </c>
      <c r="T1488" s="8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</row>
    <row r="1489" spans="1:31" ht="12.75" customHeight="1">
      <c r="A1489" s="11" t="s">
        <v>19</v>
      </c>
      <c r="B1489" s="8" t="s">
        <v>20</v>
      </c>
      <c r="C1489" s="8">
        <v>14</v>
      </c>
      <c r="D1489" s="8" t="s">
        <v>1537</v>
      </c>
      <c r="E1489" s="8" t="s">
        <v>22</v>
      </c>
      <c r="F1489" s="8">
        <v>2007</v>
      </c>
      <c r="G1489" s="104">
        <v>39293</v>
      </c>
      <c r="H1489" s="8" t="s">
        <v>236</v>
      </c>
      <c r="I1489" s="8">
        <v>940</v>
      </c>
      <c r="J1489" s="8">
        <v>12</v>
      </c>
      <c r="K1489" s="8">
        <v>928</v>
      </c>
      <c r="L1489" s="8" t="s">
        <v>236</v>
      </c>
      <c r="M1489" s="8" t="s">
        <v>236</v>
      </c>
      <c r="N1489" s="8" t="s">
        <v>236</v>
      </c>
      <c r="O1489" s="8" t="s">
        <v>1440</v>
      </c>
      <c r="P1489" s="8" t="s">
        <v>236</v>
      </c>
      <c r="Q1489" s="8" t="s">
        <v>969</v>
      </c>
      <c r="R1489" s="8" t="s">
        <v>236</v>
      </c>
      <c r="S1489" s="8" t="s">
        <v>236</v>
      </c>
      <c r="T1489" s="8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</row>
    <row r="1490" spans="1:31" ht="12.75" customHeight="1">
      <c r="A1490" s="11" t="s">
        <v>19</v>
      </c>
      <c r="B1490" s="8" t="s">
        <v>20</v>
      </c>
      <c r="C1490" s="8">
        <v>15</v>
      </c>
      <c r="D1490" s="8" t="s">
        <v>1538</v>
      </c>
      <c r="E1490" s="8" t="s">
        <v>22</v>
      </c>
      <c r="F1490" s="8">
        <v>2007</v>
      </c>
      <c r="G1490" s="104">
        <v>39292</v>
      </c>
      <c r="H1490" s="8" t="s">
        <v>236</v>
      </c>
      <c r="I1490" s="8">
        <v>925</v>
      </c>
      <c r="J1490" s="8">
        <v>10</v>
      </c>
      <c r="K1490" s="8">
        <v>915</v>
      </c>
      <c r="L1490" s="8" t="s">
        <v>236</v>
      </c>
      <c r="M1490" s="8" t="s">
        <v>236</v>
      </c>
      <c r="N1490" s="8" t="s">
        <v>236</v>
      </c>
      <c r="O1490" s="8" t="s">
        <v>1440</v>
      </c>
      <c r="P1490" s="8" t="s">
        <v>236</v>
      </c>
      <c r="Q1490" s="8" t="s">
        <v>969</v>
      </c>
      <c r="R1490" s="8" t="s">
        <v>236</v>
      </c>
      <c r="S1490" s="8" t="s">
        <v>236</v>
      </c>
      <c r="T1490" s="8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</row>
    <row r="1491" spans="1:31" ht="12.75" customHeight="1">
      <c r="A1491" s="11" t="s">
        <v>19</v>
      </c>
      <c r="B1491" s="8" t="s">
        <v>20</v>
      </c>
      <c r="C1491" s="8">
        <v>16</v>
      </c>
      <c r="D1491" s="107" t="s">
        <v>1539</v>
      </c>
      <c r="E1491" s="8" t="s">
        <v>22</v>
      </c>
      <c r="F1491" s="8">
        <v>2007</v>
      </c>
      <c r="G1491" s="108">
        <v>39294</v>
      </c>
      <c r="H1491" s="8" t="s">
        <v>236</v>
      </c>
      <c r="I1491" s="8" t="s">
        <v>236</v>
      </c>
      <c r="J1491" s="8" t="s">
        <v>236</v>
      </c>
      <c r="K1491" s="8" t="s">
        <v>236</v>
      </c>
      <c r="L1491" s="8" t="s">
        <v>236</v>
      </c>
      <c r="M1491" s="8" t="s">
        <v>236</v>
      </c>
      <c r="N1491" s="8" t="s">
        <v>236</v>
      </c>
      <c r="O1491" s="8" t="s">
        <v>1428</v>
      </c>
      <c r="P1491" s="8" t="s">
        <v>236</v>
      </c>
      <c r="Q1491" s="8" t="s">
        <v>969</v>
      </c>
      <c r="R1491" s="8" t="s">
        <v>236</v>
      </c>
      <c r="S1491" s="8" t="s">
        <v>236</v>
      </c>
      <c r="T1491" s="8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</row>
    <row r="1492" spans="1:31" ht="12.75" customHeight="1">
      <c r="A1492" s="11" t="s">
        <v>19</v>
      </c>
      <c r="B1492" s="8" t="s">
        <v>20</v>
      </c>
      <c r="C1492" s="8">
        <v>17</v>
      </c>
      <c r="D1492" s="107" t="s">
        <v>1540</v>
      </c>
      <c r="E1492" s="8" t="s">
        <v>22</v>
      </c>
      <c r="F1492" s="8">
        <v>2007</v>
      </c>
      <c r="G1492" s="108">
        <v>39294</v>
      </c>
      <c r="H1492" s="8" t="s">
        <v>236</v>
      </c>
      <c r="I1492" s="8" t="s">
        <v>236</v>
      </c>
      <c r="J1492" s="8" t="s">
        <v>236</v>
      </c>
      <c r="K1492" s="8" t="s">
        <v>236</v>
      </c>
      <c r="L1492" s="8" t="s">
        <v>236</v>
      </c>
      <c r="M1492" s="8" t="s">
        <v>236</v>
      </c>
      <c r="N1492" s="8" t="s">
        <v>236</v>
      </c>
      <c r="O1492" s="8" t="s">
        <v>1428</v>
      </c>
      <c r="P1492" s="8" t="s">
        <v>236</v>
      </c>
      <c r="Q1492" s="8" t="s">
        <v>969</v>
      </c>
      <c r="R1492" s="8" t="s">
        <v>236</v>
      </c>
      <c r="S1492" s="8" t="s">
        <v>236</v>
      </c>
      <c r="T1492" s="8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</row>
    <row r="1493" spans="1:31" ht="12.75" customHeight="1">
      <c r="A1493" s="11" t="s">
        <v>19</v>
      </c>
      <c r="B1493" s="8" t="s">
        <v>20</v>
      </c>
      <c r="C1493" s="8">
        <v>18</v>
      </c>
      <c r="D1493" s="107" t="s">
        <v>1541</v>
      </c>
      <c r="E1493" s="8" t="s">
        <v>22</v>
      </c>
      <c r="F1493" s="8">
        <v>2007</v>
      </c>
      <c r="G1493" s="108">
        <v>39295</v>
      </c>
      <c r="H1493" s="8" t="s">
        <v>236</v>
      </c>
      <c r="I1493" s="8" t="s">
        <v>236</v>
      </c>
      <c r="J1493" s="8" t="s">
        <v>236</v>
      </c>
      <c r="K1493" s="8" t="s">
        <v>236</v>
      </c>
      <c r="L1493" s="8" t="s">
        <v>236</v>
      </c>
      <c r="M1493" s="8" t="s">
        <v>236</v>
      </c>
      <c r="N1493" s="8" t="s">
        <v>236</v>
      </c>
      <c r="O1493" s="8" t="s">
        <v>1428</v>
      </c>
      <c r="P1493" s="8" t="s">
        <v>236</v>
      </c>
      <c r="Q1493" s="8" t="s">
        <v>969</v>
      </c>
      <c r="R1493" s="8" t="s">
        <v>236</v>
      </c>
      <c r="S1493" s="8" t="s">
        <v>236</v>
      </c>
      <c r="T1493" s="8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</row>
    <row r="1494" spans="1:31" ht="12.75" customHeight="1">
      <c r="A1494" s="11" t="s">
        <v>19</v>
      </c>
      <c r="B1494" s="8" t="s">
        <v>20</v>
      </c>
      <c r="C1494" s="8">
        <v>19</v>
      </c>
      <c r="D1494" s="107" t="s">
        <v>1542</v>
      </c>
      <c r="E1494" s="8" t="s">
        <v>22</v>
      </c>
      <c r="F1494" s="8">
        <v>2007</v>
      </c>
      <c r="G1494" s="108">
        <v>39295</v>
      </c>
      <c r="H1494" s="8" t="s">
        <v>236</v>
      </c>
      <c r="I1494" s="8" t="s">
        <v>236</v>
      </c>
      <c r="J1494" s="8" t="s">
        <v>236</v>
      </c>
      <c r="K1494" s="8" t="s">
        <v>236</v>
      </c>
      <c r="L1494" s="8" t="s">
        <v>236</v>
      </c>
      <c r="M1494" s="8" t="s">
        <v>236</v>
      </c>
      <c r="N1494" s="8" t="s">
        <v>236</v>
      </c>
      <c r="O1494" s="8" t="s">
        <v>1428</v>
      </c>
      <c r="P1494" s="8" t="s">
        <v>236</v>
      </c>
      <c r="Q1494" s="8" t="s">
        <v>969</v>
      </c>
      <c r="R1494" s="8" t="s">
        <v>236</v>
      </c>
      <c r="S1494" s="8" t="s">
        <v>236</v>
      </c>
      <c r="T1494" s="8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</row>
    <row r="1495" spans="1:31" ht="12.75" customHeight="1">
      <c r="A1495" s="11" t="s">
        <v>19</v>
      </c>
      <c r="B1495" s="8" t="s">
        <v>20</v>
      </c>
      <c r="C1495" s="8">
        <v>20</v>
      </c>
      <c r="D1495" s="107" t="s">
        <v>1543</v>
      </c>
      <c r="E1495" s="8" t="s">
        <v>22</v>
      </c>
      <c r="F1495" s="8">
        <v>2007</v>
      </c>
      <c r="G1495" s="108">
        <v>39295</v>
      </c>
      <c r="H1495" s="8" t="s">
        <v>236</v>
      </c>
      <c r="I1495" s="8" t="s">
        <v>236</v>
      </c>
      <c r="J1495" s="8" t="s">
        <v>236</v>
      </c>
      <c r="K1495" s="8" t="s">
        <v>236</v>
      </c>
      <c r="L1495" s="8" t="s">
        <v>236</v>
      </c>
      <c r="M1495" s="8" t="s">
        <v>236</v>
      </c>
      <c r="N1495" s="8" t="s">
        <v>236</v>
      </c>
      <c r="O1495" s="8" t="s">
        <v>1428</v>
      </c>
      <c r="P1495" s="8" t="s">
        <v>236</v>
      </c>
      <c r="Q1495" s="8" t="s">
        <v>969</v>
      </c>
      <c r="R1495" s="8" t="s">
        <v>236</v>
      </c>
      <c r="S1495" s="8" t="s">
        <v>236</v>
      </c>
      <c r="T1495" s="8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</row>
    <row r="1496" spans="1:31" ht="12.75" customHeight="1">
      <c r="A1496" s="11" t="s">
        <v>19</v>
      </c>
      <c r="B1496" s="8" t="s">
        <v>20</v>
      </c>
      <c r="C1496" s="8">
        <v>21</v>
      </c>
      <c r="D1496" s="107" t="s">
        <v>1544</v>
      </c>
      <c r="E1496" s="8" t="s">
        <v>22</v>
      </c>
      <c r="F1496" s="8">
        <v>2007</v>
      </c>
      <c r="G1496" s="108">
        <v>39295</v>
      </c>
      <c r="H1496" s="8" t="s">
        <v>236</v>
      </c>
      <c r="I1496" s="8" t="s">
        <v>236</v>
      </c>
      <c r="J1496" s="8" t="s">
        <v>236</v>
      </c>
      <c r="K1496" s="8" t="s">
        <v>236</v>
      </c>
      <c r="L1496" s="8" t="s">
        <v>236</v>
      </c>
      <c r="M1496" s="8" t="s">
        <v>236</v>
      </c>
      <c r="N1496" s="8" t="s">
        <v>236</v>
      </c>
      <c r="O1496" s="8" t="s">
        <v>1428</v>
      </c>
      <c r="P1496" s="8" t="s">
        <v>236</v>
      </c>
      <c r="Q1496" s="8" t="s">
        <v>969</v>
      </c>
      <c r="R1496" s="8" t="s">
        <v>236</v>
      </c>
      <c r="S1496" s="8" t="s">
        <v>236</v>
      </c>
      <c r="T1496" s="8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</row>
    <row r="1497" spans="1:31" ht="12.75" customHeight="1">
      <c r="A1497" s="11" t="s">
        <v>19</v>
      </c>
      <c r="B1497" s="8" t="s">
        <v>20</v>
      </c>
      <c r="C1497" s="8">
        <v>22</v>
      </c>
      <c r="D1497" s="107" t="s">
        <v>1545</v>
      </c>
      <c r="E1497" s="8" t="s">
        <v>22</v>
      </c>
      <c r="F1497" s="8">
        <v>2007</v>
      </c>
      <c r="G1497" s="108">
        <v>39295</v>
      </c>
      <c r="H1497" s="8" t="s">
        <v>236</v>
      </c>
      <c r="I1497" s="8" t="s">
        <v>236</v>
      </c>
      <c r="J1497" s="8" t="s">
        <v>236</v>
      </c>
      <c r="K1497" s="8" t="s">
        <v>236</v>
      </c>
      <c r="L1497" s="8" t="s">
        <v>236</v>
      </c>
      <c r="M1497" s="8" t="s">
        <v>236</v>
      </c>
      <c r="N1497" s="8" t="s">
        <v>236</v>
      </c>
      <c r="O1497" s="8" t="s">
        <v>1428</v>
      </c>
      <c r="P1497" s="8" t="s">
        <v>236</v>
      </c>
      <c r="Q1497" s="8" t="s">
        <v>969</v>
      </c>
      <c r="R1497" s="8" t="s">
        <v>236</v>
      </c>
      <c r="S1497" s="8" t="s">
        <v>236</v>
      </c>
      <c r="T1497" s="8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</row>
    <row r="1498" spans="1:31" ht="12.75" customHeight="1">
      <c r="A1498" s="11" t="s">
        <v>19</v>
      </c>
      <c r="B1498" s="8" t="s">
        <v>20</v>
      </c>
      <c r="C1498" s="8">
        <v>23</v>
      </c>
      <c r="D1498" s="107" t="s">
        <v>1546</v>
      </c>
      <c r="E1498" s="8" t="s">
        <v>22</v>
      </c>
      <c r="F1498" s="8">
        <v>2007</v>
      </c>
      <c r="G1498" s="108">
        <v>39295</v>
      </c>
      <c r="H1498" s="8" t="s">
        <v>236</v>
      </c>
      <c r="I1498" s="8" t="s">
        <v>236</v>
      </c>
      <c r="J1498" s="8" t="s">
        <v>236</v>
      </c>
      <c r="K1498" s="8" t="s">
        <v>236</v>
      </c>
      <c r="L1498" s="8" t="s">
        <v>236</v>
      </c>
      <c r="M1498" s="8" t="s">
        <v>236</v>
      </c>
      <c r="N1498" s="8" t="s">
        <v>236</v>
      </c>
      <c r="O1498" s="8" t="s">
        <v>1428</v>
      </c>
      <c r="P1498" s="8" t="s">
        <v>236</v>
      </c>
      <c r="Q1498" s="8" t="s">
        <v>969</v>
      </c>
      <c r="R1498" s="8" t="s">
        <v>236</v>
      </c>
      <c r="S1498" s="8" t="s">
        <v>236</v>
      </c>
      <c r="T1498" s="8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</row>
    <row r="1499" spans="1:31" ht="12.75" customHeight="1">
      <c r="A1499" s="11" t="s">
        <v>19</v>
      </c>
      <c r="B1499" s="8" t="s">
        <v>20</v>
      </c>
      <c r="C1499" s="8">
        <v>24</v>
      </c>
      <c r="D1499" s="107" t="s">
        <v>1547</v>
      </c>
      <c r="E1499" s="8" t="s">
        <v>22</v>
      </c>
      <c r="F1499" s="8">
        <v>2007</v>
      </c>
      <c r="G1499" s="108">
        <v>39295</v>
      </c>
      <c r="H1499" s="8" t="s">
        <v>236</v>
      </c>
      <c r="I1499" s="107">
        <v>930</v>
      </c>
      <c r="J1499" s="107">
        <v>16.7</v>
      </c>
      <c r="K1499" s="107">
        <v>913</v>
      </c>
      <c r="L1499" s="8" t="s">
        <v>236</v>
      </c>
      <c r="M1499" s="8" t="s">
        <v>236</v>
      </c>
      <c r="N1499" s="8" t="s">
        <v>236</v>
      </c>
      <c r="O1499" s="8" t="s">
        <v>1428</v>
      </c>
      <c r="P1499" s="8" t="s">
        <v>236</v>
      </c>
      <c r="Q1499" s="8" t="s">
        <v>969</v>
      </c>
      <c r="R1499" s="8" t="s">
        <v>236</v>
      </c>
      <c r="S1499" s="8" t="s">
        <v>236</v>
      </c>
      <c r="T1499" s="8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</row>
    <row r="1500" spans="1:31" ht="12.75" customHeight="1">
      <c r="A1500" s="11" t="s">
        <v>19</v>
      </c>
      <c r="B1500" s="8" t="s">
        <v>20</v>
      </c>
      <c r="C1500" s="8">
        <v>25</v>
      </c>
      <c r="D1500" s="107" t="s">
        <v>1548</v>
      </c>
      <c r="E1500" s="8" t="s">
        <v>22</v>
      </c>
      <c r="F1500" s="8">
        <v>2007</v>
      </c>
      <c r="G1500" s="108">
        <v>39295</v>
      </c>
      <c r="H1500" s="8" t="s">
        <v>236</v>
      </c>
      <c r="I1500" s="107">
        <v>1020</v>
      </c>
      <c r="J1500" s="107">
        <v>16.7</v>
      </c>
      <c r="K1500" s="107">
        <v>1003</v>
      </c>
      <c r="L1500" s="8" t="s">
        <v>236</v>
      </c>
      <c r="M1500" s="8" t="s">
        <v>236</v>
      </c>
      <c r="N1500" s="8" t="s">
        <v>236</v>
      </c>
      <c r="O1500" s="8" t="s">
        <v>1428</v>
      </c>
      <c r="P1500" s="8" t="s">
        <v>236</v>
      </c>
      <c r="Q1500" s="8" t="s">
        <v>969</v>
      </c>
      <c r="R1500" s="8" t="s">
        <v>236</v>
      </c>
      <c r="S1500" s="8" t="s">
        <v>236</v>
      </c>
      <c r="T1500" s="8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</row>
    <row r="1501" spans="1:31" ht="12.75" customHeight="1">
      <c r="A1501" s="11" t="s">
        <v>19</v>
      </c>
      <c r="B1501" s="8" t="s">
        <v>20</v>
      </c>
      <c r="C1501" s="8">
        <v>26</v>
      </c>
      <c r="D1501" s="107" t="s">
        <v>1549</v>
      </c>
      <c r="E1501" s="8" t="s">
        <v>22</v>
      </c>
      <c r="F1501" s="8">
        <v>2007</v>
      </c>
      <c r="G1501" s="108">
        <v>39295</v>
      </c>
      <c r="H1501" s="8" t="s">
        <v>236</v>
      </c>
      <c r="I1501" s="107">
        <v>940</v>
      </c>
      <c r="J1501" s="107">
        <v>16.7</v>
      </c>
      <c r="K1501" s="107">
        <v>923</v>
      </c>
      <c r="L1501" s="8" t="s">
        <v>236</v>
      </c>
      <c r="M1501" s="8" t="s">
        <v>236</v>
      </c>
      <c r="N1501" s="8" t="s">
        <v>236</v>
      </c>
      <c r="O1501" s="8" t="s">
        <v>1428</v>
      </c>
      <c r="P1501" s="8" t="s">
        <v>236</v>
      </c>
      <c r="Q1501" s="8" t="s">
        <v>969</v>
      </c>
      <c r="R1501" s="8" t="s">
        <v>236</v>
      </c>
      <c r="S1501" s="8" t="s">
        <v>236</v>
      </c>
      <c r="T1501" s="8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</row>
    <row r="1502" spans="1:31" ht="12.75" customHeight="1">
      <c r="A1502" s="11" t="s">
        <v>19</v>
      </c>
      <c r="B1502" s="8" t="s">
        <v>20</v>
      </c>
      <c r="C1502" s="8">
        <v>27</v>
      </c>
      <c r="D1502" s="107" t="s">
        <v>1550</v>
      </c>
      <c r="E1502" s="8" t="s">
        <v>22</v>
      </c>
      <c r="F1502" s="8">
        <v>2007</v>
      </c>
      <c r="G1502" s="108">
        <v>39295</v>
      </c>
      <c r="H1502" s="8" t="s">
        <v>236</v>
      </c>
      <c r="I1502" s="107">
        <v>890</v>
      </c>
      <c r="J1502" s="107">
        <v>16.7</v>
      </c>
      <c r="K1502" s="107">
        <v>873</v>
      </c>
      <c r="L1502" s="8" t="s">
        <v>236</v>
      </c>
      <c r="M1502" s="8" t="s">
        <v>236</v>
      </c>
      <c r="N1502" s="8" t="s">
        <v>236</v>
      </c>
      <c r="O1502" s="8" t="s">
        <v>1428</v>
      </c>
      <c r="P1502" s="8" t="s">
        <v>236</v>
      </c>
      <c r="Q1502" s="8" t="s">
        <v>969</v>
      </c>
      <c r="R1502" s="8" t="s">
        <v>236</v>
      </c>
      <c r="S1502" s="8" t="s">
        <v>236</v>
      </c>
      <c r="T1502" s="8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</row>
    <row r="1503" spans="1:31" ht="12.75" customHeight="1">
      <c r="A1503" s="11" t="s">
        <v>19</v>
      </c>
      <c r="B1503" s="8" t="s">
        <v>20</v>
      </c>
      <c r="C1503" s="8">
        <v>28</v>
      </c>
      <c r="D1503" s="107" t="s">
        <v>1551</v>
      </c>
      <c r="E1503" s="8" t="s">
        <v>22</v>
      </c>
      <c r="F1503" s="8">
        <v>2007</v>
      </c>
      <c r="G1503" s="108">
        <v>39295</v>
      </c>
      <c r="H1503" s="8" t="s">
        <v>236</v>
      </c>
      <c r="I1503" s="107">
        <v>870</v>
      </c>
      <c r="J1503" s="107">
        <v>16.7</v>
      </c>
      <c r="K1503" s="107">
        <v>853</v>
      </c>
      <c r="L1503" s="8" t="s">
        <v>236</v>
      </c>
      <c r="M1503" s="8" t="s">
        <v>236</v>
      </c>
      <c r="N1503" s="8" t="s">
        <v>236</v>
      </c>
      <c r="O1503" s="8" t="s">
        <v>1428</v>
      </c>
      <c r="P1503" s="8" t="s">
        <v>236</v>
      </c>
      <c r="Q1503" s="8" t="s">
        <v>969</v>
      </c>
      <c r="R1503" s="8" t="s">
        <v>236</v>
      </c>
      <c r="S1503" s="8" t="s">
        <v>236</v>
      </c>
      <c r="T1503" s="8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</row>
    <row r="1504" spans="1:31" ht="12.75" customHeight="1">
      <c r="A1504" s="11" t="s">
        <v>19</v>
      </c>
      <c r="B1504" s="8" t="s">
        <v>20</v>
      </c>
      <c r="C1504" s="8">
        <v>29</v>
      </c>
      <c r="D1504" s="107" t="s">
        <v>1552</v>
      </c>
      <c r="E1504" s="8" t="s">
        <v>22</v>
      </c>
      <c r="F1504" s="8">
        <v>2007</v>
      </c>
      <c r="G1504" s="108">
        <v>39296</v>
      </c>
      <c r="H1504" s="8" t="s">
        <v>236</v>
      </c>
      <c r="I1504" s="107">
        <v>1005</v>
      </c>
      <c r="J1504" s="107">
        <v>16.7</v>
      </c>
      <c r="K1504" s="107">
        <v>988</v>
      </c>
      <c r="L1504" s="8" t="s">
        <v>236</v>
      </c>
      <c r="M1504" s="8" t="s">
        <v>236</v>
      </c>
      <c r="N1504" s="8" t="s">
        <v>236</v>
      </c>
      <c r="O1504" s="8" t="s">
        <v>1428</v>
      </c>
      <c r="P1504" s="8" t="s">
        <v>236</v>
      </c>
      <c r="Q1504" s="8" t="s">
        <v>969</v>
      </c>
      <c r="R1504" s="8" t="s">
        <v>236</v>
      </c>
      <c r="S1504" s="8" t="s">
        <v>236</v>
      </c>
      <c r="T1504" s="8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</row>
    <row r="1505" spans="1:31" ht="12.75" customHeight="1">
      <c r="A1505" s="11" t="s">
        <v>19</v>
      </c>
      <c r="B1505" s="8" t="s">
        <v>20</v>
      </c>
      <c r="C1505" s="8">
        <v>30</v>
      </c>
      <c r="D1505" s="107" t="s">
        <v>1553</v>
      </c>
      <c r="E1505" s="8" t="s">
        <v>22</v>
      </c>
      <c r="F1505" s="8">
        <v>2007</v>
      </c>
      <c r="G1505" s="108">
        <v>39296</v>
      </c>
      <c r="H1505" s="8" t="s">
        <v>236</v>
      </c>
      <c r="I1505" s="107">
        <v>935</v>
      </c>
      <c r="J1505" s="107">
        <v>16.7</v>
      </c>
      <c r="K1505" s="107">
        <v>918</v>
      </c>
      <c r="L1505" s="8" t="s">
        <v>236</v>
      </c>
      <c r="M1505" s="8" t="s">
        <v>236</v>
      </c>
      <c r="N1505" s="8" t="s">
        <v>236</v>
      </c>
      <c r="O1505" s="8" t="s">
        <v>1428</v>
      </c>
      <c r="P1505" s="8" t="s">
        <v>236</v>
      </c>
      <c r="Q1505" s="8" t="s">
        <v>969</v>
      </c>
      <c r="R1505" s="8" t="s">
        <v>236</v>
      </c>
      <c r="S1505" s="8" t="s">
        <v>236</v>
      </c>
      <c r="T1505" s="8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</row>
    <row r="1506" spans="1:31" ht="12.75" customHeight="1">
      <c r="A1506" s="11" t="s">
        <v>19</v>
      </c>
      <c r="B1506" s="8" t="s">
        <v>20</v>
      </c>
      <c r="C1506" s="8">
        <v>31</v>
      </c>
      <c r="D1506" s="107" t="s">
        <v>1554</v>
      </c>
      <c r="E1506" s="8" t="s">
        <v>22</v>
      </c>
      <c r="F1506" s="8">
        <v>2007</v>
      </c>
      <c r="G1506" s="108">
        <v>39296</v>
      </c>
      <c r="H1506" s="8" t="s">
        <v>236</v>
      </c>
      <c r="I1506" s="107">
        <v>960</v>
      </c>
      <c r="J1506" s="107">
        <v>16.7</v>
      </c>
      <c r="K1506" s="107">
        <v>943</v>
      </c>
      <c r="L1506" s="8" t="s">
        <v>236</v>
      </c>
      <c r="M1506" s="8" t="s">
        <v>236</v>
      </c>
      <c r="N1506" s="8" t="s">
        <v>236</v>
      </c>
      <c r="O1506" s="8" t="s">
        <v>1428</v>
      </c>
      <c r="P1506" s="8" t="s">
        <v>236</v>
      </c>
      <c r="Q1506" s="8" t="s">
        <v>969</v>
      </c>
      <c r="R1506" s="8" t="s">
        <v>236</v>
      </c>
      <c r="S1506" s="8" t="s">
        <v>236</v>
      </c>
      <c r="T1506" s="8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</row>
    <row r="1507" spans="1:31" ht="12.75" customHeight="1">
      <c r="A1507" s="11" t="s">
        <v>19</v>
      </c>
      <c r="B1507" s="8" t="s">
        <v>20</v>
      </c>
      <c r="C1507" s="8">
        <v>32</v>
      </c>
      <c r="D1507" s="107" t="s">
        <v>1555</v>
      </c>
      <c r="E1507" s="8" t="s">
        <v>22</v>
      </c>
      <c r="F1507" s="8">
        <v>2007</v>
      </c>
      <c r="G1507" s="108">
        <v>39296</v>
      </c>
      <c r="H1507" s="8" t="s">
        <v>236</v>
      </c>
      <c r="I1507" s="107">
        <v>925</v>
      </c>
      <c r="J1507" s="107">
        <v>16.7</v>
      </c>
      <c r="K1507" s="107">
        <v>908</v>
      </c>
      <c r="L1507" s="8" t="s">
        <v>236</v>
      </c>
      <c r="M1507" s="8" t="s">
        <v>236</v>
      </c>
      <c r="N1507" s="8" t="s">
        <v>236</v>
      </c>
      <c r="O1507" s="8" t="s">
        <v>1428</v>
      </c>
      <c r="P1507" s="8" t="s">
        <v>236</v>
      </c>
      <c r="Q1507" s="8" t="s">
        <v>969</v>
      </c>
      <c r="R1507" s="8" t="s">
        <v>236</v>
      </c>
      <c r="S1507" s="8" t="s">
        <v>236</v>
      </c>
      <c r="T1507" s="8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</row>
    <row r="1508" spans="1:31" ht="12.75" customHeight="1">
      <c r="A1508" s="11" t="s">
        <v>19</v>
      </c>
      <c r="B1508" s="8" t="s">
        <v>20</v>
      </c>
      <c r="C1508" s="8">
        <v>33</v>
      </c>
      <c r="D1508" s="107" t="s">
        <v>1556</v>
      </c>
      <c r="E1508" s="8" t="s">
        <v>22</v>
      </c>
      <c r="F1508" s="8">
        <v>2007</v>
      </c>
      <c r="G1508" s="108">
        <v>39296</v>
      </c>
      <c r="H1508" s="8" t="s">
        <v>236</v>
      </c>
      <c r="I1508" s="107">
        <v>975</v>
      </c>
      <c r="J1508" s="107">
        <v>16.7</v>
      </c>
      <c r="K1508" s="107">
        <v>958</v>
      </c>
      <c r="L1508" s="8" t="s">
        <v>236</v>
      </c>
      <c r="M1508" s="8" t="s">
        <v>236</v>
      </c>
      <c r="N1508" s="8" t="s">
        <v>236</v>
      </c>
      <c r="O1508" s="8" t="s">
        <v>1428</v>
      </c>
      <c r="P1508" s="8" t="s">
        <v>236</v>
      </c>
      <c r="Q1508" s="8" t="s">
        <v>969</v>
      </c>
      <c r="R1508" s="8" t="s">
        <v>236</v>
      </c>
      <c r="S1508" s="8" t="s">
        <v>236</v>
      </c>
      <c r="T1508" s="8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</row>
    <row r="1509" spans="1:31" ht="12.75" customHeight="1">
      <c r="A1509" s="11" t="s">
        <v>19</v>
      </c>
      <c r="B1509" s="8" t="s">
        <v>20</v>
      </c>
      <c r="C1509" s="8">
        <v>34</v>
      </c>
      <c r="D1509" s="107" t="s">
        <v>1557</v>
      </c>
      <c r="E1509" s="8" t="s">
        <v>22</v>
      </c>
      <c r="F1509" s="8">
        <v>2007</v>
      </c>
      <c r="G1509" s="108">
        <v>39296</v>
      </c>
      <c r="H1509" s="8" t="s">
        <v>236</v>
      </c>
      <c r="I1509" s="107">
        <v>920</v>
      </c>
      <c r="J1509" s="107">
        <v>16.7</v>
      </c>
      <c r="K1509" s="107">
        <v>903</v>
      </c>
      <c r="L1509" s="8" t="s">
        <v>236</v>
      </c>
      <c r="M1509" s="8" t="s">
        <v>236</v>
      </c>
      <c r="N1509" s="8" t="s">
        <v>236</v>
      </c>
      <c r="O1509" s="8" t="s">
        <v>1428</v>
      </c>
      <c r="P1509" s="8" t="s">
        <v>236</v>
      </c>
      <c r="Q1509" s="8" t="s">
        <v>969</v>
      </c>
      <c r="R1509" s="8" t="s">
        <v>236</v>
      </c>
      <c r="S1509" s="8" t="s">
        <v>236</v>
      </c>
      <c r="T1509" s="8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</row>
    <row r="1510" spans="1:31" ht="12.75" customHeight="1">
      <c r="A1510" s="11" t="s">
        <v>19</v>
      </c>
      <c r="B1510" s="8" t="s">
        <v>20</v>
      </c>
      <c r="C1510" s="8">
        <v>35</v>
      </c>
      <c r="D1510" s="107" t="s">
        <v>1558</v>
      </c>
      <c r="E1510" s="8" t="s">
        <v>22</v>
      </c>
      <c r="F1510" s="8">
        <v>2007</v>
      </c>
      <c r="G1510" s="108">
        <v>39296</v>
      </c>
      <c r="H1510" s="8" t="s">
        <v>236</v>
      </c>
      <c r="I1510" s="107">
        <v>960</v>
      </c>
      <c r="J1510" s="107">
        <v>16.7</v>
      </c>
      <c r="K1510" s="107">
        <v>943</v>
      </c>
      <c r="L1510" s="8" t="s">
        <v>236</v>
      </c>
      <c r="M1510" s="8" t="s">
        <v>236</v>
      </c>
      <c r="N1510" s="8" t="s">
        <v>236</v>
      </c>
      <c r="O1510" s="8" t="s">
        <v>1428</v>
      </c>
      <c r="P1510" s="8" t="s">
        <v>236</v>
      </c>
      <c r="Q1510" s="8" t="s">
        <v>969</v>
      </c>
      <c r="R1510" s="8" t="s">
        <v>236</v>
      </c>
      <c r="S1510" s="8" t="s">
        <v>236</v>
      </c>
      <c r="T1510" s="8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</row>
    <row r="1511" spans="1:31" ht="12.75" customHeight="1">
      <c r="A1511" s="11"/>
      <c r="B1511" s="8"/>
      <c r="C1511" s="8"/>
      <c r="D1511" s="8"/>
      <c r="E1511" s="8"/>
      <c r="F1511" s="8"/>
      <c r="G1511" s="104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</row>
    <row r="1512" spans="1:31" ht="12.75" customHeight="1">
      <c r="A1512" s="11" t="s">
        <v>19</v>
      </c>
      <c r="B1512" s="8" t="s">
        <v>20</v>
      </c>
      <c r="C1512" s="8">
        <v>1</v>
      </c>
      <c r="D1512" s="8" t="s">
        <v>1559</v>
      </c>
      <c r="E1512" s="8" t="s">
        <v>22</v>
      </c>
      <c r="F1512" s="8">
        <v>2005</v>
      </c>
      <c r="G1512" s="104">
        <v>38566</v>
      </c>
      <c r="H1512" s="8" t="s">
        <v>236</v>
      </c>
      <c r="I1512" s="8">
        <v>985</v>
      </c>
      <c r="J1512" s="8">
        <v>10</v>
      </c>
      <c r="K1512" s="8">
        <v>975</v>
      </c>
      <c r="L1512" s="8" t="s">
        <v>236</v>
      </c>
      <c r="M1512" s="8" t="s">
        <v>236</v>
      </c>
      <c r="N1512" s="8" t="s">
        <v>236</v>
      </c>
      <c r="O1512" s="8" t="s">
        <v>390</v>
      </c>
      <c r="P1512" s="8" t="s">
        <v>236</v>
      </c>
      <c r="Q1512" s="8" t="s">
        <v>969</v>
      </c>
      <c r="R1512" s="8" t="s">
        <v>236</v>
      </c>
      <c r="S1512" s="8" t="s">
        <v>1560</v>
      </c>
      <c r="T1512" s="8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</row>
    <row r="1513" spans="1:31" ht="12.75" customHeight="1">
      <c r="A1513" s="11" t="s">
        <v>19</v>
      </c>
      <c r="B1513" s="8" t="s">
        <v>20</v>
      </c>
      <c r="C1513" s="8">
        <v>2</v>
      </c>
      <c r="D1513" s="8" t="s">
        <v>1561</v>
      </c>
      <c r="E1513" s="8" t="s">
        <v>22</v>
      </c>
      <c r="F1513" s="8">
        <v>2005</v>
      </c>
      <c r="G1513" s="104">
        <v>38566</v>
      </c>
      <c r="H1513" s="8" t="s">
        <v>236</v>
      </c>
      <c r="I1513" s="8">
        <v>910</v>
      </c>
      <c r="J1513" s="8">
        <v>10</v>
      </c>
      <c r="K1513" s="8">
        <v>900</v>
      </c>
      <c r="L1513" s="8" t="s">
        <v>236</v>
      </c>
      <c r="M1513" s="8" t="s">
        <v>236</v>
      </c>
      <c r="N1513" s="8" t="s">
        <v>236</v>
      </c>
      <c r="O1513" s="8" t="s">
        <v>390</v>
      </c>
      <c r="P1513" s="8" t="s">
        <v>236</v>
      </c>
      <c r="Q1513" s="8" t="s">
        <v>969</v>
      </c>
      <c r="R1513" s="8" t="s">
        <v>236</v>
      </c>
      <c r="S1513" s="8" t="s">
        <v>1560</v>
      </c>
      <c r="T1513" s="8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</row>
    <row r="1514" spans="1:31" ht="12.75" customHeight="1">
      <c r="A1514" s="11" t="s">
        <v>19</v>
      </c>
      <c r="B1514" s="8" t="s">
        <v>20</v>
      </c>
      <c r="C1514" s="8">
        <v>3</v>
      </c>
      <c r="D1514" s="8" t="s">
        <v>1562</v>
      </c>
      <c r="E1514" s="8" t="s">
        <v>22</v>
      </c>
      <c r="F1514" s="8">
        <v>2005</v>
      </c>
      <c r="G1514" s="104">
        <v>38566</v>
      </c>
      <c r="H1514" s="8" t="s">
        <v>236</v>
      </c>
      <c r="I1514" s="8">
        <v>960</v>
      </c>
      <c r="J1514" s="8">
        <v>10</v>
      </c>
      <c r="K1514" s="8">
        <v>950</v>
      </c>
      <c r="L1514" s="8" t="s">
        <v>236</v>
      </c>
      <c r="M1514" s="8" t="s">
        <v>236</v>
      </c>
      <c r="N1514" s="8" t="s">
        <v>236</v>
      </c>
      <c r="O1514" s="8" t="s">
        <v>390</v>
      </c>
      <c r="P1514" s="8" t="s">
        <v>236</v>
      </c>
      <c r="Q1514" s="8" t="s">
        <v>969</v>
      </c>
      <c r="R1514" s="8" t="s">
        <v>236</v>
      </c>
      <c r="S1514" s="8" t="s">
        <v>1560</v>
      </c>
      <c r="T1514" s="8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</row>
    <row r="1515" spans="1:31" ht="12.75" customHeight="1">
      <c r="A1515" s="11" t="s">
        <v>19</v>
      </c>
      <c r="B1515" s="8" t="s">
        <v>20</v>
      </c>
      <c r="C1515" s="8">
        <v>4</v>
      </c>
      <c r="D1515" s="8" t="s">
        <v>1563</v>
      </c>
      <c r="E1515" s="8" t="s">
        <v>22</v>
      </c>
      <c r="F1515" s="8">
        <v>2005</v>
      </c>
      <c r="G1515" s="104">
        <v>38566</v>
      </c>
      <c r="H1515" s="8" t="s">
        <v>236</v>
      </c>
      <c r="I1515" s="8">
        <v>955</v>
      </c>
      <c r="J1515" s="8">
        <v>10</v>
      </c>
      <c r="K1515" s="8">
        <v>945</v>
      </c>
      <c r="L1515" s="8" t="s">
        <v>236</v>
      </c>
      <c r="M1515" s="8" t="s">
        <v>236</v>
      </c>
      <c r="N1515" s="8" t="s">
        <v>236</v>
      </c>
      <c r="O1515" s="8" t="s">
        <v>390</v>
      </c>
      <c r="P1515" s="8" t="s">
        <v>236</v>
      </c>
      <c r="Q1515" s="8" t="s">
        <v>969</v>
      </c>
      <c r="R1515" s="8" t="s">
        <v>236</v>
      </c>
      <c r="S1515" s="8" t="s">
        <v>1560</v>
      </c>
      <c r="T1515" s="8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</row>
    <row r="1516" spans="1:31" ht="12.75" customHeight="1">
      <c r="A1516" s="11" t="s">
        <v>19</v>
      </c>
      <c r="B1516" s="8" t="s">
        <v>20</v>
      </c>
      <c r="C1516" s="8">
        <v>5</v>
      </c>
      <c r="D1516" s="8" t="s">
        <v>1564</v>
      </c>
      <c r="E1516" s="8" t="s">
        <v>22</v>
      </c>
      <c r="F1516" s="8">
        <v>2005</v>
      </c>
      <c r="G1516" s="104">
        <v>38566</v>
      </c>
      <c r="H1516" s="8" t="s">
        <v>236</v>
      </c>
      <c r="I1516" s="8">
        <v>925</v>
      </c>
      <c r="J1516" s="8">
        <v>10</v>
      </c>
      <c r="K1516" s="8">
        <v>915</v>
      </c>
      <c r="L1516" s="8" t="s">
        <v>236</v>
      </c>
      <c r="M1516" s="8" t="s">
        <v>236</v>
      </c>
      <c r="N1516" s="8" t="s">
        <v>236</v>
      </c>
      <c r="O1516" s="8" t="s">
        <v>390</v>
      </c>
      <c r="P1516" s="8" t="s">
        <v>236</v>
      </c>
      <c r="Q1516" s="8" t="s">
        <v>969</v>
      </c>
      <c r="R1516" s="8" t="s">
        <v>236</v>
      </c>
      <c r="S1516" s="8" t="s">
        <v>1560</v>
      </c>
      <c r="T1516" s="8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</row>
    <row r="1517" spans="1:31" ht="12.75" customHeight="1">
      <c r="A1517" s="11" t="s">
        <v>19</v>
      </c>
      <c r="B1517" s="8" t="s">
        <v>20</v>
      </c>
      <c r="C1517" s="8">
        <v>6</v>
      </c>
      <c r="D1517" s="8" t="s">
        <v>1565</v>
      </c>
      <c r="E1517" s="8" t="s">
        <v>22</v>
      </c>
      <c r="F1517" s="8">
        <v>2005</v>
      </c>
      <c r="G1517" s="104">
        <v>38566</v>
      </c>
      <c r="H1517" s="8" t="s">
        <v>236</v>
      </c>
      <c r="I1517" s="8">
        <v>950</v>
      </c>
      <c r="J1517" s="8">
        <v>10</v>
      </c>
      <c r="K1517" s="8">
        <v>940</v>
      </c>
      <c r="L1517" s="8" t="s">
        <v>236</v>
      </c>
      <c r="M1517" s="8" t="s">
        <v>236</v>
      </c>
      <c r="N1517" s="8" t="s">
        <v>236</v>
      </c>
      <c r="O1517" s="8" t="s">
        <v>390</v>
      </c>
      <c r="P1517" s="8" t="s">
        <v>236</v>
      </c>
      <c r="Q1517" s="8" t="s">
        <v>969</v>
      </c>
      <c r="R1517" s="8" t="s">
        <v>236</v>
      </c>
      <c r="S1517" s="8" t="s">
        <v>1560</v>
      </c>
      <c r="T1517" s="8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</row>
    <row r="1518" spans="1:31" ht="12.75" customHeight="1">
      <c r="A1518" s="11" t="s">
        <v>19</v>
      </c>
      <c r="B1518" s="8" t="s">
        <v>20</v>
      </c>
      <c r="C1518" s="8">
        <v>7</v>
      </c>
      <c r="D1518" s="8" t="s">
        <v>1566</v>
      </c>
      <c r="E1518" s="8" t="s">
        <v>22</v>
      </c>
      <c r="F1518" s="8">
        <v>2005</v>
      </c>
      <c r="G1518" s="104">
        <v>38566</v>
      </c>
      <c r="H1518" s="8" t="s">
        <v>236</v>
      </c>
      <c r="I1518" s="8">
        <v>925</v>
      </c>
      <c r="J1518" s="8">
        <v>10</v>
      </c>
      <c r="K1518" s="8">
        <v>915</v>
      </c>
      <c r="L1518" s="8" t="s">
        <v>236</v>
      </c>
      <c r="M1518" s="8" t="s">
        <v>236</v>
      </c>
      <c r="N1518" s="8" t="s">
        <v>236</v>
      </c>
      <c r="O1518" s="8" t="s">
        <v>390</v>
      </c>
      <c r="P1518" s="8" t="s">
        <v>236</v>
      </c>
      <c r="Q1518" s="8" t="s">
        <v>969</v>
      </c>
      <c r="R1518" s="8" t="s">
        <v>236</v>
      </c>
      <c r="S1518" s="8" t="s">
        <v>1560</v>
      </c>
      <c r="T1518" s="8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</row>
    <row r="1519" spans="1:31" ht="12.75" customHeight="1">
      <c r="A1519" s="11" t="s">
        <v>19</v>
      </c>
      <c r="B1519" s="8" t="s">
        <v>20</v>
      </c>
      <c r="C1519" s="8">
        <v>8</v>
      </c>
      <c r="D1519" s="8" t="s">
        <v>1567</v>
      </c>
      <c r="E1519" s="8" t="s">
        <v>22</v>
      </c>
      <c r="F1519" s="8">
        <v>2005</v>
      </c>
      <c r="G1519" s="104">
        <v>38566</v>
      </c>
      <c r="H1519" s="8" t="s">
        <v>236</v>
      </c>
      <c r="I1519" s="8">
        <v>985</v>
      </c>
      <c r="J1519" s="8">
        <v>10</v>
      </c>
      <c r="K1519" s="8">
        <v>975</v>
      </c>
      <c r="L1519" s="8" t="s">
        <v>236</v>
      </c>
      <c r="M1519" s="8" t="s">
        <v>236</v>
      </c>
      <c r="N1519" s="8" t="s">
        <v>236</v>
      </c>
      <c r="O1519" s="8" t="s">
        <v>390</v>
      </c>
      <c r="P1519" s="8" t="s">
        <v>236</v>
      </c>
      <c r="Q1519" s="8" t="s">
        <v>969</v>
      </c>
      <c r="R1519" s="8" t="s">
        <v>236</v>
      </c>
      <c r="S1519" s="8" t="s">
        <v>1560</v>
      </c>
      <c r="T1519" s="8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</row>
    <row r="1520" spans="1:31" ht="12.75" customHeight="1">
      <c r="A1520" s="11" t="s">
        <v>19</v>
      </c>
      <c r="B1520" s="8" t="s">
        <v>20</v>
      </c>
      <c r="C1520" s="8">
        <v>9</v>
      </c>
      <c r="D1520" s="8" t="s">
        <v>1568</v>
      </c>
      <c r="E1520" s="8" t="s">
        <v>22</v>
      </c>
      <c r="F1520" s="8">
        <v>2005</v>
      </c>
      <c r="G1520" s="104">
        <v>38566</v>
      </c>
      <c r="H1520" s="8" t="s">
        <v>236</v>
      </c>
      <c r="I1520" s="8">
        <v>950</v>
      </c>
      <c r="J1520" s="8">
        <v>10</v>
      </c>
      <c r="K1520" s="8">
        <v>940</v>
      </c>
      <c r="L1520" s="8" t="s">
        <v>236</v>
      </c>
      <c r="M1520" s="8" t="s">
        <v>236</v>
      </c>
      <c r="N1520" s="8" t="s">
        <v>236</v>
      </c>
      <c r="O1520" s="8" t="s">
        <v>390</v>
      </c>
      <c r="P1520" s="8" t="s">
        <v>236</v>
      </c>
      <c r="Q1520" s="8" t="s">
        <v>969</v>
      </c>
      <c r="R1520" s="8" t="s">
        <v>236</v>
      </c>
      <c r="S1520" s="8" t="s">
        <v>1560</v>
      </c>
      <c r="T1520" s="8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</row>
    <row r="1521" spans="1:31" ht="12.75" customHeight="1">
      <c r="A1521" s="11" t="s">
        <v>19</v>
      </c>
      <c r="B1521" s="8" t="s">
        <v>20</v>
      </c>
      <c r="C1521" s="8">
        <v>10</v>
      </c>
      <c r="D1521" s="8" t="s">
        <v>1569</v>
      </c>
      <c r="E1521" s="8" t="s">
        <v>22</v>
      </c>
      <c r="F1521" s="8">
        <v>2005</v>
      </c>
      <c r="G1521" s="104">
        <v>38566</v>
      </c>
      <c r="H1521" s="8" t="s">
        <v>236</v>
      </c>
      <c r="I1521" s="8">
        <v>930</v>
      </c>
      <c r="J1521" s="8">
        <v>10</v>
      </c>
      <c r="K1521" s="8">
        <v>920</v>
      </c>
      <c r="L1521" s="8" t="s">
        <v>236</v>
      </c>
      <c r="M1521" s="8" t="s">
        <v>236</v>
      </c>
      <c r="N1521" s="8" t="s">
        <v>236</v>
      </c>
      <c r="O1521" s="8" t="s">
        <v>390</v>
      </c>
      <c r="P1521" s="8" t="s">
        <v>236</v>
      </c>
      <c r="Q1521" s="8" t="s">
        <v>969</v>
      </c>
      <c r="R1521" s="8" t="s">
        <v>236</v>
      </c>
      <c r="S1521" s="8" t="s">
        <v>1560</v>
      </c>
      <c r="T1521" s="8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</row>
    <row r="1522" spans="1:31" ht="12.75" customHeight="1">
      <c r="A1522" s="11" t="s">
        <v>19</v>
      </c>
      <c r="B1522" s="8" t="s">
        <v>20</v>
      </c>
      <c r="C1522" s="8">
        <v>11</v>
      </c>
      <c r="D1522" s="8" t="s">
        <v>1570</v>
      </c>
      <c r="E1522" s="8" t="s">
        <v>22</v>
      </c>
      <c r="F1522" s="8">
        <v>2005</v>
      </c>
      <c r="G1522" s="104">
        <v>38566</v>
      </c>
      <c r="H1522" s="8" t="s">
        <v>236</v>
      </c>
      <c r="I1522" s="8">
        <v>945</v>
      </c>
      <c r="J1522" s="8">
        <v>10</v>
      </c>
      <c r="K1522" s="8">
        <v>935</v>
      </c>
      <c r="L1522" s="8" t="s">
        <v>236</v>
      </c>
      <c r="M1522" s="8" t="s">
        <v>236</v>
      </c>
      <c r="N1522" s="8" t="s">
        <v>236</v>
      </c>
      <c r="O1522" s="8" t="s">
        <v>390</v>
      </c>
      <c r="P1522" s="8" t="s">
        <v>236</v>
      </c>
      <c r="Q1522" s="8" t="s">
        <v>969</v>
      </c>
      <c r="R1522" s="8" t="s">
        <v>236</v>
      </c>
      <c r="S1522" s="8" t="s">
        <v>1560</v>
      </c>
      <c r="T1522" s="8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</row>
    <row r="1523" spans="1:31" ht="12.75" customHeight="1">
      <c r="A1523" s="11" t="s">
        <v>19</v>
      </c>
      <c r="B1523" s="4" t="s">
        <v>20</v>
      </c>
      <c r="C1523" s="8">
        <v>12</v>
      </c>
      <c r="D1523" s="8" t="s">
        <v>1571</v>
      </c>
      <c r="E1523" s="8" t="s">
        <v>22</v>
      </c>
      <c r="F1523" s="8">
        <v>2005</v>
      </c>
      <c r="G1523" s="104">
        <v>38566</v>
      </c>
      <c r="H1523" s="8" t="s">
        <v>236</v>
      </c>
      <c r="I1523" s="8">
        <v>1000</v>
      </c>
      <c r="J1523" s="8">
        <v>10</v>
      </c>
      <c r="K1523" s="8">
        <v>990</v>
      </c>
      <c r="L1523" s="8" t="s">
        <v>236</v>
      </c>
      <c r="M1523" s="8" t="s">
        <v>236</v>
      </c>
      <c r="N1523" s="8" t="s">
        <v>236</v>
      </c>
      <c r="O1523" s="8" t="s">
        <v>390</v>
      </c>
      <c r="P1523" s="8" t="s">
        <v>236</v>
      </c>
      <c r="Q1523" s="8" t="s">
        <v>969</v>
      </c>
      <c r="R1523" s="8" t="s">
        <v>236</v>
      </c>
      <c r="S1523" s="8" t="s">
        <v>1560</v>
      </c>
      <c r="T1523" s="8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</row>
    <row r="1524" spans="1:31" ht="12.75" customHeight="1">
      <c r="A1524" s="11" t="s">
        <v>19</v>
      </c>
      <c r="B1524" s="4" t="s">
        <v>20</v>
      </c>
      <c r="C1524" s="8">
        <v>13</v>
      </c>
      <c r="D1524" s="8" t="s">
        <v>1572</v>
      </c>
      <c r="E1524" s="8" t="s">
        <v>22</v>
      </c>
      <c r="F1524" s="8">
        <v>2005</v>
      </c>
      <c r="G1524" s="104">
        <v>38566</v>
      </c>
      <c r="H1524" s="8" t="s">
        <v>236</v>
      </c>
      <c r="I1524" s="8">
        <v>1050</v>
      </c>
      <c r="J1524" s="8">
        <v>10</v>
      </c>
      <c r="K1524" s="8">
        <v>1040</v>
      </c>
      <c r="L1524" s="8" t="s">
        <v>236</v>
      </c>
      <c r="M1524" s="8" t="s">
        <v>236</v>
      </c>
      <c r="N1524" s="8" t="s">
        <v>236</v>
      </c>
      <c r="O1524" s="8" t="s">
        <v>390</v>
      </c>
      <c r="P1524" s="8" t="s">
        <v>236</v>
      </c>
      <c r="Q1524" s="8" t="s">
        <v>969</v>
      </c>
      <c r="R1524" s="8" t="s">
        <v>236</v>
      </c>
      <c r="S1524" s="8" t="s">
        <v>1560</v>
      </c>
      <c r="T1524" s="8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</row>
    <row r="1525" spans="1:31" ht="12.75" customHeight="1">
      <c r="A1525" s="11" t="s">
        <v>19</v>
      </c>
      <c r="B1525" s="4" t="s">
        <v>20</v>
      </c>
      <c r="C1525" s="8">
        <v>14</v>
      </c>
      <c r="D1525" s="8" t="s">
        <v>1573</v>
      </c>
      <c r="E1525" s="8" t="s">
        <v>22</v>
      </c>
      <c r="F1525" s="8">
        <v>2005</v>
      </c>
      <c r="G1525" s="104">
        <v>38566</v>
      </c>
      <c r="H1525" s="8" t="s">
        <v>236</v>
      </c>
      <c r="I1525" s="8">
        <v>980</v>
      </c>
      <c r="J1525" s="8">
        <v>10</v>
      </c>
      <c r="K1525" s="8">
        <v>970</v>
      </c>
      <c r="L1525" s="8" t="s">
        <v>236</v>
      </c>
      <c r="M1525" s="8" t="s">
        <v>236</v>
      </c>
      <c r="N1525" s="8" t="s">
        <v>236</v>
      </c>
      <c r="O1525" s="8" t="s">
        <v>390</v>
      </c>
      <c r="P1525" s="8" t="s">
        <v>236</v>
      </c>
      <c r="Q1525" s="8" t="s">
        <v>969</v>
      </c>
      <c r="R1525" s="8" t="s">
        <v>236</v>
      </c>
      <c r="S1525" s="8" t="s">
        <v>1560</v>
      </c>
      <c r="T1525" s="8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</row>
    <row r="1526" spans="1:31" ht="12.75" customHeight="1">
      <c r="A1526" s="11" t="s">
        <v>19</v>
      </c>
      <c r="B1526" s="4" t="s">
        <v>20</v>
      </c>
      <c r="C1526" s="8">
        <v>15</v>
      </c>
      <c r="D1526" s="8" t="s">
        <v>1574</v>
      </c>
      <c r="E1526" s="8" t="s">
        <v>22</v>
      </c>
      <c r="F1526" s="8">
        <v>2005</v>
      </c>
      <c r="G1526" s="104">
        <v>38566</v>
      </c>
      <c r="H1526" s="8" t="s">
        <v>236</v>
      </c>
      <c r="I1526" s="8">
        <v>965</v>
      </c>
      <c r="J1526" s="8">
        <v>10</v>
      </c>
      <c r="K1526" s="8">
        <v>955</v>
      </c>
      <c r="L1526" s="8" t="s">
        <v>236</v>
      </c>
      <c r="M1526" s="8" t="s">
        <v>236</v>
      </c>
      <c r="N1526" s="8" t="s">
        <v>236</v>
      </c>
      <c r="O1526" s="8" t="s">
        <v>390</v>
      </c>
      <c r="P1526" s="8" t="s">
        <v>236</v>
      </c>
      <c r="Q1526" s="8" t="s">
        <v>969</v>
      </c>
      <c r="R1526" s="8" t="s">
        <v>236</v>
      </c>
      <c r="S1526" s="8" t="s">
        <v>1560</v>
      </c>
      <c r="T1526" s="8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</row>
    <row r="1527" spans="1:31" ht="12.75" customHeight="1">
      <c r="A1527" s="11" t="s">
        <v>19</v>
      </c>
      <c r="B1527" s="4" t="s">
        <v>20</v>
      </c>
      <c r="C1527" s="8">
        <v>16</v>
      </c>
      <c r="D1527" s="8" t="s">
        <v>1575</v>
      </c>
      <c r="E1527" s="8" t="s">
        <v>22</v>
      </c>
      <c r="F1527" s="8">
        <v>2005</v>
      </c>
      <c r="G1527" s="104">
        <v>38566</v>
      </c>
      <c r="H1527" s="8" t="s">
        <v>236</v>
      </c>
      <c r="I1527" s="8">
        <v>945</v>
      </c>
      <c r="J1527" s="8">
        <v>10</v>
      </c>
      <c r="K1527" s="8">
        <v>935</v>
      </c>
      <c r="L1527" s="8" t="s">
        <v>236</v>
      </c>
      <c r="M1527" s="8" t="s">
        <v>236</v>
      </c>
      <c r="N1527" s="8" t="s">
        <v>236</v>
      </c>
      <c r="O1527" s="8" t="s">
        <v>390</v>
      </c>
      <c r="P1527" s="8" t="s">
        <v>236</v>
      </c>
      <c r="Q1527" s="8" t="s">
        <v>969</v>
      </c>
      <c r="R1527" s="8" t="s">
        <v>236</v>
      </c>
      <c r="S1527" s="8" t="s">
        <v>1560</v>
      </c>
      <c r="T1527" s="8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</row>
    <row r="1528" spans="1:31" ht="12.75" customHeight="1">
      <c r="A1528" s="11" t="s">
        <v>19</v>
      </c>
      <c r="B1528" s="4" t="s">
        <v>20</v>
      </c>
      <c r="C1528" s="8">
        <v>17</v>
      </c>
      <c r="D1528" s="8" t="s">
        <v>1576</v>
      </c>
      <c r="E1528" s="8" t="s">
        <v>22</v>
      </c>
      <c r="F1528" s="8">
        <v>2005</v>
      </c>
      <c r="G1528" s="104">
        <v>38566</v>
      </c>
      <c r="H1528" s="8" t="s">
        <v>236</v>
      </c>
      <c r="I1528" s="8">
        <v>925</v>
      </c>
      <c r="J1528" s="8">
        <v>10</v>
      </c>
      <c r="K1528" s="8">
        <v>915</v>
      </c>
      <c r="L1528" s="8" t="s">
        <v>236</v>
      </c>
      <c r="M1528" s="8" t="s">
        <v>236</v>
      </c>
      <c r="N1528" s="8" t="s">
        <v>236</v>
      </c>
      <c r="O1528" s="8" t="s">
        <v>390</v>
      </c>
      <c r="P1528" s="8" t="s">
        <v>236</v>
      </c>
      <c r="Q1528" s="8" t="s">
        <v>969</v>
      </c>
      <c r="R1528" s="8" t="s">
        <v>236</v>
      </c>
      <c r="S1528" s="8" t="s">
        <v>1560</v>
      </c>
      <c r="T1528" s="8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</row>
    <row r="1529" spans="1:31" ht="12.75" customHeight="1">
      <c r="A1529" s="11" t="s">
        <v>19</v>
      </c>
      <c r="B1529" s="4" t="s">
        <v>20</v>
      </c>
      <c r="C1529" s="8">
        <v>18</v>
      </c>
      <c r="D1529" s="8" t="s">
        <v>1577</v>
      </c>
      <c r="E1529" s="8" t="s">
        <v>22</v>
      </c>
      <c r="F1529" s="8">
        <v>2005</v>
      </c>
      <c r="G1529" s="104">
        <v>38566</v>
      </c>
      <c r="H1529" s="8" t="s">
        <v>236</v>
      </c>
      <c r="I1529" s="8">
        <v>855</v>
      </c>
      <c r="J1529" s="8">
        <v>10</v>
      </c>
      <c r="K1529" s="8">
        <v>845</v>
      </c>
      <c r="L1529" s="8" t="s">
        <v>236</v>
      </c>
      <c r="M1529" s="8" t="s">
        <v>236</v>
      </c>
      <c r="N1529" s="8" t="s">
        <v>236</v>
      </c>
      <c r="O1529" s="8" t="s">
        <v>390</v>
      </c>
      <c r="P1529" s="8" t="s">
        <v>236</v>
      </c>
      <c r="Q1529" s="8" t="s">
        <v>969</v>
      </c>
      <c r="R1529" s="8" t="s">
        <v>236</v>
      </c>
      <c r="S1529" s="8" t="s">
        <v>1560</v>
      </c>
      <c r="T1529" s="8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</row>
    <row r="1530" spans="1:31" ht="12.75" customHeight="1">
      <c r="A1530" s="11" t="s">
        <v>19</v>
      </c>
      <c r="B1530" s="4" t="s">
        <v>20</v>
      </c>
      <c r="C1530" s="8">
        <v>19</v>
      </c>
      <c r="D1530" s="8" t="s">
        <v>1578</v>
      </c>
      <c r="E1530" s="8" t="s">
        <v>22</v>
      </c>
      <c r="F1530" s="8">
        <v>2005</v>
      </c>
      <c r="G1530" s="104">
        <v>38566</v>
      </c>
      <c r="H1530" s="8" t="s">
        <v>236</v>
      </c>
      <c r="I1530" s="8">
        <v>980</v>
      </c>
      <c r="J1530" s="8">
        <v>10</v>
      </c>
      <c r="K1530" s="8">
        <v>970</v>
      </c>
      <c r="L1530" s="8" t="s">
        <v>236</v>
      </c>
      <c r="M1530" s="8" t="s">
        <v>236</v>
      </c>
      <c r="N1530" s="8" t="s">
        <v>236</v>
      </c>
      <c r="O1530" s="8" t="s">
        <v>390</v>
      </c>
      <c r="P1530" s="8" t="s">
        <v>236</v>
      </c>
      <c r="Q1530" s="8" t="s">
        <v>969</v>
      </c>
      <c r="R1530" s="8" t="s">
        <v>236</v>
      </c>
      <c r="S1530" s="8" t="s">
        <v>1560</v>
      </c>
      <c r="T1530" s="8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</row>
    <row r="1531" spans="1:31" ht="12.75" customHeight="1">
      <c r="A1531" s="11" t="s">
        <v>19</v>
      </c>
      <c r="B1531" s="4" t="s">
        <v>20</v>
      </c>
      <c r="C1531" s="8">
        <v>20</v>
      </c>
      <c r="D1531" s="8" t="s">
        <v>1579</v>
      </c>
      <c r="E1531" s="8" t="s">
        <v>22</v>
      </c>
      <c r="F1531" s="8">
        <v>2005</v>
      </c>
      <c r="G1531" s="104">
        <v>38566</v>
      </c>
      <c r="H1531" s="8" t="s">
        <v>236</v>
      </c>
      <c r="I1531" s="8">
        <v>895</v>
      </c>
      <c r="J1531" s="8">
        <v>10</v>
      </c>
      <c r="K1531" s="8">
        <v>885</v>
      </c>
      <c r="L1531" s="8" t="s">
        <v>236</v>
      </c>
      <c r="M1531" s="8" t="s">
        <v>236</v>
      </c>
      <c r="N1531" s="8" t="s">
        <v>236</v>
      </c>
      <c r="O1531" s="8" t="s">
        <v>390</v>
      </c>
      <c r="P1531" s="8" t="s">
        <v>236</v>
      </c>
      <c r="Q1531" s="8" t="s">
        <v>969</v>
      </c>
      <c r="R1531" s="8" t="s">
        <v>236</v>
      </c>
      <c r="S1531" s="8" t="s">
        <v>1560</v>
      </c>
      <c r="T1531" s="8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</row>
    <row r="1532" spans="1:31" ht="12.75" customHeight="1">
      <c r="A1532" s="11" t="s">
        <v>19</v>
      </c>
      <c r="B1532" s="4" t="s">
        <v>20</v>
      </c>
      <c r="C1532" s="8">
        <v>21</v>
      </c>
      <c r="D1532" s="8" t="s">
        <v>1580</v>
      </c>
      <c r="E1532" s="8" t="s">
        <v>22</v>
      </c>
      <c r="F1532" s="8">
        <v>2005</v>
      </c>
      <c r="G1532" s="104">
        <v>38566</v>
      </c>
      <c r="H1532" s="8" t="s">
        <v>236</v>
      </c>
      <c r="I1532" s="8">
        <v>1000</v>
      </c>
      <c r="J1532" s="8">
        <v>10</v>
      </c>
      <c r="K1532" s="8">
        <v>990</v>
      </c>
      <c r="L1532" s="8" t="s">
        <v>236</v>
      </c>
      <c r="M1532" s="8" t="s">
        <v>236</v>
      </c>
      <c r="N1532" s="8" t="s">
        <v>236</v>
      </c>
      <c r="O1532" s="8" t="s">
        <v>390</v>
      </c>
      <c r="P1532" s="8" t="s">
        <v>236</v>
      </c>
      <c r="Q1532" s="8" t="s">
        <v>969</v>
      </c>
      <c r="R1532" s="8" t="s">
        <v>236</v>
      </c>
      <c r="S1532" s="8" t="s">
        <v>1560</v>
      </c>
      <c r="T1532" s="8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</row>
    <row r="1533" spans="1:31" ht="12.75" customHeight="1">
      <c r="A1533" s="11" t="s">
        <v>19</v>
      </c>
      <c r="B1533" s="4" t="s">
        <v>20</v>
      </c>
      <c r="C1533" s="8">
        <v>22</v>
      </c>
      <c r="D1533" s="8" t="s">
        <v>1581</v>
      </c>
      <c r="E1533" s="8" t="s">
        <v>22</v>
      </c>
      <c r="F1533" s="8">
        <v>2005</v>
      </c>
      <c r="G1533" s="104">
        <v>38566</v>
      </c>
      <c r="H1533" s="8" t="s">
        <v>236</v>
      </c>
      <c r="I1533" s="8">
        <v>915</v>
      </c>
      <c r="J1533" s="8">
        <v>10</v>
      </c>
      <c r="K1533" s="8">
        <v>905</v>
      </c>
      <c r="L1533" s="8" t="s">
        <v>236</v>
      </c>
      <c r="M1533" s="8" t="s">
        <v>236</v>
      </c>
      <c r="N1533" s="8" t="s">
        <v>236</v>
      </c>
      <c r="O1533" s="8" t="s">
        <v>390</v>
      </c>
      <c r="P1533" s="8" t="s">
        <v>236</v>
      </c>
      <c r="Q1533" s="8" t="s">
        <v>969</v>
      </c>
      <c r="R1533" s="8" t="s">
        <v>236</v>
      </c>
      <c r="S1533" s="8" t="s">
        <v>1560</v>
      </c>
      <c r="T1533" s="8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</row>
    <row r="1534" spans="1:31" ht="12.75" customHeight="1">
      <c r="A1534" s="11" t="s">
        <v>19</v>
      </c>
      <c r="B1534" s="4" t="s">
        <v>20</v>
      </c>
      <c r="C1534" s="8">
        <v>23</v>
      </c>
      <c r="D1534" s="8" t="s">
        <v>1582</v>
      </c>
      <c r="E1534" s="8" t="s">
        <v>22</v>
      </c>
      <c r="F1534" s="8">
        <v>2005</v>
      </c>
      <c r="G1534" s="104">
        <v>38566</v>
      </c>
      <c r="H1534" s="8" t="s">
        <v>236</v>
      </c>
      <c r="I1534" s="8">
        <v>975</v>
      </c>
      <c r="J1534" s="8">
        <v>10</v>
      </c>
      <c r="K1534" s="8">
        <v>965</v>
      </c>
      <c r="L1534" s="8" t="s">
        <v>236</v>
      </c>
      <c r="M1534" s="8" t="s">
        <v>236</v>
      </c>
      <c r="N1534" s="8" t="s">
        <v>236</v>
      </c>
      <c r="O1534" s="8" t="s">
        <v>390</v>
      </c>
      <c r="P1534" s="8" t="s">
        <v>236</v>
      </c>
      <c r="Q1534" s="8" t="s">
        <v>969</v>
      </c>
      <c r="R1534" s="8" t="s">
        <v>236</v>
      </c>
      <c r="S1534" s="8" t="s">
        <v>1560</v>
      </c>
      <c r="T1534" s="8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</row>
    <row r="1535" spans="1:31" ht="12.75" customHeight="1">
      <c r="A1535" s="11" t="s">
        <v>19</v>
      </c>
      <c r="B1535" s="116" t="s">
        <v>588</v>
      </c>
      <c r="C1535" s="114">
        <v>24</v>
      </c>
      <c r="D1535" s="114" t="s">
        <v>236</v>
      </c>
      <c r="E1535" s="114" t="s">
        <v>22</v>
      </c>
      <c r="F1535" s="114">
        <v>2005</v>
      </c>
      <c r="G1535" s="115">
        <v>38566</v>
      </c>
      <c r="H1535" s="114">
        <v>65</v>
      </c>
      <c r="I1535" s="114">
        <v>146</v>
      </c>
      <c r="J1535" s="8">
        <v>28</v>
      </c>
      <c r="K1535" s="8">
        <v>118</v>
      </c>
      <c r="L1535" s="8" t="s">
        <v>236</v>
      </c>
      <c r="M1535" s="8" t="s">
        <v>236</v>
      </c>
      <c r="N1535" s="8" t="s">
        <v>236</v>
      </c>
      <c r="O1535" s="8" t="s">
        <v>236</v>
      </c>
      <c r="P1535" s="8" t="s">
        <v>236</v>
      </c>
      <c r="Q1535" s="8" t="s">
        <v>1584</v>
      </c>
      <c r="R1535" s="8" t="s">
        <v>236</v>
      </c>
      <c r="S1535" s="8" t="s">
        <v>236</v>
      </c>
      <c r="T1535" s="8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</row>
    <row r="1536" spans="1:31" ht="12.75" customHeight="1">
      <c r="A1536" s="11" t="s">
        <v>19</v>
      </c>
      <c r="B1536" s="116" t="s">
        <v>588</v>
      </c>
      <c r="C1536" s="114">
        <v>25</v>
      </c>
      <c r="D1536" s="114" t="s">
        <v>236</v>
      </c>
      <c r="E1536" s="114" t="s">
        <v>22</v>
      </c>
      <c r="F1536" s="114">
        <v>2005</v>
      </c>
      <c r="G1536" s="115">
        <v>38566</v>
      </c>
      <c r="H1536" s="114">
        <v>65</v>
      </c>
      <c r="I1536" s="114">
        <v>192</v>
      </c>
      <c r="J1536" s="8">
        <v>29</v>
      </c>
      <c r="K1536" s="8">
        <v>163</v>
      </c>
      <c r="L1536" s="8" t="s">
        <v>236</v>
      </c>
      <c r="M1536" s="8" t="s">
        <v>236</v>
      </c>
      <c r="N1536" s="8" t="s">
        <v>236</v>
      </c>
      <c r="O1536" s="8" t="s">
        <v>236</v>
      </c>
      <c r="P1536" s="8" t="s">
        <v>236</v>
      </c>
      <c r="Q1536" s="8" t="s">
        <v>1584</v>
      </c>
      <c r="R1536" s="8" t="s">
        <v>236</v>
      </c>
      <c r="S1536" s="8" t="s">
        <v>236</v>
      </c>
      <c r="T1536" s="8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</row>
    <row r="1537" spans="1:31" ht="12.75" customHeight="1">
      <c r="A1537" s="11" t="s">
        <v>19</v>
      </c>
      <c r="B1537" s="116" t="s">
        <v>588</v>
      </c>
      <c r="C1537" s="114">
        <v>26</v>
      </c>
      <c r="D1537" s="114" t="s">
        <v>236</v>
      </c>
      <c r="E1537" s="114" t="s">
        <v>22</v>
      </c>
      <c r="F1537" s="114">
        <v>2005</v>
      </c>
      <c r="G1537" s="115">
        <v>38566</v>
      </c>
      <c r="H1537" s="114">
        <v>66</v>
      </c>
      <c r="I1537" s="114">
        <v>242</v>
      </c>
      <c r="J1537" s="8">
        <v>29</v>
      </c>
      <c r="K1537" s="8">
        <v>213</v>
      </c>
      <c r="L1537" s="8" t="s">
        <v>236</v>
      </c>
      <c r="M1537" s="8" t="s">
        <v>236</v>
      </c>
      <c r="N1537" s="8" t="s">
        <v>236</v>
      </c>
      <c r="O1537" s="8" t="s">
        <v>236</v>
      </c>
      <c r="P1537" s="8" t="s">
        <v>236</v>
      </c>
      <c r="Q1537" s="8" t="s">
        <v>1584</v>
      </c>
      <c r="R1537" s="8" t="s">
        <v>236</v>
      </c>
      <c r="S1537" s="8" t="s">
        <v>236</v>
      </c>
      <c r="T1537" s="8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</row>
    <row r="1538" spans="1:31" ht="12.75" customHeight="1">
      <c r="A1538" s="11" t="s">
        <v>19</v>
      </c>
      <c r="B1538" s="116" t="s">
        <v>588</v>
      </c>
      <c r="C1538" s="114">
        <v>27</v>
      </c>
      <c r="D1538" s="114" t="s">
        <v>236</v>
      </c>
      <c r="E1538" s="114" t="s">
        <v>22</v>
      </c>
      <c r="F1538" s="114">
        <v>2005</v>
      </c>
      <c r="G1538" s="115">
        <v>38566</v>
      </c>
      <c r="H1538" s="114">
        <v>60</v>
      </c>
      <c r="I1538" s="114">
        <v>218</v>
      </c>
      <c r="J1538" s="8">
        <v>44</v>
      </c>
      <c r="K1538" s="8">
        <v>174</v>
      </c>
      <c r="L1538" s="8" t="s">
        <v>236</v>
      </c>
      <c r="M1538" s="8" t="s">
        <v>236</v>
      </c>
      <c r="N1538" s="8" t="s">
        <v>236</v>
      </c>
      <c r="O1538" s="8" t="s">
        <v>236</v>
      </c>
      <c r="P1538" s="8" t="s">
        <v>236</v>
      </c>
      <c r="Q1538" s="8" t="s">
        <v>1584</v>
      </c>
      <c r="R1538" s="8" t="s">
        <v>236</v>
      </c>
      <c r="S1538" s="8" t="s">
        <v>236</v>
      </c>
      <c r="T1538" s="8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</row>
    <row r="1539" spans="1:31" ht="12.75" customHeight="1">
      <c r="A1539" s="11" t="s">
        <v>19</v>
      </c>
      <c r="B1539" s="116" t="s">
        <v>588</v>
      </c>
      <c r="C1539" s="114">
        <v>28</v>
      </c>
      <c r="D1539" s="114" t="s">
        <v>236</v>
      </c>
      <c r="E1539" s="114" t="s">
        <v>22</v>
      </c>
      <c r="F1539" s="114">
        <v>2005</v>
      </c>
      <c r="G1539" s="115">
        <v>38566</v>
      </c>
      <c r="H1539" s="114">
        <v>64</v>
      </c>
      <c r="I1539" s="114">
        <v>275</v>
      </c>
      <c r="J1539" s="8">
        <v>44</v>
      </c>
      <c r="K1539" s="8">
        <v>231</v>
      </c>
      <c r="L1539" s="8" t="s">
        <v>236</v>
      </c>
      <c r="M1539" s="8" t="s">
        <v>236</v>
      </c>
      <c r="N1539" s="8" t="s">
        <v>236</v>
      </c>
      <c r="O1539" s="8" t="s">
        <v>236</v>
      </c>
      <c r="P1539" s="8" t="s">
        <v>236</v>
      </c>
      <c r="Q1539" s="8" t="s">
        <v>1584</v>
      </c>
      <c r="R1539" s="8" t="s">
        <v>236</v>
      </c>
      <c r="S1539" s="8" t="s">
        <v>236</v>
      </c>
      <c r="T1539" s="8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</row>
    <row r="1540" spans="1:31" ht="12.75" customHeight="1">
      <c r="A1540" s="11" t="s">
        <v>19</v>
      </c>
      <c r="B1540" s="116" t="s">
        <v>588</v>
      </c>
      <c r="C1540" s="114">
        <v>29</v>
      </c>
      <c r="D1540" s="114" t="s">
        <v>236</v>
      </c>
      <c r="E1540" s="114" t="s">
        <v>22</v>
      </c>
      <c r="F1540" s="114">
        <v>2005</v>
      </c>
      <c r="G1540" s="115">
        <v>38566</v>
      </c>
      <c r="H1540" s="114">
        <v>71</v>
      </c>
      <c r="I1540" s="114">
        <v>250</v>
      </c>
      <c r="J1540" s="8">
        <v>44</v>
      </c>
      <c r="K1540" s="8">
        <v>206</v>
      </c>
      <c r="L1540" s="8" t="s">
        <v>236</v>
      </c>
      <c r="M1540" s="8" t="s">
        <v>236</v>
      </c>
      <c r="N1540" s="8" t="s">
        <v>236</v>
      </c>
      <c r="O1540" s="8" t="s">
        <v>236</v>
      </c>
      <c r="P1540" s="8" t="s">
        <v>236</v>
      </c>
      <c r="Q1540" s="8" t="s">
        <v>1584</v>
      </c>
      <c r="R1540" s="8" t="s">
        <v>236</v>
      </c>
      <c r="S1540" s="8" t="s">
        <v>236</v>
      </c>
      <c r="T1540" s="8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</row>
    <row r="1541" spans="1:31" ht="12.75" customHeight="1">
      <c r="A1541" s="11" t="s">
        <v>19</v>
      </c>
      <c r="B1541" s="116" t="s">
        <v>588</v>
      </c>
      <c r="C1541" s="114">
        <v>30</v>
      </c>
      <c r="D1541" s="114" t="s">
        <v>236</v>
      </c>
      <c r="E1541" s="114" t="s">
        <v>22</v>
      </c>
      <c r="F1541" s="114">
        <v>2005</v>
      </c>
      <c r="G1541" s="115">
        <v>38566</v>
      </c>
      <c r="H1541" s="114">
        <v>65</v>
      </c>
      <c r="I1541" s="114">
        <v>248</v>
      </c>
      <c r="J1541" s="8">
        <v>44</v>
      </c>
      <c r="K1541" s="8">
        <v>204</v>
      </c>
      <c r="L1541" s="8" t="s">
        <v>236</v>
      </c>
      <c r="M1541" s="8" t="s">
        <v>236</v>
      </c>
      <c r="N1541" s="8" t="s">
        <v>236</v>
      </c>
      <c r="O1541" s="8" t="s">
        <v>236</v>
      </c>
      <c r="P1541" s="8" t="s">
        <v>236</v>
      </c>
      <c r="Q1541" s="8" t="s">
        <v>1584</v>
      </c>
      <c r="R1541" s="8" t="s">
        <v>236</v>
      </c>
      <c r="S1541" s="8" t="s">
        <v>236</v>
      </c>
      <c r="T1541" s="8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</row>
    <row r="1542" spans="1:31" ht="12.75" customHeight="1">
      <c r="A1542" s="11" t="s">
        <v>19</v>
      </c>
      <c r="B1542" s="116" t="s">
        <v>588</v>
      </c>
      <c r="C1542" s="114">
        <v>31</v>
      </c>
      <c r="D1542" s="114" t="s">
        <v>236</v>
      </c>
      <c r="E1542" s="114" t="s">
        <v>22</v>
      </c>
      <c r="F1542" s="114">
        <v>2005</v>
      </c>
      <c r="G1542" s="115">
        <v>38566</v>
      </c>
      <c r="H1542" s="114">
        <v>64</v>
      </c>
      <c r="I1542" s="114">
        <v>252</v>
      </c>
      <c r="J1542" s="8">
        <v>40</v>
      </c>
      <c r="K1542" s="8">
        <v>212</v>
      </c>
      <c r="L1542" s="8" t="s">
        <v>236</v>
      </c>
      <c r="M1542" s="8" t="s">
        <v>236</v>
      </c>
      <c r="N1542" s="8" t="s">
        <v>236</v>
      </c>
      <c r="O1542" s="8" t="s">
        <v>236</v>
      </c>
      <c r="P1542" s="8" t="s">
        <v>236</v>
      </c>
      <c r="Q1542" s="8" t="s">
        <v>1584</v>
      </c>
      <c r="R1542" s="8" t="s">
        <v>236</v>
      </c>
      <c r="S1542" s="8" t="s">
        <v>236</v>
      </c>
      <c r="T1542" s="8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</row>
    <row r="1543" spans="1:31" ht="12.75" customHeight="1">
      <c r="A1543" s="11" t="s">
        <v>19</v>
      </c>
      <c r="B1543" s="116" t="s">
        <v>588</v>
      </c>
      <c r="C1543" s="114">
        <v>32</v>
      </c>
      <c r="D1543" s="114" t="s">
        <v>236</v>
      </c>
      <c r="E1543" s="114" t="s">
        <v>22</v>
      </c>
      <c r="F1543" s="114">
        <v>2005</v>
      </c>
      <c r="G1543" s="115">
        <v>38566</v>
      </c>
      <c r="H1543" s="114">
        <v>70</v>
      </c>
      <c r="I1543" s="114">
        <v>239</v>
      </c>
      <c r="J1543" s="8">
        <v>36</v>
      </c>
      <c r="K1543" s="8">
        <v>203</v>
      </c>
      <c r="L1543" s="8" t="s">
        <v>236</v>
      </c>
      <c r="M1543" s="8" t="s">
        <v>236</v>
      </c>
      <c r="N1543" s="8" t="s">
        <v>236</v>
      </c>
      <c r="O1543" s="8" t="s">
        <v>236</v>
      </c>
      <c r="P1543" s="8" t="s">
        <v>236</v>
      </c>
      <c r="Q1543" s="8" t="s">
        <v>1584</v>
      </c>
      <c r="R1543" s="8" t="s">
        <v>236</v>
      </c>
      <c r="S1543" s="8" t="s">
        <v>236</v>
      </c>
      <c r="T1543" s="8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</row>
    <row r="1544" spans="1:31" ht="12.75" customHeight="1">
      <c r="A1544" s="11" t="s">
        <v>19</v>
      </c>
      <c r="B1544" s="116" t="s">
        <v>588</v>
      </c>
      <c r="C1544" s="114">
        <v>33</v>
      </c>
      <c r="D1544" s="114" t="s">
        <v>236</v>
      </c>
      <c r="E1544" s="114" t="s">
        <v>22</v>
      </c>
      <c r="F1544" s="114">
        <v>2005</v>
      </c>
      <c r="G1544" s="115">
        <v>38566</v>
      </c>
      <c r="H1544" s="114">
        <v>72</v>
      </c>
      <c r="I1544" s="114">
        <v>252</v>
      </c>
      <c r="J1544" s="8">
        <v>36</v>
      </c>
      <c r="K1544" s="8">
        <v>216</v>
      </c>
      <c r="L1544" s="8" t="s">
        <v>236</v>
      </c>
      <c r="M1544" s="8" t="s">
        <v>236</v>
      </c>
      <c r="N1544" s="8" t="s">
        <v>236</v>
      </c>
      <c r="O1544" s="8" t="s">
        <v>236</v>
      </c>
      <c r="P1544" s="8" t="s">
        <v>236</v>
      </c>
      <c r="Q1544" s="8" t="s">
        <v>1584</v>
      </c>
      <c r="R1544" s="8" t="s">
        <v>236</v>
      </c>
      <c r="S1544" s="8" t="s">
        <v>236</v>
      </c>
      <c r="T1544" s="8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</row>
    <row r="1545" spans="1:31" ht="12.75" customHeight="1">
      <c r="A1545" s="11" t="s">
        <v>19</v>
      </c>
      <c r="B1545" s="116" t="s">
        <v>588</v>
      </c>
      <c r="C1545" s="114">
        <v>34</v>
      </c>
      <c r="D1545" s="114" t="s">
        <v>236</v>
      </c>
      <c r="E1545" s="114" t="s">
        <v>22</v>
      </c>
      <c r="F1545" s="114">
        <v>2005</v>
      </c>
      <c r="G1545" s="115">
        <v>38566</v>
      </c>
      <c r="H1545" s="114">
        <v>61</v>
      </c>
      <c r="I1545" s="114">
        <v>226</v>
      </c>
      <c r="J1545" s="8">
        <v>37</v>
      </c>
      <c r="K1545" s="8">
        <v>189</v>
      </c>
      <c r="L1545" s="8" t="s">
        <v>236</v>
      </c>
      <c r="M1545" s="8" t="s">
        <v>236</v>
      </c>
      <c r="N1545" s="8" t="s">
        <v>236</v>
      </c>
      <c r="O1545" s="8" t="s">
        <v>236</v>
      </c>
      <c r="P1545" s="8" t="s">
        <v>236</v>
      </c>
      <c r="Q1545" s="8" t="s">
        <v>1584</v>
      </c>
      <c r="R1545" s="8" t="s">
        <v>236</v>
      </c>
      <c r="S1545" s="8" t="s">
        <v>236</v>
      </c>
      <c r="T1545" s="8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</row>
    <row r="1546" spans="1:31" ht="12.75" customHeight="1">
      <c r="A1546" s="11" t="s">
        <v>19</v>
      </c>
      <c r="B1546" s="116" t="s">
        <v>588</v>
      </c>
      <c r="C1546" s="114">
        <v>35</v>
      </c>
      <c r="D1546" s="114" t="s">
        <v>236</v>
      </c>
      <c r="E1546" s="114" t="s">
        <v>22</v>
      </c>
      <c r="F1546" s="114">
        <v>2005</v>
      </c>
      <c r="G1546" s="115">
        <v>38566</v>
      </c>
      <c r="H1546" s="114">
        <v>71</v>
      </c>
      <c r="I1546" s="114">
        <v>252</v>
      </c>
      <c r="J1546" s="8">
        <v>35</v>
      </c>
      <c r="K1546" s="8">
        <v>217</v>
      </c>
      <c r="L1546" s="8" t="s">
        <v>236</v>
      </c>
      <c r="M1546" s="8" t="s">
        <v>236</v>
      </c>
      <c r="N1546" s="8" t="s">
        <v>236</v>
      </c>
      <c r="O1546" s="8" t="s">
        <v>236</v>
      </c>
      <c r="P1546" s="8" t="s">
        <v>236</v>
      </c>
      <c r="Q1546" s="8" t="s">
        <v>1584</v>
      </c>
      <c r="R1546" s="8" t="s">
        <v>236</v>
      </c>
      <c r="S1546" s="8" t="s">
        <v>236</v>
      </c>
      <c r="T1546" s="8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</row>
    <row r="1547" spans="1:31" ht="12.75" customHeight="1">
      <c r="A1547" s="11" t="s">
        <v>19</v>
      </c>
      <c r="B1547" s="116" t="s">
        <v>588</v>
      </c>
      <c r="C1547" s="114">
        <v>36</v>
      </c>
      <c r="D1547" s="114" t="s">
        <v>236</v>
      </c>
      <c r="E1547" s="114" t="s">
        <v>22</v>
      </c>
      <c r="F1547" s="114">
        <v>2005</v>
      </c>
      <c r="G1547" s="115">
        <v>38566</v>
      </c>
      <c r="H1547" s="114">
        <v>61</v>
      </c>
      <c r="I1547" s="114">
        <v>215</v>
      </c>
      <c r="J1547" s="8">
        <v>35</v>
      </c>
      <c r="K1547" s="8">
        <v>180</v>
      </c>
      <c r="L1547" s="8" t="s">
        <v>236</v>
      </c>
      <c r="M1547" s="8" t="s">
        <v>236</v>
      </c>
      <c r="N1547" s="8" t="s">
        <v>236</v>
      </c>
      <c r="O1547" s="8" t="s">
        <v>236</v>
      </c>
      <c r="P1547" s="8" t="s">
        <v>236</v>
      </c>
      <c r="Q1547" s="8" t="s">
        <v>1584</v>
      </c>
      <c r="R1547" s="8" t="s">
        <v>236</v>
      </c>
      <c r="S1547" s="8" t="s">
        <v>236</v>
      </c>
      <c r="T1547" s="8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</row>
    <row r="1548" spans="1:31" ht="12.75" customHeight="1">
      <c r="A1548" s="11" t="s">
        <v>19</v>
      </c>
      <c r="B1548" s="116" t="s">
        <v>588</v>
      </c>
      <c r="C1548" s="114">
        <v>37</v>
      </c>
      <c r="D1548" s="114" t="s">
        <v>236</v>
      </c>
      <c r="E1548" s="114" t="s">
        <v>22</v>
      </c>
      <c r="F1548" s="114">
        <v>2005</v>
      </c>
      <c r="G1548" s="115">
        <v>38566</v>
      </c>
      <c r="H1548" s="114">
        <v>70</v>
      </c>
      <c r="I1548" s="114">
        <v>212</v>
      </c>
      <c r="J1548" s="8">
        <v>31</v>
      </c>
      <c r="K1548" s="8">
        <v>181</v>
      </c>
      <c r="L1548" s="8" t="s">
        <v>236</v>
      </c>
      <c r="M1548" s="8" t="s">
        <v>236</v>
      </c>
      <c r="N1548" s="8" t="s">
        <v>236</v>
      </c>
      <c r="O1548" s="8" t="s">
        <v>236</v>
      </c>
      <c r="P1548" s="8" t="s">
        <v>236</v>
      </c>
      <c r="Q1548" s="8" t="s">
        <v>1584</v>
      </c>
      <c r="R1548" s="8" t="s">
        <v>236</v>
      </c>
      <c r="S1548" s="8" t="s">
        <v>236</v>
      </c>
      <c r="T1548" s="8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</row>
    <row r="1549" spans="1:31" ht="12.75" customHeight="1">
      <c r="A1549" s="11" t="s">
        <v>19</v>
      </c>
      <c r="B1549" s="116" t="s">
        <v>588</v>
      </c>
      <c r="C1549" s="114">
        <v>38</v>
      </c>
      <c r="D1549" s="114" t="s">
        <v>236</v>
      </c>
      <c r="E1549" s="114" t="s">
        <v>22</v>
      </c>
      <c r="F1549" s="114">
        <v>2005</v>
      </c>
      <c r="G1549" s="115">
        <v>38566</v>
      </c>
      <c r="H1549" s="114">
        <v>75</v>
      </c>
      <c r="I1549" s="114">
        <v>300</v>
      </c>
      <c r="J1549" s="8">
        <v>38</v>
      </c>
      <c r="K1549" s="8">
        <v>262</v>
      </c>
      <c r="L1549" s="8" t="s">
        <v>236</v>
      </c>
      <c r="M1549" s="8" t="s">
        <v>236</v>
      </c>
      <c r="N1549" s="8" t="s">
        <v>236</v>
      </c>
      <c r="O1549" s="8" t="s">
        <v>236</v>
      </c>
      <c r="P1549" s="8" t="s">
        <v>236</v>
      </c>
      <c r="Q1549" s="8" t="s">
        <v>1584</v>
      </c>
      <c r="R1549" s="8" t="s">
        <v>236</v>
      </c>
      <c r="S1549" s="8" t="s">
        <v>236</v>
      </c>
      <c r="T1549" s="8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</row>
    <row r="1550" spans="1:31" ht="12.75" customHeight="1">
      <c r="A1550" s="11" t="s">
        <v>19</v>
      </c>
      <c r="B1550" s="116" t="s">
        <v>588</v>
      </c>
      <c r="C1550" s="114">
        <v>39</v>
      </c>
      <c r="D1550" s="114" t="s">
        <v>236</v>
      </c>
      <c r="E1550" s="114" t="s">
        <v>22</v>
      </c>
      <c r="F1550" s="114">
        <v>2005</v>
      </c>
      <c r="G1550" s="115">
        <v>38570</v>
      </c>
      <c r="H1550" s="114">
        <v>80</v>
      </c>
      <c r="I1550" s="114">
        <v>250</v>
      </c>
      <c r="J1550" s="8">
        <v>30</v>
      </c>
      <c r="K1550" s="8">
        <v>220</v>
      </c>
      <c r="L1550" s="8" t="s">
        <v>236</v>
      </c>
      <c r="M1550" s="8" t="s">
        <v>236</v>
      </c>
      <c r="N1550" s="8" t="s">
        <v>236</v>
      </c>
      <c r="O1550" s="8" t="s">
        <v>236</v>
      </c>
      <c r="P1550" s="8" t="s">
        <v>236</v>
      </c>
      <c r="Q1550" s="8" t="s">
        <v>1584</v>
      </c>
      <c r="R1550" s="8" t="s">
        <v>236</v>
      </c>
      <c r="S1550" s="8" t="s">
        <v>236</v>
      </c>
      <c r="T1550" s="8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</row>
    <row r="1551" spans="1:31" ht="12.75" customHeight="1">
      <c r="A1551" s="11" t="s">
        <v>19</v>
      </c>
      <c r="B1551" s="116" t="s">
        <v>588</v>
      </c>
      <c r="C1551" s="114">
        <v>40</v>
      </c>
      <c r="D1551" s="114" t="s">
        <v>236</v>
      </c>
      <c r="E1551" s="114" t="s">
        <v>22</v>
      </c>
      <c r="F1551" s="114">
        <v>2005</v>
      </c>
      <c r="G1551" s="115">
        <v>38570</v>
      </c>
      <c r="H1551" s="114">
        <v>50</v>
      </c>
      <c r="I1551" s="114">
        <v>120</v>
      </c>
      <c r="J1551" s="8">
        <v>32</v>
      </c>
      <c r="K1551" s="8">
        <v>88</v>
      </c>
      <c r="L1551" s="8" t="s">
        <v>236</v>
      </c>
      <c r="M1551" s="8" t="s">
        <v>236</v>
      </c>
      <c r="N1551" s="8" t="s">
        <v>236</v>
      </c>
      <c r="O1551" s="8" t="s">
        <v>236</v>
      </c>
      <c r="P1551" s="8" t="s">
        <v>236</v>
      </c>
      <c r="Q1551" s="8" t="s">
        <v>1584</v>
      </c>
      <c r="R1551" s="8" t="s">
        <v>236</v>
      </c>
      <c r="S1551" s="8" t="s">
        <v>236</v>
      </c>
      <c r="T1551" s="8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</row>
    <row r="1552" spans="1:31" ht="12.75" customHeight="1">
      <c r="A1552" s="11" t="s">
        <v>19</v>
      </c>
      <c r="B1552" s="116" t="s">
        <v>588</v>
      </c>
      <c r="C1552" s="114">
        <v>41</v>
      </c>
      <c r="D1552" s="114" t="s">
        <v>236</v>
      </c>
      <c r="E1552" s="114" t="s">
        <v>22</v>
      </c>
      <c r="F1552" s="114">
        <v>2005</v>
      </c>
      <c r="G1552" s="115">
        <v>38570</v>
      </c>
      <c r="H1552" s="114">
        <v>60</v>
      </c>
      <c r="I1552" s="114">
        <v>200</v>
      </c>
      <c r="J1552" s="8">
        <v>40</v>
      </c>
      <c r="K1552" s="8">
        <v>160</v>
      </c>
      <c r="L1552" s="8" t="s">
        <v>236</v>
      </c>
      <c r="M1552" s="8" t="s">
        <v>236</v>
      </c>
      <c r="N1552" s="8" t="s">
        <v>236</v>
      </c>
      <c r="O1552" s="8" t="s">
        <v>236</v>
      </c>
      <c r="P1552" s="8" t="s">
        <v>236</v>
      </c>
      <c r="Q1552" s="8" t="s">
        <v>1584</v>
      </c>
      <c r="R1552" s="8" t="s">
        <v>236</v>
      </c>
      <c r="S1552" s="8" t="s">
        <v>236</v>
      </c>
      <c r="T1552" s="8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</row>
    <row r="1553" spans="1:31" ht="12.75" customHeight="1">
      <c r="A1553" s="11" t="s">
        <v>19</v>
      </c>
      <c r="B1553" s="116" t="s">
        <v>588</v>
      </c>
      <c r="C1553" s="114">
        <v>42</v>
      </c>
      <c r="D1553" s="114" t="s">
        <v>236</v>
      </c>
      <c r="E1553" s="114" t="s">
        <v>22</v>
      </c>
      <c r="F1553" s="114">
        <v>2005</v>
      </c>
      <c r="G1553" s="115">
        <v>38570</v>
      </c>
      <c r="H1553" s="114">
        <v>65</v>
      </c>
      <c r="I1553" s="114">
        <v>230</v>
      </c>
      <c r="J1553" s="8">
        <v>45</v>
      </c>
      <c r="K1553" s="8">
        <v>185</v>
      </c>
      <c r="L1553" s="8" t="s">
        <v>236</v>
      </c>
      <c r="M1553" s="8" t="s">
        <v>236</v>
      </c>
      <c r="N1553" s="8" t="s">
        <v>236</v>
      </c>
      <c r="O1553" s="8" t="s">
        <v>236</v>
      </c>
      <c r="P1553" s="8" t="s">
        <v>236</v>
      </c>
      <c r="Q1553" s="8" t="s">
        <v>1584</v>
      </c>
      <c r="R1553" s="8" t="s">
        <v>236</v>
      </c>
      <c r="S1553" s="8" t="s">
        <v>236</v>
      </c>
      <c r="T1553" s="8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</row>
    <row r="1554" spans="1:31" ht="12.75" customHeight="1">
      <c r="A1554" s="11" t="s">
        <v>19</v>
      </c>
      <c r="B1554" s="116" t="s">
        <v>588</v>
      </c>
      <c r="C1554" s="114">
        <v>43</v>
      </c>
      <c r="D1554" s="114" t="s">
        <v>236</v>
      </c>
      <c r="E1554" s="114" t="s">
        <v>22</v>
      </c>
      <c r="F1554" s="114">
        <v>2005</v>
      </c>
      <c r="G1554" s="115">
        <v>38570</v>
      </c>
      <c r="H1554" s="114">
        <v>65</v>
      </c>
      <c r="I1554" s="114">
        <v>225</v>
      </c>
      <c r="J1554" s="8">
        <v>45</v>
      </c>
      <c r="K1554" s="8">
        <v>180</v>
      </c>
      <c r="L1554" s="8" t="s">
        <v>236</v>
      </c>
      <c r="M1554" s="8" t="s">
        <v>236</v>
      </c>
      <c r="N1554" s="8" t="s">
        <v>236</v>
      </c>
      <c r="O1554" s="8" t="s">
        <v>236</v>
      </c>
      <c r="P1554" s="8" t="s">
        <v>236</v>
      </c>
      <c r="Q1554" s="8" t="s">
        <v>1584</v>
      </c>
      <c r="R1554" s="8" t="s">
        <v>236</v>
      </c>
      <c r="S1554" s="8" t="s">
        <v>236</v>
      </c>
      <c r="T1554" s="8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</row>
    <row r="1555" spans="1:31" ht="12.75" customHeight="1">
      <c r="A1555" s="11" t="s">
        <v>19</v>
      </c>
      <c r="B1555" s="116" t="s">
        <v>588</v>
      </c>
      <c r="C1555" s="114">
        <v>44</v>
      </c>
      <c r="D1555" s="114" t="s">
        <v>236</v>
      </c>
      <c r="E1555" s="114" t="s">
        <v>22</v>
      </c>
      <c r="F1555" s="114">
        <v>2005</v>
      </c>
      <c r="G1555" s="115">
        <v>38570</v>
      </c>
      <c r="H1555" s="114">
        <v>77</v>
      </c>
      <c r="I1555" s="114">
        <v>240</v>
      </c>
      <c r="J1555" s="8">
        <v>45</v>
      </c>
      <c r="K1555" s="8">
        <v>195</v>
      </c>
      <c r="L1555" s="8" t="s">
        <v>236</v>
      </c>
      <c r="M1555" s="8" t="s">
        <v>236</v>
      </c>
      <c r="N1555" s="8" t="s">
        <v>236</v>
      </c>
      <c r="O1555" s="8" t="s">
        <v>236</v>
      </c>
      <c r="P1555" s="8" t="s">
        <v>236</v>
      </c>
      <c r="Q1555" s="8" t="s">
        <v>1584</v>
      </c>
      <c r="R1555" s="8" t="s">
        <v>236</v>
      </c>
      <c r="S1555" s="8" t="s">
        <v>236</v>
      </c>
      <c r="T1555" s="8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</row>
    <row r="1556" spans="1:31" ht="12.75" customHeight="1">
      <c r="A1556" s="11" t="s">
        <v>19</v>
      </c>
      <c r="B1556" s="116" t="s">
        <v>588</v>
      </c>
      <c r="C1556" s="114">
        <v>45</v>
      </c>
      <c r="D1556" s="114" t="s">
        <v>236</v>
      </c>
      <c r="E1556" s="114" t="s">
        <v>22</v>
      </c>
      <c r="F1556" s="114">
        <v>2005</v>
      </c>
      <c r="G1556" s="115">
        <v>38570</v>
      </c>
      <c r="H1556" s="114">
        <v>71</v>
      </c>
      <c r="I1556" s="114">
        <v>235</v>
      </c>
      <c r="J1556" s="8">
        <v>45</v>
      </c>
      <c r="K1556" s="8">
        <v>190</v>
      </c>
      <c r="L1556" s="8" t="s">
        <v>236</v>
      </c>
      <c r="M1556" s="8" t="s">
        <v>236</v>
      </c>
      <c r="N1556" s="8" t="s">
        <v>236</v>
      </c>
      <c r="O1556" s="8" t="s">
        <v>236</v>
      </c>
      <c r="P1556" s="8" t="s">
        <v>236</v>
      </c>
      <c r="Q1556" s="8" t="s">
        <v>1584</v>
      </c>
      <c r="R1556" s="8" t="s">
        <v>236</v>
      </c>
      <c r="S1556" s="8" t="s">
        <v>236</v>
      </c>
      <c r="T1556" s="8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</row>
    <row r="1557" spans="1:31" ht="12.75" customHeight="1">
      <c r="A1557" s="11" t="s">
        <v>19</v>
      </c>
      <c r="B1557" s="116" t="s">
        <v>588</v>
      </c>
      <c r="C1557" s="114">
        <v>46</v>
      </c>
      <c r="D1557" s="114" t="s">
        <v>236</v>
      </c>
      <c r="E1557" s="114" t="s">
        <v>22</v>
      </c>
      <c r="F1557" s="114">
        <v>2005</v>
      </c>
      <c r="G1557" s="115">
        <v>38570</v>
      </c>
      <c r="H1557" s="114">
        <v>62</v>
      </c>
      <c r="I1557" s="114">
        <v>250</v>
      </c>
      <c r="J1557" s="8">
        <v>40</v>
      </c>
      <c r="K1557" s="8">
        <v>210</v>
      </c>
      <c r="L1557" s="8" t="s">
        <v>236</v>
      </c>
      <c r="M1557" s="8" t="s">
        <v>236</v>
      </c>
      <c r="N1557" s="8" t="s">
        <v>236</v>
      </c>
      <c r="O1557" s="8" t="s">
        <v>236</v>
      </c>
      <c r="P1557" s="8" t="s">
        <v>236</v>
      </c>
      <c r="Q1557" s="8" t="s">
        <v>1584</v>
      </c>
      <c r="R1557" s="8" t="s">
        <v>236</v>
      </c>
      <c r="S1557" s="8" t="s">
        <v>236</v>
      </c>
      <c r="T1557" s="8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</row>
    <row r="1558" spans="1:31" ht="12.75" customHeight="1">
      <c r="A1558" s="11" t="s">
        <v>19</v>
      </c>
      <c r="B1558" s="116" t="s">
        <v>588</v>
      </c>
      <c r="C1558" s="114">
        <v>47</v>
      </c>
      <c r="D1558" s="114" t="s">
        <v>236</v>
      </c>
      <c r="E1558" s="114" t="s">
        <v>22</v>
      </c>
      <c r="F1558" s="114">
        <v>2005</v>
      </c>
      <c r="G1558" s="115">
        <v>38570</v>
      </c>
      <c r="H1558" s="114">
        <v>60</v>
      </c>
      <c r="I1558" s="114">
        <v>225</v>
      </c>
      <c r="J1558" s="8">
        <v>40</v>
      </c>
      <c r="K1558" s="8">
        <v>185</v>
      </c>
      <c r="L1558" s="8" t="s">
        <v>236</v>
      </c>
      <c r="M1558" s="8" t="s">
        <v>236</v>
      </c>
      <c r="N1558" s="8" t="s">
        <v>236</v>
      </c>
      <c r="O1558" s="8" t="s">
        <v>236</v>
      </c>
      <c r="P1558" s="8" t="s">
        <v>236</v>
      </c>
      <c r="Q1558" s="8" t="s">
        <v>1584</v>
      </c>
      <c r="R1558" s="8" t="s">
        <v>236</v>
      </c>
      <c r="S1558" s="8" t="s">
        <v>236</v>
      </c>
      <c r="T1558" s="8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</row>
    <row r="1559" spans="1:31" ht="12.75" customHeight="1">
      <c r="A1559" s="11" t="s">
        <v>19</v>
      </c>
      <c r="B1559" s="116" t="s">
        <v>588</v>
      </c>
      <c r="C1559" s="114">
        <v>48</v>
      </c>
      <c r="D1559" s="114" t="s">
        <v>236</v>
      </c>
      <c r="E1559" s="114" t="s">
        <v>22</v>
      </c>
      <c r="F1559" s="114">
        <v>2005</v>
      </c>
      <c r="G1559" s="115">
        <v>38570</v>
      </c>
      <c r="H1559" s="114">
        <v>71</v>
      </c>
      <c r="I1559" s="114">
        <v>280</v>
      </c>
      <c r="J1559" s="8">
        <v>40</v>
      </c>
      <c r="K1559" s="8">
        <v>240</v>
      </c>
      <c r="L1559" s="8" t="s">
        <v>236</v>
      </c>
      <c r="M1559" s="8" t="s">
        <v>236</v>
      </c>
      <c r="N1559" s="8" t="s">
        <v>236</v>
      </c>
      <c r="O1559" s="8" t="s">
        <v>236</v>
      </c>
      <c r="P1559" s="8" t="s">
        <v>236</v>
      </c>
      <c r="Q1559" s="8" t="s">
        <v>1584</v>
      </c>
      <c r="R1559" s="8" t="s">
        <v>236</v>
      </c>
      <c r="S1559" s="8" t="s">
        <v>236</v>
      </c>
      <c r="T1559" s="8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</row>
    <row r="1560" spans="1:31" ht="12.75" customHeight="1">
      <c r="A1560" s="11" t="s">
        <v>19</v>
      </c>
      <c r="B1560" s="116" t="s">
        <v>588</v>
      </c>
      <c r="C1560" s="114">
        <v>49</v>
      </c>
      <c r="D1560" s="114" t="s">
        <v>236</v>
      </c>
      <c r="E1560" s="114" t="s">
        <v>22</v>
      </c>
      <c r="F1560" s="114">
        <v>2005</v>
      </c>
      <c r="G1560" s="115">
        <v>38570</v>
      </c>
      <c r="H1560" s="114">
        <v>61</v>
      </c>
      <c r="I1560" s="114">
        <v>280</v>
      </c>
      <c r="J1560" s="8">
        <v>40</v>
      </c>
      <c r="K1560" s="8">
        <v>240</v>
      </c>
      <c r="L1560" s="8" t="s">
        <v>236</v>
      </c>
      <c r="M1560" s="8" t="s">
        <v>236</v>
      </c>
      <c r="N1560" s="8" t="s">
        <v>236</v>
      </c>
      <c r="O1560" s="8" t="s">
        <v>236</v>
      </c>
      <c r="P1560" s="8" t="s">
        <v>236</v>
      </c>
      <c r="Q1560" s="8" t="s">
        <v>1584</v>
      </c>
      <c r="R1560" s="8" t="s">
        <v>236</v>
      </c>
      <c r="S1560" s="8" t="s">
        <v>236</v>
      </c>
      <c r="T1560" s="8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</row>
    <row r="1561" spans="1:31" ht="12.75" customHeight="1">
      <c r="A1561" s="11" t="s">
        <v>19</v>
      </c>
      <c r="B1561" s="116" t="s">
        <v>588</v>
      </c>
      <c r="C1561" s="114">
        <v>50</v>
      </c>
      <c r="D1561" s="114" t="s">
        <v>236</v>
      </c>
      <c r="E1561" s="114" t="s">
        <v>22</v>
      </c>
      <c r="F1561" s="114">
        <v>2005</v>
      </c>
      <c r="G1561" s="115">
        <v>38570</v>
      </c>
      <c r="H1561" s="114">
        <v>75</v>
      </c>
      <c r="I1561" s="114">
        <v>280</v>
      </c>
      <c r="J1561" s="8">
        <v>40</v>
      </c>
      <c r="K1561" s="8">
        <v>240</v>
      </c>
      <c r="L1561" s="8" t="s">
        <v>236</v>
      </c>
      <c r="M1561" s="8" t="s">
        <v>236</v>
      </c>
      <c r="N1561" s="8" t="s">
        <v>236</v>
      </c>
      <c r="O1561" s="8" t="s">
        <v>236</v>
      </c>
      <c r="P1561" s="8" t="s">
        <v>236</v>
      </c>
      <c r="Q1561" s="8" t="s">
        <v>1584</v>
      </c>
      <c r="R1561" s="8" t="s">
        <v>236</v>
      </c>
      <c r="S1561" s="8" t="s">
        <v>236</v>
      </c>
      <c r="T1561" s="8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</row>
    <row r="1562" spans="1:31" ht="12.75" customHeight="1">
      <c r="A1562" s="11" t="s">
        <v>19</v>
      </c>
      <c r="B1562" s="116" t="s">
        <v>588</v>
      </c>
      <c r="C1562" s="114">
        <v>51</v>
      </c>
      <c r="D1562" s="114" t="s">
        <v>236</v>
      </c>
      <c r="E1562" s="114" t="s">
        <v>22</v>
      </c>
      <c r="F1562" s="114">
        <v>2005</v>
      </c>
      <c r="G1562" s="115">
        <v>38570</v>
      </c>
      <c r="H1562" s="114">
        <v>75</v>
      </c>
      <c r="I1562" s="114">
        <v>300</v>
      </c>
      <c r="J1562" s="8">
        <v>40</v>
      </c>
      <c r="K1562" s="8">
        <v>260</v>
      </c>
      <c r="L1562" s="8" t="s">
        <v>236</v>
      </c>
      <c r="M1562" s="8" t="s">
        <v>236</v>
      </c>
      <c r="N1562" s="8" t="s">
        <v>236</v>
      </c>
      <c r="O1562" s="8" t="s">
        <v>236</v>
      </c>
      <c r="P1562" s="8" t="s">
        <v>236</v>
      </c>
      <c r="Q1562" s="8" t="s">
        <v>1584</v>
      </c>
      <c r="R1562" s="8" t="s">
        <v>236</v>
      </c>
      <c r="S1562" s="8" t="s">
        <v>236</v>
      </c>
      <c r="T1562" s="8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</row>
    <row r="1563" spans="1:31" ht="12.75" customHeight="1">
      <c r="A1563" s="11" t="s">
        <v>19</v>
      </c>
      <c r="B1563" s="116" t="s">
        <v>588</v>
      </c>
      <c r="C1563" s="114">
        <v>52</v>
      </c>
      <c r="D1563" s="114" t="s">
        <v>236</v>
      </c>
      <c r="E1563" s="114" t="s">
        <v>22</v>
      </c>
      <c r="F1563" s="114">
        <v>2005</v>
      </c>
      <c r="G1563" s="115">
        <v>38570</v>
      </c>
      <c r="H1563" s="114">
        <v>76</v>
      </c>
      <c r="I1563" s="114">
        <v>250</v>
      </c>
      <c r="J1563" s="8">
        <v>40</v>
      </c>
      <c r="K1563" s="8">
        <v>210</v>
      </c>
      <c r="L1563" s="8" t="s">
        <v>236</v>
      </c>
      <c r="M1563" s="8" t="s">
        <v>236</v>
      </c>
      <c r="N1563" s="8" t="s">
        <v>236</v>
      </c>
      <c r="O1563" s="8" t="s">
        <v>236</v>
      </c>
      <c r="P1563" s="8" t="s">
        <v>236</v>
      </c>
      <c r="Q1563" s="8" t="s">
        <v>1584</v>
      </c>
      <c r="R1563" s="8" t="s">
        <v>236</v>
      </c>
      <c r="S1563" s="8" t="s">
        <v>236</v>
      </c>
      <c r="T1563" s="8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</row>
    <row r="1564" spans="1:31" ht="12.75" customHeight="1">
      <c r="A1564" s="11" t="s">
        <v>19</v>
      </c>
      <c r="B1564" s="116" t="s">
        <v>588</v>
      </c>
      <c r="C1564" s="114">
        <v>53</v>
      </c>
      <c r="D1564" s="114" t="s">
        <v>236</v>
      </c>
      <c r="E1564" s="114" t="s">
        <v>22</v>
      </c>
      <c r="F1564" s="114">
        <v>2005</v>
      </c>
      <c r="G1564" s="115">
        <v>38570</v>
      </c>
      <c r="H1564" s="114">
        <v>64</v>
      </c>
      <c r="I1564" s="114">
        <v>205</v>
      </c>
      <c r="J1564" s="8">
        <v>40</v>
      </c>
      <c r="K1564" s="8">
        <v>165</v>
      </c>
      <c r="L1564" s="8" t="s">
        <v>236</v>
      </c>
      <c r="M1564" s="8" t="s">
        <v>236</v>
      </c>
      <c r="N1564" s="8" t="s">
        <v>236</v>
      </c>
      <c r="O1564" s="8" t="s">
        <v>236</v>
      </c>
      <c r="P1564" s="8" t="s">
        <v>236</v>
      </c>
      <c r="Q1564" s="8" t="s">
        <v>1584</v>
      </c>
      <c r="R1564" s="8" t="s">
        <v>236</v>
      </c>
      <c r="S1564" s="8" t="s">
        <v>236</v>
      </c>
      <c r="T1564" s="8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</row>
    <row r="1565" spans="1:31" ht="12.75" customHeight="1">
      <c r="A1565" s="11" t="s">
        <v>19</v>
      </c>
      <c r="B1565" s="4" t="s">
        <v>20</v>
      </c>
      <c r="C1565" s="8">
        <v>54</v>
      </c>
      <c r="D1565" s="8" t="s">
        <v>236</v>
      </c>
      <c r="E1565" s="8" t="s">
        <v>22</v>
      </c>
      <c r="F1565" s="8">
        <v>2005</v>
      </c>
      <c r="G1565" s="104">
        <v>38566</v>
      </c>
      <c r="H1565" s="8" t="s">
        <v>236</v>
      </c>
      <c r="I1565" s="8">
        <v>950</v>
      </c>
      <c r="J1565" s="8">
        <v>10</v>
      </c>
      <c r="K1565" s="8">
        <v>940</v>
      </c>
      <c r="L1565" s="8" t="s">
        <v>236</v>
      </c>
      <c r="M1565" s="8" t="s">
        <v>236</v>
      </c>
      <c r="N1565" s="8" t="s">
        <v>236</v>
      </c>
      <c r="O1565" s="8" t="s">
        <v>390</v>
      </c>
      <c r="P1565" s="8" t="s">
        <v>236</v>
      </c>
      <c r="Q1565" s="8" t="s">
        <v>969</v>
      </c>
      <c r="R1565" s="8" t="s">
        <v>236</v>
      </c>
      <c r="S1565" s="8" t="s">
        <v>1560</v>
      </c>
      <c r="T1565" s="8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</row>
    <row r="1566" spans="1:31" ht="12.75" customHeight="1">
      <c r="A1566" s="11" t="s">
        <v>19</v>
      </c>
      <c r="B1566" s="4" t="s">
        <v>20</v>
      </c>
      <c r="C1566" s="8">
        <v>55</v>
      </c>
      <c r="D1566" s="8" t="s">
        <v>236</v>
      </c>
      <c r="E1566" s="8" t="s">
        <v>22</v>
      </c>
      <c r="F1566" s="8">
        <v>2005</v>
      </c>
      <c r="G1566" s="104">
        <v>38566</v>
      </c>
      <c r="H1566" s="8" t="s">
        <v>236</v>
      </c>
      <c r="I1566" s="8">
        <v>915</v>
      </c>
      <c r="J1566" s="8">
        <v>10</v>
      </c>
      <c r="K1566" s="8">
        <v>905</v>
      </c>
      <c r="L1566" s="8" t="s">
        <v>236</v>
      </c>
      <c r="M1566" s="8" t="s">
        <v>236</v>
      </c>
      <c r="N1566" s="8" t="s">
        <v>236</v>
      </c>
      <c r="O1566" s="8" t="s">
        <v>390</v>
      </c>
      <c r="P1566" s="8" t="s">
        <v>236</v>
      </c>
      <c r="Q1566" s="8" t="s">
        <v>969</v>
      </c>
      <c r="R1566" s="8" t="s">
        <v>236</v>
      </c>
      <c r="S1566" s="8" t="s">
        <v>1560</v>
      </c>
      <c r="T1566" s="8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</row>
    <row r="1567" spans="1:31" ht="12.75" customHeight="1">
      <c r="A1567" s="11"/>
      <c r="B1567" s="8"/>
      <c r="C1567" s="8"/>
      <c r="D1567" s="8"/>
      <c r="E1567" s="8"/>
      <c r="F1567" s="8"/>
      <c r="G1567" s="104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</row>
    <row r="1568" spans="1:31" ht="12.75" customHeight="1">
      <c r="A1568" s="11" t="s">
        <v>19</v>
      </c>
      <c r="B1568" s="8" t="s">
        <v>588</v>
      </c>
      <c r="C1568" s="8">
        <v>1</v>
      </c>
      <c r="D1568" s="78" t="s">
        <v>1585</v>
      </c>
      <c r="E1568" s="8" t="s">
        <v>22</v>
      </c>
      <c r="F1568" s="8">
        <v>2004</v>
      </c>
      <c r="G1568" s="78">
        <v>38195</v>
      </c>
      <c r="H1568" s="8">
        <v>71</v>
      </c>
      <c r="I1568" s="8">
        <v>183</v>
      </c>
      <c r="J1568" s="8">
        <v>48</v>
      </c>
      <c r="K1568" s="8">
        <v>135</v>
      </c>
      <c r="L1568" s="8" t="s">
        <v>236</v>
      </c>
      <c r="M1568" s="8" t="s">
        <v>236</v>
      </c>
      <c r="N1568" s="8" t="s">
        <v>236</v>
      </c>
      <c r="O1568" s="8" t="s">
        <v>236</v>
      </c>
      <c r="P1568" s="8" t="s">
        <v>236</v>
      </c>
      <c r="Q1568" s="8" t="s">
        <v>1584</v>
      </c>
      <c r="R1568" s="8" t="s">
        <v>236</v>
      </c>
      <c r="S1568" s="8" t="s">
        <v>236</v>
      </c>
      <c r="T1568" s="8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</row>
    <row r="1569" spans="1:31" ht="12.75" customHeight="1">
      <c r="A1569" s="11" t="s">
        <v>19</v>
      </c>
      <c r="B1569" s="8" t="s">
        <v>588</v>
      </c>
      <c r="C1569" s="8">
        <v>2</v>
      </c>
      <c r="D1569" s="78" t="s">
        <v>1586</v>
      </c>
      <c r="E1569" s="8" t="s">
        <v>22</v>
      </c>
      <c r="F1569" s="8">
        <v>2004</v>
      </c>
      <c r="G1569" s="78">
        <v>38195</v>
      </c>
      <c r="H1569" s="8">
        <v>71</v>
      </c>
      <c r="I1569" s="8">
        <v>235</v>
      </c>
      <c r="J1569" s="8">
        <v>48</v>
      </c>
      <c r="K1569" s="8">
        <v>187</v>
      </c>
      <c r="L1569" s="8" t="s">
        <v>236</v>
      </c>
      <c r="M1569" s="8" t="s">
        <v>236</v>
      </c>
      <c r="N1569" s="8" t="s">
        <v>236</v>
      </c>
      <c r="O1569" s="8" t="s">
        <v>236</v>
      </c>
      <c r="P1569" s="8" t="s">
        <v>236</v>
      </c>
      <c r="Q1569" s="8" t="s">
        <v>1584</v>
      </c>
      <c r="R1569" s="8" t="s">
        <v>236</v>
      </c>
      <c r="S1569" s="8" t="s">
        <v>236</v>
      </c>
      <c r="T1569" s="8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</row>
    <row r="1570" spans="1:31" ht="12.75" customHeight="1">
      <c r="A1570" s="11" t="s">
        <v>19</v>
      </c>
      <c r="B1570" s="8" t="s">
        <v>588</v>
      </c>
      <c r="C1570" s="8">
        <v>3</v>
      </c>
      <c r="D1570" s="78" t="s">
        <v>1587</v>
      </c>
      <c r="E1570" s="8" t="s">
        <v>22</v>
      </c>
      <c r="F1570" s="8">
        <v>2004</v>
      </c>
      <c r="G1570" s="78">
        <v>38195</v>
      </c>
      <c r="H1570" s="8">
        <v>72</v>
      </c>
      <c r="I1570" s="8">
        <v>298</v>
      </c>
      <c r="J1570" s="8">
        <v>51</v>
      </c>
      <c r="K1570" s="8">
        <v>247</v>
      </c>
      <c r="L1570" s="8" t="s">
        <v>236</v>
      </c>
      <c r="M1570" s="8" t="s">
        <v>236</v>
      </c>
      <c r="N1570" s="8" t="s">
        <v>236</v>
      </c>
      <c r="O1570" s="8" t="s">
        <v>236</v>
      </c>
      <c r="P1570" s="8" t="s">
        <v>236</v>
      </c>
      <c r="Q1570" s="8" t="s">
        <v>1584</v>
      </c>
      <c r="R1570" s="8" t="s">
        <v>236</v>
      </c>
      <c r="S1570" s="8" t="s">
        <v>236</v>
      </c>
      <c r="T1570" s="8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</row>
    <row r="1571" spans="1:31" ht="12.75" customHeight="1">
      <c r="A1571" s="11" t="s">
        <v>19</v>
      </c>
      <c r="B1571" s="8" t="s">
        <v>588</v>
      </c>
      <c r="C1571" s="8">
        <v>4</v>
      </c>
      <c r="D1571" s="78" t="s">
        <v>1588</v>
      </c>
      <c r="E1571" s="8" t="s">
        <v>22</v>
      </c>
      <c r="F1571" s="8">
        <v>2004</v>
      </c>
      <c r="G1571" s="78">
        <v>38195</v>
      </c>
      <c r="H1571" s="8">
        <v>67</v>
      </c>
      <c r="I1571" s="8">
        <v>260</v>
      </c>
      <c r="J1571" s="8">
        <v>53</v>
      </c>
      <c r="K1571" s="8">
        <v>207</v>
      </c>
      <c r="L1571" s="8" t="s">
        <v>236</v>
      </c>
      <c r="M1571" s="8" t="s">
        <v>236</v>
      </c>
      <c r="N1571" s="8" t="s">
        <v>236</v>
      </c>
      <c r="O1571" s="8" t="s">
        <v>236</v>
      </c>
      <c r="P1571" s="8" t="s">
        <v>236</v>
      </c>
      <c r="Q1571" s="8" t="s">
        <v>1584</v>
      </c>
      <c r="R1571" s="8" t="s">
        <v>236</v>
      </c>
      <c r="S1571" s="8" t="s">
        <v>236</v>
      </c>
      <c r="T1571" s="8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</row>
    <row r="1572" spans="1:31" ht="12.75" customHeight="1">
      <c r="A1572" s="11" t="s">
        <v>19</v>
      </c>
      <c r="B1572" s="8" t="s">
        <v>588</v>
      </c>
      <c r="C1572" s="8">
        <v>5</v>
      </c>
      <c r="D1572" s="78" t="s">
        <v>1589</v>
      </c>
      <c r="E1572" s="8" t="s">
        <v>22</v>
      </c>
      <c r="F1572" s="8">
        <v>2004</v>
      </c>
      <c r="G1572" s="78">
        <v>38195</v>
      </c>
      <c r="H1572" s="8">
        <v>61</v>
      </c>
      <c r="I1572" s="8">
        <v>269</v>
      </c>
      <c r="J1572" s="8">
        <v>60</v>
      </c>
      <c r="K1572" s="8">
        <v>209</v>
      </c>
      <c r="L1572" s="8" t="s">
        <v>236</v>
      </c>
      <c r="M1572" s="8" t="s">
        <v>236</v>
      </c>
      <c r="N1572" s="8" t="s">
        <v>236</v>
      </c>
      <c r="O1572" s="8" t="s">
        <v>236</v>
      </c>
      <c r="P1572" s="8" t="s">
        <v>236</v>
      </c>
      <c r="Q1572" s="8" t="s">
        <v>1584</v>
      </c>
      <c r="R1572" s="8" t="s">
        <v>236</v>
      </c>
      <c r="S1572" s="8" t="s">
        <v>236</v>
      </c>
      <c r="T1572" s="8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</row>
    <row r="1573" spans="1:31" ht="12.75" customHeight="1">
      <c r="A1573" s="11" t="s">
        <v>19</v>
      </c>
      <c r="B1573" s="8" t="s">
        <v>588</v>
      </c>
      <c r="C1573" s="8">
        <v>6</v>
      </c>
      <c r="D1573" s="78" t="s">
        <v>1590</v>
      </c>
      <c r="E1573" s="8" t="s">
        <v>22</v>
      </c>
      <c r="F1573" s="8">
        <v>2004</v>
      </c>
      <c r="G1573" s="78">
        <v>38195</v>
      </c>
      <c r="H1573" s="8">
        <v>72</v>
      </c>
      <c r="I1573" s="8">
        <v>297</v>
      </c>
      <c r="J1573" s="8">
        <v>62</v>
      </c>
      <c r="K1573" s="8">
        <v>235</v>
      </c>
      <c r="L1573" s="8" t="s">
        <v>236</v>
      </c>
      <c r="M1573" s="8" t="s">
        <v>236</v>
      </c>
      <c r="N1573" s="8" t="s">
        <v>236</v>
      </c>
      <c r="O1573" s="8" t="s">
        <v>236</v>
      </c>
      <c r="P1573" s="8" t="s">
        <v>236</v>
      </c>
      <c r="Q1573" s="8" t="s">
        <v>1584</v>
      </c>
      <c r="R1573" s="8" t="s">
        <v>236</v>
      </c>
      <c r="S1573" s="8" t="s">
        <v>236</v>
      </c>
      <c r="T1573" s="8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</row>
    <row r="1574" spans="1:31" ht="12.75" customHeight="1">
      <c r="A1574" s="11" t="s">
        <v>19</v>
      </c>
      <c r="B1574" s="8" t="s">
        <v>588</v>
      </c>
      <c r="C1574" s="8">
        <v>7</v>
      </c>
      <c r="D1574" s="78" t="s">
        <v>1591</v>
      </c>
      <c r="E1574" s="8" t="s">
        <v>22</v>
      </c>
      <c r="F1574" s="8">
        <v>2004</v>
      </c>
      <c r="G1574" s="78">
        <v>38195</v>
      </c>
      <c r="H1574" s="8">
        <v>70</v>
      </c>
      <c r="I1574" s="8">
        <v>300</v>
      </c>
      <c r="J1574" s="8">
        <v>70</v>
      </c>
      <c r="K1574" s="8">
        <v>230</v>
      </c>
      <c r="L1574" s="8" t="s">
        <v>236</v>
      </c>
      <c r="M1574" s="8" t="s">
        <v>236</v>
      </c>
      <c r="N1574" s="8" t="s">
        <v>236</v>
      </c>
      <c r="O1574" s="8" t="s">
        <v>236</v>
      </c>
      <c r="P1574" s="8" t="s">
        <v>236</v>
      </c>
      <c r="Q1574" s="8" t="s">
        <v>1584</v>
      </c>
      <c r="R1574" s="8" t="s">
        <v>236</v>
      </c>
      <c r="S1574" s="8" t="s">
        <v>236</v>
      </c>
      <c r="T1574" s="8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</row>
    <row r="1575" spans="1:31" ht="12.75" customHeight="1">
      <c r="A1575" s="11" t="s">
        <v>19</v>
      </c>
      <c r="B1575" s="8" t="s">
        <v>588</v>
      </c>
      <c r="C1575" s="8">
        <v>8</v>
      </c>
      <c r="D1575" s="78" t="s">
        <v>1592</v>
      </c>
      <c r="E1575" s="8" t="s">
        <v>22</v>
      </c>
      <c r="F1575" s="8">
        <v>2004</v>
      </c>
      <c r="G1575" s="78">
        <v>38198</v>
      </c>
      <c r="H1575" s="8">
        <v>76</v>
      </c>
      <c r="I1575" s="8">
        <v>265</v>
      </c>
      <c r="J1575" s="8">
        <v>15</v>
      </c>
      <c r="K1575" s="8">
        <v>250</v>
      </c>
      <c r="L1575" s="8" t="s">
        <v>236</v>
      </c>
      <c r="M1575" s="8" t="s">
        <v>236</v>
      </c>
      <c r="N1575" s="8" t="s">
        <v>236</v>
      </c>
      <c r="O1575" s="8" t="s">
        <v>236</v>
      </c>
      <c r="P1575" s="8" t="s">
        <v>236</v>
      </c>
      <c r="Q1575" s="8" t="s">
        <v>1584</v>
      </c>
      <c r="R1575" s="8" t="s">
        <v>236</v>
      </c>
      <c r="S1575" s="8" t="s">
        <v>236</v>
      </c>
      <c r="T1575" s="8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</row>
    <row r="1576" spans="1:31" ht="12.75" customHeight="1">
      <c r="A1576" s="11" t="s">
        <v>19</v>
      </c>
      <c r="B1576" s="8" t="s">
        <v>588</v>
      </c>
      <c r="C1576" s="8">
        <v>9</v>
      </c>
      <c r="D1576" s="78" t="s">
        <v>1593</v>
      </c>
      <c r="E1576" s="8" t="s">
        <v>22</v>
      </c>
      <c r="F1576" s="8">
        <v>2004</v>
      </c>
      <c r="G1576" s="78">
        <v>38198</v>
      </c>
      <c r="H1576" s="8">
        <v>60</v>
      </c>
      <c r="I1576" s="8">
        <v>223</v>
      </c>
      <c r="J1576" s="8">
        <v>15</v>
      </c>
      <c r="K1576" s="8">
        <v>208</v>
      </c>
      <c r="L1576" s="8" t="s">
        <v>236</v>
      </c>
      <c r="M1576" s="8" t="s">
        <v>236</v>
      </c>
      <c r="N1576" s="8" t="s">
        <v>236</v>
      </c>
      <c r="O1576" s="8" t="s">
        <v>236</v>
      </c>
      <c r="P1576" s="8" t="s">
        <v>236</v>
      </c>
      <c r="Q1576" s="8" t="s">
        <v>1584</v>
      </c>
      <c r="R1576" s="8" t="s">
        <v>236</v>
      </c>
      <c r="S1576" s="8" t="s">
        <v>236</v>
      </c>
      <c r="T1576" s="8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</row>
    <row r="1577" spans="1:31" ht="12.75" customHeight="1">
      <c r="A1577" s="11" t="s">
        <v>19</v>
      </c>
      <c r="B1577" s="8" t="s">
        <v>588</v>
      </c>
      <c r="C1577" s="8">
        <v>10</v>
      </c>
      <c r="D1577" s="78" t="s">
        <v>1594</v>
      </c>
      <c r="E1577" s="8" t="s">
        <v>22</v>
      </c>
      <c r="F1577" s="8">
        <v>2004</v>
      </c>
      <c r="G1577" s="78">
        <v>38198</v>
      </c>
      <c r="H1577" s="8">
        <v>72</v>
      </c>
      <c r="I1577" s="8">
        <v>255</v>
      </c>
      <c r="J1577" s="8">
        <v>15</v>
      </c>
      <c r="K1577" s="8">
        <v>240</v>
      </c>
      <c r="L1577" s="8" t="s">
        <v>236</v>
      </c>
      <c r="M1577" s="8" t="s">
        <v>236</v>
      </c>
      <c r="N1577" s="8" t="s">
        <v>236</v>
      </c>
      <c r="O1577" s="8" t="s">
        <v>236</v>
      </c>
      <c r="P1577" s="8" t="s">
        <v>236</v>
      </c>
      <c r="Q1577" s="8" t="s">
        <v>1584</v>
      </c>
      <c r="R1577" s="8" t="s">
        <v>236</v>
      </c>
      <c r="S1577" s="8" t="s">
        <v>236</v>
      </c>
      <c r="T1577" s="8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</row>
    <row r="1578" spans="1:31" ht="12.75" customHeight="1">
      <c r="A1578" s="11" t="s">
        <v>19</v>
      </c>
      <c r="B1578" s="8" t="s">
        <v>588</v>
      </c>
      <c r="C1578" s="8">
        <v>11</v>
      </c>
      <c r="D1578" s="78" t="s">
        <v>1595</v>
      </c>
      <c r="E1578" s="8" t="s">
        <v>22</v>
      </c>
      <c r="F1578" s="8">
        <v>2004</v>
      </c>
      <c r="G1578" s="78">
        <v>38198</v>
      </c>
      <c r="H1578" s="8">
        <v>73</v>
      </c>
      <c r="I1578" s="8">
        <v>235</v>
      </c>
      <c r="J1578" s="8">
        <v>15</v>
      </c>
      <c r="K1578" s="8">
        <v>220</v>
      </c>
      <c r="L1578" s="8" t="s">
        <v>236</v>
      </c>
      <c r="M1578" s="8" t="s">
        <v>236</v>
      </c>
      <c r="N1578" s="8" t="s">
        <v>236</v>
      </c>
      <c r="O1578" s="8" t="s">
        <v>236</v>
      </c>
      <c r="P1578" s="8" t="s">
        <v>236</v>
      </c>
      <c r="Q1578" s="8" t="s">
        <v>1584</v>
      </c>
      <c r="R1578" s="8" t="s">
        <v>236</v>
      </c>
      <c r="S1578" s="8" t="s">
        <v>236</v>
      </c>
      <c r="T1578" s="8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</row>
    <row r="1579" spans="1:31" ht="12.75" customHeight="1">
      <c r="A1579" s="11" t="s">
        <v>19</v>
      </c>
      <c r="B1579" s="8" t="s">
        <v>588</v>
      </c>
      <c r="C1579" s="8">
        <v>12</v>
      </c>
      <c r="D1579" s="78" t="s">
        <v>1596</v>
      </c>
      <c r="E1579" s="8" t="s">
        <v>22</v>
      </c>
      <c r="F1579" s="8">
        <v>2004</v>
      </c>
      <c r="G1579" s="78">
        <v>38198</v>
      </c>
      <c r="H1579" s="8">
        <v>67</v>
      </c>
      <c r="I1579" s="8">
        <v>225</v>
      </c>
      <c r="J1579" s="8">
        <v>15</v>
      </c>
      <c r="K1579" s="8">
        <v>210</v>
      </c>
      <c r="L1579" s="8" t="s">
        <v>236</v>
      </c>
      <c r="M1579" s="8" t="s">
        <v>236</v>
      </c>
      <c r="N1579" s="8" t="s">
        <v>236</v>
      </c>
      <c r="O1579" s="8" t="s">
        <v>236</v>
      </c>
      <c r="P1579" s="8" t="s">
        <v>236</v>
      </c>
      <c r="Q1579" s="8" t="s">
        <v>1584</v>
      </c>
      <c r="R1579" s="8" t="s">
        <v>236</v>
      </c>
      <c r="S1579" s="8" t="s">
        <v>236</v>
      </c>
      <c r="T1579" s="8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</row>
    <row r="1580" spans="1:31" ht="12.75" customHeight="1">
      <c r="A1580" s="11" t="s">
        <v>19</v>
      </c>
      <c r="B1580" s="8" t="s">
        <v>588</v>
      </c>
      <c r="C1580" s="8">
        <v>13</v>
      </c>
      <c r="D1580" s="78" t="s">
        <v>1597</v>
      </c>
      <c r="E1580" s="8" t="s">
        <v>22</v>
      </c>
      <c r="F1580" s="8">
        <v>2004</v>
      </c>
      <c r="G1580" s="78">
        <v>38198</v>
      </c>
      <c r="H1580" s="8">
        <v>70</v>
      </c>
      <c r="I1580" s="8">
        <v>260</v>
      </c>
      <c r="J1580" s="8">
        <v>15</v>
      </c>
      <c r="K1580" s="8">
        <v>245</v>
      </c>
      <c r="L1580" s="8" t="s">
        <v>236</v>
      </c>
      <c r="M1580" s="8" t="s">
        <v>236</v>
      </c>
      <c r="N1580" s="8" t="s">
        <v>236</v>
      </c>
      <c r="O1580" s="8" t="s">
        <v>236</v>
      </c>
      <c r="P1580" s="8" t="s">
        <v>236</v>
      </c>
      <c r="Q1580" s="8" t="s">
        <v>1584</v>
      </c>
      <c r="R1580" s="8" t="s">
        <v>236</v>
      </c>
      <c r="S1580" s="8" t="s">
        <v>236</v>
      </c>
      <c r="T1580" s="8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</row>
    <row r="1581" spans="1:31" ht="12.75" customHeight="1">
      <c r="A1581" s="11" t="s">
        <v>19</v>
      </c>
      <c r="B1581" s="8" t="s">
        <v>588</v>
      </c>
      <c r="C1581" s="8">
        <v>14</v>
      </c>
      <c r="D1581" s="78" t="s">
        <v>1598</v>
      </c>
      <c r="E1581" s="8" t="s">
        <v>22</v>
      </c>
      <c r="F1581" s="8">
        <v>2004</v>
      </c>
      <c r="G1581" s="78">
        <v>38198</v>
      </c>
      <c r="H1581" s="8">
        <v>50</v>
      </c>
      <c r="I1581" s="8">
        <v>180</v>
      </c>
      <c r="J1581" s="8">
        <v>15</v>
      </c>
      <c r="K1581" s="8">
        <v>165</v>
      </c>
      <c r="L1581" s="8" t="s">
        <v>236</v>
      </c>
      <c r="M1581" s="8" t="s">
        <v>236</v>
      </c>
      <c r="N1581" s="8" t="s">
        <v>236</v>
      </c>
      <c r="O1581" s="8" t="s">
        <v>236</v>
      </c>
      <c r="P1581" s="8" t="s">
        <v>236</v>
      </c>
      <c r="Q1581" s="8" t="s">
        <v>1584</v>
      </c>
      <c r="R1581" s="8" t="s">
        <v>236</v>
      </c>
      <c r="S1581" s="8" t="s">
        <v>236</v>
      </c>
      <c r="T1581" s="8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</row>
    <row r="1582" spans="1:31" ht="12.75" customHeight="1">
      <c r="A1582" s="11" t="s">
        <v>19</v>
      </c>
      <c r="B1582" s="8" t="s">
        <v>588</v>
      </c>
      <c r="C1582" s="8">
        <v>15</v>
      </c>
      <c r="D1582" s="78" t="s">
        <v>1599</v>
      </c>
      <c r="E1582" s="8" t="s">
        <v>22</v>
      </c>
      <c r="F1582" s="8">
        <v>2004</v>
      </c>
      <c r="G1582" s="78">
        <v>38198</v>
      </c>
      <c r="H1582" s="8">
        <v>69</v>
      </c>
      <c r="I1582" s="8">
        <v>235</v>
      </c>
      <c r="J1582" s="8">
        <v>15</v>
      </c>
      <c r="K1582" s="8">
        <v>220</v>
      </c>
      <c r="L1582" s="8" t="s">
        <v>236</v>
      </c>
      <c r="M1582" s="8" t="s">
        <v>236</v>
      </c>
      <c r="N1582" s="8" t="s">
        <v>236</v>
      </c>
      <c r="O1582" s="8" t="s">
        <v>236</v>
      </c>
      <c r="P1582" s="8" t="s">
        <v>236</v>
      </c>
      <c r="Q1582" s="8" t="s">
        <v>1584</v>
      </c>
      <c r="R1582" s="8" t="s">
        <v>236</v>
      </c>
      <c r="S1582" s="8" t="s">
        <v>236</v>
      </c>
      <c r="T1582" s="8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</row>
    <row r="1583" spans="1:31" ht="12.75" customHeight="1">
      <c r="A1583" s="11" t="s">
        <v>19</v>
      </c>
      <c r="B1583" s="8" t="s">
        <v>588</v>
      </c>
      <c r="C1583" s="8">
        <v>16</v>
      </c>
      <c r="D1583" s="78" t="s">
        <v>1600</v>
      </c>
      <c r="E1583" s="8" t="s">
        <v>22</v>
      </c>
      <c r="F1583" s="8">
        <v>2004</v>
      </c>
      <c r="G1583" s="78">
        <v>38198</v>
      </c>
      <c r="H1583" s="8">
        <v>67</v>
      </c>
      <c r="I1583" s="8">
        <v>225</v>
      </c>
      <c r="J1583" s="8">
        <v>15</v>
      </c>
      <c r="K1583" s="8">
        <v>210</v>
      </c>
      <c r="L1583" s="8" t="s">
        <v>236</v>
      </c>
      <c r="M1583" s="8" t="s">
        <v>236</v>
      </c>
      <c r="N1583" s="8" t="s">
        <v>236</v>
      </c>
      <c r="O1583" s="8" t="s">
        <v>236</v>
      </c>
      <c r="P1583" s="8" t="s">
        <v>236</v>
      </c>
      <c r="Q1583" s="8" t="s">
        <v>1584</v>
      </c>
      <c r="R1583" s="8" t="s">
        <v>236</v>
      </c>
      <c r="S1583" s="8" t="s">
        <v>236</v>
      </c>
      <c r="T1583" s="8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</row>
    <row r="1584" spans="1:31" ht="12.75" customHeight="1">
      <c r="A1584" s="11" t="s">
        <v>19</v>
      </c>
      <c r="B1584" s="8" t="s">
        <v>588</v>
      </c>
      <c r="C1584" s="8">
        <v>17</v>
      </c>
      <c r="D1584" s="78" t="s">
        <v>1601</v>
      </c>
      <c r="E1584" s="8" t="s">
        <v>22</v>
      </c>
      <c r="F1584" s="8">
        <v>2004</v>
      </c>
      <c r="G1584" s="78">
        <v>38198</v>
      </c>
      <c r="H1584" s="8">
        <v>76</v>
      </c>
      <c r="I1584" s="8">
        <v>225</v>
      </c>
      <c r="J1584" s="8">
        <v>15</v>
      </c>
      <c r="K1584" s="8">
        <v>210</v>
      </c>
      <c r="L1584" s="8" t="s">
        <v>236</v>
      </c>
      <c r="M1584" s="8" t="s">
        <v>236</v>
      </c>
      <c r="N1584" s="8" t="s">
        <v>236</v>
      </c>
      <c r="O1584" s="8" t="s">
        <v>236</v>
      </c>
      <c r="P1584" s="8" t="s">
        <v>236</v>
      </c>
      <c r="Q1584" s="8" t="s">
        <v>1584</v>
      </c>
      <c r="R1584" s="8" t="s">
        <v>236</v>
      </c>
      <c r="S1584" s="8" t="s">
        <v>236</v>
      </c>
      <c r="T1584" s="8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</row>
    <row r="1585" spans="1:31" ht="12.75" customHeight="1">
      <c r="A1585" s="11" t="s">
        <v>19</v>
      </c>
      <c r="B1585" s="8" t="s">
        <v>588</v>
      </c>
      <c r="C1585" s="8">
        <v>18</v>
      </c>
      <c r="D1585" s="78" t="s">
        <v>1602</v>
      </c>
      <c r="E1585" s="8" t="s">
        <v>22</v>
      </c>
      <c r="F1585" s="8">
        <v>2004</v>
      </c>
      <c r="G1585" s="78">
        <v>38198</v>
      </c>
      <c r="H1585" s="8">
        <v>72</v>
      </c>
      <c r="I1585" s="8">
        <v>285</v>
      </c>
      <c r="J1585" s="8">
        <v>35</v>
      </c>
      <c r="K1585" s="8">
        <v>250</v>
      </c>
      <c r="L1585" s="8" t="s">
        <v>236</v>
      </c>
      <c r="M1585" s="8" t="s">
        <v>236</v>
      </c>
      <c r="N1585" s="8" t="s">
        <v>236</v>
      </c>
      <c r="O1585" s="8" t="s">
        <v>236</v>
      </c>
      <c r="P1585" s="8" t="s">
        <v>236</v>
      </c>
      <c r="Q1585" s="8" t="s">
        <v>1584</v>
      </c>
      <c r="R1585" s="8" t="s">
        <v>236</v>
      </c>
      <c r="S1585" s="8" t="s">
        <v>236</v>
      </c>
      <c r="T1585" s="8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</row>
    <row r="1586" spans="1:31" ht="12.75" customHeight="1">
      <c r="A1586" s="11" t="s">
        <v>19</v>
      </c>
      <c r="B1586" s="8" t="s">
        <v>588</v>
      </c>
      <c r="C1586" s="8">
        <v>19</v>
      </c>
      <c r="D1586" s="78" t="s">
        <v>1603</v>
      </c>
      <c r="E1586" s="8" t="s">
        <v>22</v>
      </c>
      <c r="F1586" s="8">
        <v>2004</v>
      </c>
      <c r="G1586" s="78">
        <v>38198</v>
      </c>
      <c r="H1586" s="8">
        <v>55</v>
      </c>
      <c r="I1586" s="8">
        <v>245</v>
      </c>
      <c r="J1586" s="8">
        <v>35</v>
      </c>
      <c r="K1586" s="8">
        <v>210</v>
      </c>
      <c r="L1586" s="8" t="s">
        <v>236</v>
      </c>
      <c r="M1586" s="8" t="s">
        <v>236</v>
      </c>
      <c r="N1586" s="8" t="s">
        <v>236</v>
      </c>
      <c r="O1586" s="8" t="s">
        <v>236</v>
      </c>
      <c r="P1586" s="8" t="s">
        <v>236</v>
      </c>
      <c r="Q1586" s="8" t="s">
        <v>1584</v>
      </c>
      <c r="R1586" s="8" t="s">
        <v>236</v>
      </c>
      <c r="S1586" s="8" t="s">
        <v>236</v>
      </c>
      <c r="T1586" s="8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</row>
    <row r="1587" spans="1:31" ht="12.75" customHeight="1">
      <c r="A1587" s="11" t="s">
        <v>19</v>
      </c>
      <c r="B1587" s="8" t="s">
        <v>588</v>
      </c>
      <c r="C1587" s="8">
        <v>20</v>
      </c>
      <c r="D1587" s="78" t="s">
        <v>1604</v>
      </c>
      <c r="E1587" s="8" t="s">
        <v>22</v>
      </c>
      <c r="F1587" s="8">
        <v>2004</v>
      </c>
      <c r="G1587" s="78">
        <v>38198</v>
      </c>
      <c r="H1587" s="8">
        <v>74</v>
      </c>
      <c r="I1587" s="8">
        <v>230</v>
      </c>
      <c r="J1587" s="8">
        <v>35</v>
      </c>
      <c r="K1587" s="8">
        <v>195</v>
      </c>
      <c r="L1587" s="8" t="s">
        <v>236</v>
      </c>
      <c r="M1587" s="8" t="s">
        <v>236</v>
      </c>
      <c r="N1587" s="8" t="s">
        <v>236</v>
      </c>
      <c r="O1587" s="8" t="s">
        <v>236</v>
      </c>
      <c r="P1587" s="8" t="s">
        <v>236</v>
      </c>
      <c r="Q1587" s="8" t="s">
        <v>1584</v>
      </c>
      <c r="R1587" s="8" t="s">
        <v>236</v>
      </c>
      <c r="S1587" s="8" t="s">
        <v>236</v>
      </c>
      <c r="T1587" s="8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</row>
    <row r="1588" spans="1:31" ht="12.75" customHeight="1">
      <c r="A1588" s="11" t="s">
        <v>19</v>
      </c>
      <c r="B1588" s="8" t="s">
        <v>588</v>
      </c>
      <c r="C1588" s="8">
        <v>21</v>
      </c>
      <c r="D1588" s="78" t="s">
        <v>1605</v>
      </c>
      <c r="E1588" s="8" t="s">
        <v>22</v>
      </c>
      <c r="F1588" s="8">
        <v>2004</v>
      </c>
      <c r="G1588" s="78">
        <v>38198</v>
      </c>
      <c r="H1588" s="8">
        <v>67</v>
      </c>
      <c r="I1588" s="8">
        <v>245</v>
      </c>
      <c r="J1588" s="8">
        <v>40</v>
      </c>
      <c r="K1588" s="8">
        <v>205</v>
      </c>
      <c r="L1588" s="8" t="s">
        <v>236</v>
      </c>
      <c r="M1588" s="8" t="s">
        <v>236</v>
      </c>
      <c r="N1588" s="8" t="s">
        <v>236</v>
      </c>
      <c r="O1588" s="8" t="s">
        <v>236</v>
      </c>
      <c r="P1588" s="8" t="s">
        <v>236</v>
      </c>
      <c r="Q1588" s="8" t="s">
        <v>1584</v>
      </c>
      <c r="R1588" s="8" t="s">
        <v>236</v>
      </c>
      <c r="S1588" s="8" t="s">
        <v>236</v>
      </c>
      <c r="T1588" s="8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</row>
    <row r="1589" spans="1:31" ht="12.75" customHeight="1">
      <c r="A1589" s="11" t="s">
        <v>19</v>
      </c>
      <c r="B1589" s="8" t="s">
        <v>588</v>
      </c>
      <c r="C1589" s="8">
        <v>22</v>
      </c>
      <c r="D1589" s="78" t="s">
        <v>1606</v>
      </c>
      <c r="E1589" s="8" t="s">
        <v>22</v>
      </c>
      <c r="F1589" s="8">
        <v>2004</v>
      </c>
      <c r="G1589" s="78">
        <v>38198</v>
      </c>
      <c r="H1589" s="8">
        <v>75</v>
      </c>
      <c r="I1589" s="8">
        <v>245</v>
      </c>
      <c r="J1589" s="8">
        <v>40</v>
      </c>
      <c r="K1589" s="8">
        <v>205</v>
      </c>
      <c r="L1589" s="8" t="s">
        <v>236</v>
      </c>
      <c r="M1589" s="8" t="s">
        <v>236</v>
      </c>
      <c r="N1589" s="8" t="s">
        <v>236</v>
      </c>
      <c r="O1589" s="8" t="s">
        <v>236</v>
      </c>
      <c r="P1589" s="8" t="s">
        <v>236</v>
      </c>
      <c r="Q1589" s="8" t="s">
        <v>1584</v>
      </c>
      <c r="R1589" s="8" t="s">
        <v>236</v>
      </c>
      <c r="S1589" s="8" t="s">
        <v>236</v>
      </c>
      <c r="T1589" s="8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</row>
    <row r="1590" spans="1:31" ht="12.75" customHeight="1">
      <c r="A1590" s="11" t="s">
        <v>19</v>
      </c>
      <c r="B1590" s="8" t="s">
        <v>588</v>
      </c>
      <c r="C1590" s="8">
        <v>23</v>
      </c>
      <c r="D1590" s="78" t="s">
        <v>1607</v>
      </c>
      <c r="E1590" s="8" t="s">
        <v>22</v>
      </c>
      <c r="F1590" s="8">
        <v>2004</v>
      </c>
      <c r="G1590" s="78">
        <v>38198</v>
      </c>
      <c r="H1590" s="8">
        <v>76</v>
      </c>
      <c r="I1590" s="8">
        <v>265</v>
      </c>
      <c r="J1590" s="8">
        <v>40</v>
      </c>
      <c r="K1590" s="8">
        <v>225</v>
      </c>
      <c r="L1590" s="8" t="s">
        <v>236</v>
      </c>
      <c r="M1590" s="8" t="s">
        <v>236</v>
      </c>
      <c r="N1590" s="8" t="s">
        <v>236</v>
      </c>
      <c r="O1590" s="8" t="s">
        <v>236</v>
      </c>
      <c r="P1590" s="8" t="s">
        <v>236</v>
      </c>
      <c r="Q1590" s="8" t="s">
        <v>1584</v>
      </c>
      <c r="R1590" s="8" t="s">
        <v>236</v>
      </c>
      <c r="S1590" s="8" t="s">
        <v>236</v>
      </c>
      <c r="T1590" s="8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</row>
    <row r="1591" spans="1:31" ht="12.75" customHeight="1">
      <c r="A1591" s="11" t="s">
        <v>19</v>
      </c>
      <c r="B1591" s="8" t="s">
        <v>588</v>
      </c>
      <c r="C1591" s="8">
        <v>24</v>
      </c>
      <c r="D1591" s="78" t="s">
        <v>1608</v>
      </c>
      <c r="E1591" s="8" t="s">
        <v>22</v>
      </c>
      <c r="F1591" s="8">
        <v>2004</v>
      </c>
      <c r="G1591" s="78">
        <v>38198</v>
      </c>
      <c r="H1591" s="8">
        <v>64</v>
      </c>
      <c r="I1591" s="8">
        <v>250</v>
      </c>
      <c r="J1591" s="8">
        <v>40</v>
      </c>
      <c r="K1591" s="8">
        <v>210</v>
      </c>
      <c r="L1591" s="8" t="s">
        <v>236</v>
      </c>
      <c r="M1591" s="8" t="s">
        <v>236</v>
      </c>
      <c r="N1591" s="8" t="s">
        <v>236</v>
      </c>
      <c r="O1591" s="8" t="s">
        <v>236</v>
      </c>
      <c r="P1591" s="8" t="s">
        <v>236</v>
      </c>
      <c r="Q1591" s="8" t="s">
        <v>1584</v>
      </c>
      <c r="R1591" s="8" t="s">
        <v>236</v>
      </c>
      <c r="S1591" s="8" t="s">
        <v>236</v>
      </c>
      <c r="T1591" s="8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</row>
    <row r="1592" spans="1:31" ht="12.75" customHeight="1">
      <c r="A1592" s="11" t="s">
        <v>19</v>
      </c>
      <c r="B1592" s="8" t="s">
        <v>588</v>
      </c>
      <c r="C1592" s="8">
        <v>25</v>
      </c>
      <c r="D1592" s="78" t="s">
        <v>1609</v>
      </c>
      <c r="E1592" s="8" t="s">
        <v>22</v>
      </c>
      <c r="F1592" s="8">
        <v>2004</v>
      </c>
      <c r="G1592" s="78">
        <v>38198</v>
      </c>
      <c r="H1592" s="8">
        <v>75</v>
      </c>
      <c r="I1592" s="8">
        <v>290</v>
      </c>
      <c r="J1592" s="8">
        <v>40</v>
      </c>
      <c r="K1592" s="8">
        <v>250</v>
      </c>
      <c r="L1592" s="8" t="s">
        <v>236</v>
      </c>
      <c r="M1592" s="8" t="s">
        <v>236</v>
      </c>
      <c r="N1592" s="8" t="s">
        <v>236</v>
      </c>
      <c r="O1592" s="8" t="s">
        <v>236</v>
      </c>
      <c r="P1592" s="8" t="s">
        <v>236</v>
      </c>
      <c r="Q1592" s="8" t="s">
        <v>1584</v>
      </c>
      <c r="R1592" s="8" t="s">
        <v>236</v>
      </c>
      <c r="S1592" s="8" t="s">
        <v>236</v>
      </c>
      <c r="T1592" s="8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</row>
    <row r="1593" spans="1:31" ht="12.75" customHeight="1">
      <c r="A1593" s="11" t="s">
        <v>19</v>
      </c>
      <c r="B1593" s="8" t="s">
        <v>588</v>
      </c>
      <c r="C1593" s="8">
        <v>26</v>
      </c>
      <c r="D1593" s="78" t="s">
        <v>1610</v>
      </c>
      <c r="E1593" s="8" t="s">
        <v>22</v>
      </c>
      <c r="F1593" s="8">
        <v>2004</v>
      </c>
      <c r="G1593" s="78">
        <v>38198</v>
      </c>
      <c r="H1593" s="8">
        <v>69</v>
      </c>
      <c r="I1593" s="8">
        <v>270</v>
      </c>
      <c r="J1593" s="8">
        <v>45</v>
      </c>
      <c r="K1593" s="8">
        <v>225</v>
      </c>
      <c r="L1593" s="8" t="s">
        <v>236</v>
      </c>
      <c r="M1593" s="8" t="s">
        <v>236</v>
      </c>
      <c r="N1593" s="8" t="s">
        <v>236</v>
      </c>
      <c r="O1593" s="8" t="s">
        <v>236</v>
      </c>
      <c r="P1593" s="8" t="s">
        <v>236</v>
      </c>
      <c r="Q1593" s="8" t="s">
        <v>1584</v>
      </c>
      <c r="R1593" s="8" t="s">
        <v>236</v>
      </c>
      <c r="S1593" s="8" t="s">
        <v>236</v>
      </c>
      <c r="T1593" s="8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</row>
    <row r="1594" spans="1:31" ht="12.75" customHeight="1">
      <c r="A1594" s="11" t="s">
        <v>19</v>
      </c>
      <c r="B1594" s="8" t="s">
        <v>588</v>
      </c>
      <c r="C1594" s="8">
        <v>27</v>
      </c>
      <c r="D1594" s="78" t="s">
        <v>1611</v>
      </c>
      <c r="E1594" s="8" t="s">
        <v>22</v>
      </c>
      <c r="F1594" s="8">
        <v>2004</v>
      </c>
      <c r="G1594" s="78">
        <v>38198</v>
      </c>
      <c r="H1594" s="8">
        <v>67</v>
      </c>
      <c r="I1594" s="8">
        <v>290</v>
      </c>
      <c r="J1594" s="8">
        <v>45</v>
      </c>
      <c r="K1594" s="8">
        <v>245</v>
      </c>
      <c r="L1594" s="8" t="s">
        <v>236</v>
      </c>
      <c r="M1594" s="8" t="s">
        <v>236</v>
      </c>
      <c r="N1594" s="8" t="s">
        <v>236</v>
      </c>
      <c r="O1594" s="8" t="s">
        <v>236</v>
      </c>
      <c r="P1594" s="8" t="s">
        <v>236</v>
      </c>
      <c r="Q1594" s="8" t="s">
        <v>1584</v>
      </c>
      <c r="R1594" s="8" t="s">
        <v>236</v>
      </c>
      <c r="S1594" s="8" t="s">
        <v>236</v>
      </c>
      <c r="T1594" s="8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</row>
    <row r="1595" spans="1:31" ht="12.75" customHeight="1">
      <c r="A1595" s="11" t="s">
        <v>19</v>
      </c>
      <c r="B1595" s="8" t="s">
        <v>588</v>
      </c>
      <c r="C1595" s="8">
        <v>28</v>
      </c>
      <c r="D1595" s="78" t="s">
        <v>1612</v>
      </c>
      <c r="E1595" s="8" t="s">
        <v>22</v>
      </c>
      <c r="F1595" s="8">
        <v>2004</v>
      </c>
      <c r="G1595" s="78">
        <v>38199</v>
      </c>
      <c r="H1595" s="8">
        <v>78</v>
      </c>
      <c r="I1595" s="8">
        <v>265</v>
      </c>
      <c r="J1595" s="8">
        <v>45</v>
      </c>
      <c r="K1595" s="8">
        <v>220</v>
      </c>
      <c r="L1595" s="8" t="s">
        <v>236</v>
      </c>
      <c r="M1595" s="8" t="s">
        <v>236</v>
      </c>
      <c r="N1595" s="8" t="s">
        <v>236</v>
      </c>
      <c r="O1595" s="8" t="s">
        <v>236</v>
      </c>
      <c r="P1595" s="8" t="s">
        <v>236</v>
      </c>
      <c r="Q1595" s="8" t="s">
        <v>1584</v>
      </c>
      <c r="R1595" s="8" t="s">
        <v>236</v>
      </c>
      <c r="S1595" s="8" t="s">
        <v>236</v>
      </c>
      <c r="T1595" s="8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</row>
    <row r="1596" spans="1:31" ht="12.75" customHeight="1">
      <c r="A1596" s="11" t="s">
        <v>19</v>
      </c>
      <c r="B1596" s="8" t="s">
        <v>588</v>
      </c>
      <c r="C1596" s="8">
        <v>29</v>
      </c>
      <c r="D1596" s="78" t="s">
        <v>1613</v>
      </c>
      <c r="E1596" s="8" t="s">
        <v>22</v>
      </c>
      <c r="F1596" s="8">
        <v>2004</v>
      </c>
      <c r="G1596" s="78">
        <v>38199</v>
      </c>
      <c r="H1596" s="8">
        <v>72</v>
      </c>
      <c r="I1596" s="8">
        <v>260</v>
      </c>
      <c r="J1596" s="8">
        <v>50</v>
      </c>
      <c r="K1596" s="8">
        <v>210</v>
      </c>
      <c r="L1596" s="8" t="s">
        <v>236</v>
      </c>
      <c r="M1596" s="8" t="s">
        <v>236</v>
      </c>
      <c r="N1596" s="8" t="s">
        <v>236</v>
      </c>
      <c r="O1596" s="8" t="s">
        <v>236</v>
      </c>
      <c r="P1596" s="8" t="s">
        <v>236</v>
      </c>
      <c r="Q1596" s="8" t="s">
        <v>1584</v>
      </c>
      <c r="R1596" s="8" t="s">
        <v>236</v>
      </c>
      <c r="S1596" s="8" t="s">
        <v>236</v>
      </c>
      <c r="T1596" s="8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</row>
    <row r="1597" spans="1:31" ht="12.75" customHeight="1">
      <c r="A1597" s="11" t="s">
        <v>19</v>
      </c>
      <c r="B1597" s="8" t="s">
        <v>588</v>
      </c>
      <c r="C1597" s="8">
        <v>30</v>
      </c>
      <c r="D1597" s="78" t="s">
        <v>1614</v>
      </c>
      <c r="E1597" s="8" t="s">
        <v>22</v>
      </c>
      <c r="F1597" s="8">
        <v>2004</v>
      </c>
      <c r="G1597" s="78">
        <v>38199</v>
      </c>
      <c r="H1597" s="8">
        <v>65</v>
      </c>
      <c r="I1597" s="8">
        <v>280</v>
      </c>
      <c r="J1597" s="8">
        <v>55</v>
      </c>
      <c r="K1597" s="8">
        <v>225</v>
      </c>
      <c r="L1597" s="8" t="s">
        <v>236</v>
      </c>
      <c r="M1597" s="8" t="s">
        <v>236</v>
      </c>
      <c r="N1597" s="8" t="s">
        <v>236</v>
      </c>
      <c r="O1597" s="8" t="s">
        <v>236</v>
      </c>
      <c r="P1597" s="8" t="s">
        <v>236</v>
      </c>
      <c r="Q1597" s="8" t="s">
        <v>1584</v>
      </c>
      <c r="R1597" s="8" t="s">
        <v>236</v>
      </c>
      <c r="S1597" s="8" t="s">
        <v>236</v>
      </c>
      <c r="T1597" s="8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</row>
    <row r="1598" spans="1:31" ht="12.75" customHeight="1">
      <c r="A1598" s="11" t="s">
        <v>19</v>
      </c>
      <c r="B1598" s="8" t="s">
        <v>588</v>
      </c>
      <c r="C1598" s="8">
        <v>31</v>
      </c>
      <c r="D1598" s="78" t="s">
        <v>1615</v>
      </c>
      <c r="E1598" s="8" t="s">
        <v>22</v>
      </c>
      <c r="F1598" s="8">
        <v>2004</v>
      </c>
      <c r="G1598" s="78">
        <v>38199</v>
      </c>
      <c r="H1598" s="8">
        <v>65</v>
      </c>
      <c r="I1598" s="8">
        <v>263</v>
      </c>
      <c r="J1598" s="8">
        <v>55</v>
      </c>
      <c r="K1598" s="8">
        <v>208</v>
      </c>
      <c r="L1598" s="8" t="s">
        <v>236</v>
      </c>
      <c r="M1598" s="8" t="s">
        <v>236</v>
      </c>
      <c r="N1598" s="8" t="s">
        <v>236</v>
      </c>
      <c r="O1598" s="8" t="s">
        <v>236</v>
      </c>
      <c r="P1598" s="8" t="s">
        <v>236</v>
      </c>
      <c r="Q1598" s="8" t="s">
        <v>1584</v>
      </c>
      <c r="R1598" s="8" t="s">
        <v>236</v>
      </c>
      <c r="S1598" s="8" t="s">
        <v>236</v>
      </c>
      <c r="T1598" s="8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</row>
    <row r="1599" spans="1:31" ht="12.75" customHeight="1">
      <c r="A1599" s="11" t="s">
        <v>19</v>
      </c>
      <c r="B1599" s="8" t="s">
        <v>588</v>
      </c>
      <c r="C1599" s="8">
        <v>32</v>
      </c>
      <c r="D1599" s="78" t="s">
        <v>1616</v>
      </c>
      <c r="E1599" s="8" t="s">
        <v>22</v>
      </c>
      <c r="F1599" s="8">
        <v>2004</v>
      </c>
      <c r="G1599" s="78">
        <v>38199</v>
      </c>
      <c r="H1599" s="8">
        <v>60</v>
      </c>
      <c r="I1599" s="8">
        <v>240</v>
      </c>
      <c r="J1599" s="8">
        <v>55</v>
      </c>
      <c r="K1599" s="8">
        <v>185</v>
      </c>
      <c r="L1599" s="8" t="s">
        <v>236</v>
      </c>
      <c r="M1599" s="8" t="s">
        <v>236</v>
      </c>
      <c r="N1599" s="8" t="s">
        <v>236</v>
      </c>
      <c r="O1599" s="8" t="s">
        <v>236</v>
      </c>
      <c r="P1599" s="8" t="s">
        <v>236</v>
      </c>
      <c r="Q1599" s="8" t="s">
        <v>1584</v>
      </c>
      <c r="R1599" s="8" t="s">
        <v>236</v>
      </c>
      <c r="S1599" s="8" t="s">
        <v>236</v>
      </c>
      <c r="T1599" s="8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</row>
    <row r="1600" spans="1:31" ht="12.75" customHeight="1">
      <c r="A1600" s="11" t="s">
        <v>19</v>
      </c>
      <c r="B1600" s="8" t="s">
        <v>588</v>
      </c>
      <c r="C1600" s="8">
        <v>33</v>
      </c>
      <c r="D1600" s="78" t="s">
        <v>1617</v>
      </c>
      <c r="E1600" s="8" t="s">
        <v>22</v>
      </c>
      <c r="F1600" s="8">
        <v>2004</v>
      </c>
      <c r="G1600" s="78">
        <v>38199</v>
      </c>
      <c r="H1600" s="8">
        <v>70</v>
      </c>
      <c r="I1600" s="8">
        <v>300</v>
      </c>
      <c r="J1600" s="8">
        <v>60</v>
      </c>
      <c r="K1600" s="8">
        <v>240</v>
      </c>
      <c r="L1600" s="8" t="s">
        <v>236</v>
      </c>
      <c r="M1600" s="8" t="s">
        <v>236</v>
      </c>
      <c r="N1600" s="8" t="s">
        <v>236</v>
      </c>
      <c r="O1600" s="8" t="s">
        <v>236</v>
      </c>
      <c r="P1600" s="8" t="s">
        <v>236</v>
      </c>
      <c r="Q1600" s="8" t="s">
        <v>1584</v>
      </c>
      <c r="R1600" s="8" t="s">
        <v>236</v>
      </c>
      <c r="S1600" s="8" t="s">
        <v>236</v>
      </c>
      <c r="T1600" s="8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</row>
    <row r="1601" spans="1:31" ht="12.75" customHeight="1">
      <c r="A1601" s="11" t="s">
        <v>19</v>
      </c>
      <c r="B1601" s="8" t="s">
        <v>588</v>
      </c>
      <c r="C1601" s="8">
        <v>34</v>
      </c>
      <c r="D1601" s="78" t="s">
        <v>1618</v>
      </c>
      <c r="E1601" s="8" t="s">
        <v>22</v>
      </c>
      <c r="F1601" s="8">
        <v>2004</v>
      </c>
      <c r="G1601" s="78">
        <v>38199</v>
      </c>
      <c r="H1601" s="8">
        <v>78</v>
      </c>
      <c r="I1601" s="8">
        <v>295</v>
      </c>
      <c r="J1601" s="8">
        <v>70</v>
      </c>
      <c r="K1601" s="8">
        <v>225</v>
      </c>
      <c r="L1601" s="8" t="s">
        <v>236</v>
      </c>
      <c r="M1601" s="8" t="s">
        <v>236</v>
      </c>
      <c r="N1601" s="8" t="s">
        <v>236</v>
      </c>
      <c r="O1601" s="8" t="s">
        <v>236</v>
      </c>
      <c r="P1601" s="8" t="s">
        <v>236</v>
      </c>
      <c r="Q1601" s="8" t="s">
        <v>1584</v>
      </c>
      <c r="R1601" s="8" t="s">
        <v>236</v>
      </c>
      <c r="S1601" s="8" t="s">
        <v>236</v>
      </c>
      <c r="T1601" s="8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</row>
    <row r="1602" spans="1:31" ht="12.75" customHeight="1">
      <c r="A1602" s="11" t="s">
        <v>19</v>
      </c>
      <c r="B1602" s="8" t="s">
        <v>588</v>
      </c>
      <c r="C1602" s="8">
        <v>35</v>
      </c>
      <c r="D1602" s="78" t="s">
        <v>1619</v>
      </c>
      <c r="E1602" s="8" t="s">
        <v>22</v>
      </c>
      <c r="F1602" s="8">
        <v>2004</v>
      </c>
      <c r="G1602" s="78">
        <v>38199</v>
      </c>
      <c r="H1602" s="8">
        <v>74</v>
      </c>
      <c r="I1602" s="8">
        <v>305</v>
      </c>
      <c r="J1602" s="8">
        <v>77</v>
      </c>
      <c r="K1602" s="8">
        <v>228</v>
      </c>
      <c r="L1602" s="8" t="s">
        <v>236</v>
      </c>
      <c r="M1602" s="8" t="s">
        <v>236</v>
      </c>
      <c r="N1602" s="8" t="s">
        <v>236</v>
      </c>
      <c r="O1602" s="8" t="s">
        <v>236</v>
      </c>
      <c r="P1602" s="8" t="s">
        <v>236</v>
      </c>
      <c r="Q1602" s="8" t="s">
        <v>1584</v>
      </c>
      <c r="R1602" s="8" t="s">
        <v>236</v>
      </c>
      <c r="S1602" s="8" t="s">
        <v>236</v>
      </c>
      <c r="T1602" s="8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</row>
    <row r="1603" spans="1:31" ht="12.75" customHeight="1">
      <c r="A1603" s="11" t="s">
        <v>19</v>
      </c>
      <c r="B1603" s="8" t="s">
        <v>588</v>
      </c>
      <c r="C1603" s="8">
        <v>36</v>
      </c>
      <c r="D1603" s="78" t="s">
        <v>1620</v>
      </c>
      <c r="E1603" s="8" t="s">
        <v>22</v>
      </c>
      <c r="F1603" s="8">
        <v>2004</v>
      </c>
      <c r="G1603" s="78">
        <v>38199</v>
      </c>
      <c r="H1603" s="8">
        <v>75</v>
      </c>
      <c r="I1603" s="8">
        <v>325</v>
      </c>
      <c r="J1603" s="8">
        <v>80</v>
      </c>
      <c r="K1603" s="8">
        <v>245</v>
      </c>
      <c r="L1603" s="8" t="s">
        <v>236</v>
      </c>
      <c r="M1603" s="8" t="s">
        <v>236</v>
      </c>
      <c r="N1603" s="8" t="s">
        <v>236</v>
      </c>
      <c r="O1603" s="8" t="s">
        <v>236</v>
      </c>
      <c r="P1603" s="8" t="s">
        <v>236</v>
      </c>
      <c r="Q1603" s="8" t="s">
        <v>1584</v>
      </c>
      <c r="R1603" s="8" t="s">
        <v>236</v>
      </c>
      <c r="S1603" s="8" t="s">
        <v>236</v>
      </c>
      <c r="T1603" s="8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</row>
    <row r="1604" spans="1:31" ht="12.75" customHeight="1">
      <c r="A1604" s="11" t="s">
        <v>19</v>
      </c>
      <c r="B1604" s="8" t="s">
        <v>588</v>
      </c>
      <c r="C1604" s="8">
        <v>37</v>
      </c>
      <c r="D1604" s="78" t="s">
        <v>1621</v>
      </c>
      <c r="E1604" s="8" t="s">
        <v>22</v>
      </c>
      <c r="F1604" s="8">
        <v>2004</v>
      </c>
      <c r="G1604" s="78">
        <v>38199</v>
      </c>
      <c r="H1604" s="8">
        <v>64</v>
      </c>
      <c r="I1604" s="8">
        <v>270</v>
      </c>
      <c r="J1604" s="8">
        <v>75</v>
      </c>
      <c r="K1604" s="8">
        <v>201</v>
      </c>
      <c r="L1604" s="8" t="s">
        <v>236</v>
      </c>
      <c r="M1604" s="8" t="s">
        <v>236</v>
      </c>
      <c r="N1604" s="8" t="s">
        <v>236</v>
      </c>
      <c r="O1604" s="8" t="s">
        <v>236</v>
      </c>
      <c r="P1604" s="8" t="s">
        <v>236</v>
      </c>
      <c r="Q1604" s="8" t="s">
        <v>1584</v>
      </c>
      <c r="R1604" s="8" t="s">
        <v>236</v>
      </c>
      <c r="S1604" s="8" t="s">
        <v>236</v>
      </c>
      <c r="T1604" s="8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</row>
    <row r="1605" spans="1:31" ht="12.75" customHeight="1">
      <c r="A1605" s="11" t="s">
        <v>19</v>
      </c>
      <c r="B1605" s="8" t="s">
        <v>588</v>
      </c>
      <c r="C1605" s="8">
        <v>38</v>
      </c>
      <c r="D1605" s="78" t="s">
        <v>1622</v>
      </c>
      <c r="E1605" s="8" t="s">
        <v>22</v>
      </c>
      <c r="F1605" s="8">
        <v>2004</v>
      </c>
      <c r="G1605" s="78">
        <v>38199</v>
      </c>
      <c r="H1605" s="8">
        <v>67</v>
      </c>
      <c r="I1605" s="8">
        <v>285</v>
      </c>
      <c r="J1605" s="8">
        <v>80</v>
      </c>
      <c r="K1605" s="8">
        <v>205</v>
      </c>
      <c r="L1605" s="8" t="s">
        <v>236</v>
      </c>
      <c r="M1605" s="8" t="s">
        <v>236</v>
      </c>
      <c r="N1605" s="8" t="s">
        <v>236</v>
      </c>
      <c r="O1605" s="8" t="s">
        <v>236</v>
      </c>
      <c r="P1605" s="8" t="s">
        <v>236</v>
      </c>
      <c r="Q1605" s="8" t="s">
        <v>1584</v>
      </c>
      <c r="R1605" s="8" t="s">
        <v>236</v>
      </c>
      <c r="S1605" s="8" t="s">
        <v>236</v>
      </c>
      <c r="T1605" s="8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</row>
    <row r="1606" spans="1:31" ht="12.75" customHeight="1">
      <c r="A1606" s="11" t="s">
        <v>19</v>
      </c>
      <c r="B1606" s="8" t="s">
        <v>588</v>
      </c>
      <c r="C1606" s="8">
        <v>39</v>
      </c>
      <c r="D1606" s="78" t="s">
        <v>1623</v>
      </c>
      <c r="E1606" s="8" t="s">
        <v>22</v>
      </c>
      <c r="F1606" s="8">
        <v>2004</v>
      </c>
      <c r="G1606" s="78">
        <v>38199</v>
      </c>
      <c r="H1606" s="8">
        <v>63</v>
      </c>
      <c r="I1606" s="8">
        <v>280</v>
      </c>
      <c r="J1606" s="8">
        <v>80</v>
      </c>
      <c r="K1606" s="8">
        <v>200</v>
      </c>
      <c r="L1606" s="8" t="s">
        <v>236</v>
      </c>
      <c r="M1606" s="8" t="s">
        <v>236</v>
      </c>
      <c r="N1606" s="8" t="s">
        <v>236</v>
      </c>
      <c r="O1606" s="8" t="s">
        <v>236</v>
      </c>
      <c r="P1606" s="8" t="s">
        <v>236</v>
      </c>
      <c r="Q1606" s="8" t="s">
        <v>1584</v>
      </c>
      <c r="R1606" s="8" t="s">
        <v>236</v>
      </c>
      <c r="S1606" s="8" t="s">
        <v>236</v>
      </c>
      <c r="T1606" s="8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</row>
    <row r="1607" spans="1:31" ht="12.75" customHeight="1">
      <c r="A1607" s="11" t="s">
        <v>19</v>
      </c>
      <c r="B1607" s="8" t="s">
        <v>588</v>
      </c>
      <c r="C1607" s="8">
        <v>40</v>
      </c>
      <c r="D1607" s="78" t="s">
        <v>1624</v>
      </c>
      <c r="E1607" s="8" t="s">
        <v>22</v>
      </c>
      <c r="F1607" s="8">
        <v>2004</v>
      </c>
      <c r="G1607" s="78">
        <v>38199</v>
      </c>
      <c r="H1607" s="8">
        <v>65</v>
      </c>
      <c r="I1607" s="8">
        <v>285</v>
      </c>
      <c r="J1607" s="8">
        <v>80</v>
      </c>
      <c r="K1607" s="8">
        <v>205</v>
      </c>
      <c r="L1607" s="8" t="s">
        <v>236</v>
      </c>
      <c r="M1607" s="8" t="s">
        <v>236</v>
      </c>
      <c r="N1607" s="8" t="s">
        <v>236</v>
      </c>
      <c r="O1607" s="8" t="s">
        <v>236</v>
      </c>
      <c r="P1607" s="8" t="s">
        <v>236</v>
      </c>
      <c r="Q1607" s="8" t="s">
        <v>1584</v>
      </c>
      <c r="R1607" s="8" t="s">
        <v>236</v>
      </c>
      <c r="S1607" s="8" t="s">
        <v>236</v>
      </c>
      <c r="T1607" s="8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</row>
    <row r="1608" spans="1:31" ht="12.75" customHeight="1">
      <c r="A1608" s="11"/>
      <c r="B1608" s="8"/>
      <c r="C1608" s="8"/>
      <c r="D1608" s="78"/>
      <c r="E1608" s="8"/>
      <c r="F1608" s="8"/>
      <c r="G1608" s="7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</row>
    <row r="1609" spans="1:31" ht="12.75" customHeight="1">
      <c r="A1609" s="11" t="s">
        <v>19</v>
      </c>
      <c r="B1609" s="8" t="s">
        <v>588</v>
      </c>
      <c r="C1609" s="8">
        <v>1</v>
      </c>
      <c r="D1609" s="8" t="s">
        <v>236</v>
      </c>
      <c r="E1609" s="8" t="s">
        <v>22</v>
      </c>
      <c r="F1609" s="8">
        <v>2003</v>
      </c>
      <c r="G1609" s="78">
        <v>37834</v>
      </c>
      <c r="H1609" s="8">
        <v>63</v>
      </c>
      <c r="I1609" s="8">
        <v>186</v>
      </c>
      <c r="J1609" s="8">
        <v>8</v>
      </c>
      <c r="K1609" s="8">
        <v>178</v>
      </c>
      <c r="L1609" s="8" t="s">
        <v>236</v>
      </c>
      <c r="M1609" s="8" t="s">
        <v>236</v>
      </c>
      <c r="N1609" s="8" t="s">
        <v>236</v>
      </c>
      <c r="O1609" s="8" t="s">
        <v>236</v>
      </c>
      <c r="P1609" s="8" t="s">
        <v>236</v>
      </c>
      <c r="Q1609" s="8" t="s">
        <v>1584</v>
      </c>
      <c r="R1609" s="8" t="s">
        <v>236</v>
      </c>
      <c r="S1609" s="8" t="s">
        <v>236</v>
      </c>
      <c r="T1609" s="8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</row>
    <row r="1610" spans="1:31" ht="12.75" customHeight="1">
      <c r="A1610" s="11" t="s">
        <v>19</v>
      </c>
      <c r="B1610" s="8" t="s">
        <v>588</v>
      </c>
      <c r="C1610" s="8">
        <v>2</v>
      </c>
      <c r="D1610" s="8" t="s">
        <v>236</v>
      </c>
      <c r="E1610" s="8" t="s">
        <v>22</v>
      </c>
      <c r="F1610" s="8">
        <v>2003</v>
      </c>
      <c r="G1610" s="78">
        <v>37834</v>
      </c>
      <c r="H1610" s="8">
        <v>61</v>
      </c>
      <c r="I1610" s="8">
        <v>203</v>
      </c>
      <c r="J1610" s="8">
        <v>4</v>
      </c>
      <c r="K1610" s="8">
        <v>199</v>
      </c>
      <c r="L1610" s="8" t="s">
        <v>236</v>
      </c>
      <c r="M1610" s="8" t="s">
        <v>236</v>
      </c>
      <c r="N1610" s="8" t="s">
        <v>236</v>
      </c>
      <c r="O1610" s="8" t="s">
        <v>236</v>
      </c>
      <c r="P1610" s="8" t="s">
        <v>236</v>
      </c>
      <c r="Q1610" s="8" t="s">
        <v>1584</v>
      </c>
      <c r="R1610" s="8" t="s">
        <v>236</v>
      </c>
      <c r="S1610" s="8" t="s">
        <v>236</v>
      </c>
      <c r="T1610" s="8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</row>
    <row r="1611" spans="1:31" ht="12.75" customHeight="1">
      <c r="A1611" s="11" t="s">
        <v>19</v>
      </c>
      <c r="B1611" s="8" t="s">
        <v>588</v>
      </c>
      <c r="C1611" s="8">
        <v>3</v>
      </c>
      <c r="D1611" s="8" t="s">
        <v>236</v>
      </c>
      <c r="E1611" s="8" t="s">
        <v>22</v>
      </c>
      <c r="F1611" s="8">
        <v>2003</v>
      </c>
      <c r="G1611" s="78">
        <v>37834</v>
      </c>
      <c r="H1611" s="8">
        <v>60</v>
      </c>
      <c r="I1611" s="8">
        <v>210</v>
      </c>
      <c r="J1611" s="8">
        <v>4</v>
      </c>
      <c r="K1611" s="8">
        <v>206</v>
      </c>
      <c r="L1611" s="8" t="s">
        <v>236</v>
      </c>
      <c r="M1611" s="8" t="s">
        <v>236</v>
      </c>
      <c r="N1611" s="8" t="s">
        <v>236</v>
      </c>
      <c r="O1611" s="8" t="s">
        <v>236</v>
      </c>
      <c r="P1611" s="8" t="s">
        <v>236</v>
      </c>
      <c r="Q1611" s="8" t="s">
        <v>1584</v>
      </c>
      <c r="R1611" s="8" t="s">
        <v>236</v>
      </c>
      <c r="S1611" s="8" t="s">
        <v>236</v>
      </c>
      <c r="T1611" s="8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</row>
    <row r="1612" spans="1:31" ht="12.75" customHeight="1">
      <c r="A1612" s="11" t="s">
        <v>19</v>
      </c>
      <c r="B1612" s="8" t="s">
        <v>588</v>
      </c>
      <c r="C1612" s="8">
        <v>4</v>
      </c>
      <c r="D1612" s="8" t="s">
        <v>236</v>
      </c>
      <c r="E1612" s="8" t="s">
        <v>22</v>
      </c>
      <c r="F1612" s="8">
        <v>2003</v>
      </c>
      <c r="G1612" s="78">
        <v>37834</v>
      </c>
      <c r="H1612" s="8">
        <v>63</v>
      </c>
      <c r="I1612" s="8">
        <v>207</v>
      </c>
      <c r="J1612" s="8">
        <v>7</v>
      </c>
      <c r="K1612" s="8">
        <v>200</v>
      </c>
      <c r="L1612" s="8" t="s">
        <v>236</v>
      </c>
      <c r="M1612" s="8" t="s">
        <v>236</v>
      </c>
      <c r="N1612" s="8" t="s">
        <v>236</v>
      </c>
      <c r="O1612" s="8" t="s">
        <v>236</v>
      </c>
      <c r="P1612" s="8" t="s">
        <v>236</v>
      </c>
      <c r="Q1612" s="8" t="s">
        <v>1584</v>
      </c>
      <c r="R1612" s="8" t="s">
        <v>236</v>
      </c>
      <c r="S1612" s="8" t="s">
        <v>236</v>
      </c>
      <c r="T1612" s="8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</row>
    <row r="1613" spans="1:31" ht="12.75" customHeight="1">
      <c r="A1613" s="11" t="s">
        <v>19</v>
      </c>
      <c r="B1613" s="8" t="s">
        <v>588</v>
      </c>
      <c r="C1613" s="8">
        <v>5</v>
      </c>
      <c r="D1613" s="8" t="s">
        <v>236</v>
      </c>
      <c r="E1613" s="8" t="s">
        <v>22</v>
      </c>
      <c r="F1613" s="8">
        <v>2003</v>
      </c>
      <c r="G1613" s="78">
        <v>37834</v>
      </c>
      <c r="H1613" s="8">
        <v>68</v>
      </c>
      <c r="I1613" s="8">
        <v>231</v>
      </c>
      <c r="J1613" s="8">
        <v>6</v>
      </c>
      <c r="K1613" s="8">
        <v>225</v>
      </c>
      <c r="L1613" s="8" t="s">
        <v>236</v>
      </c>
      <c r="M1613" s="8" t="s">
        <v>236</v>
      </c>
      <c r="N1613" s="8" t="s">
        <v>236</v>
      </c>
      <c r="O1613" s="8" t="s">
        <v>236</v>
      </c>
      <c r="P1613" s="8" t="s">
        <v>236</v>
      </c>
      <c r="Q1613" s="8" t="s">
        <v>1584</v>
      </c>
      <c r="R1613" s="8" t="s">
        <v>236</v>
      </c>
      <c r="S1613" s="8" t="s">
        <v>236</v>
      </c>
      <c r="T1613" s="8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</row>
    <row r="1614" spans="1:31" ht="12.75" customHeight="1">
      <c r="A1614" s="11" t="s">
        <v>19</v>
      </c>
      <c r="B1614" s="8" t="s">
        <v>588</v>
      </c>
      <c r="C1614" s="8">
        <v>6</v>
      </c>
      <c r="D1614" s="8" t="s">
        <v>236</v>
      </c>
      <c r="E1614" s="8" t="s">
        <v>22</v>
      </c>
      <c r="F1614" s="8">
        <v>2003</v>
      </c>
      <c r="G1614" s="78">
        <v>37834</v>
      </c>
      <c r="H1614" s="8">
        <v>20</v>
      </c>
      <c r="I1614" s="8">
        <v>205</v>
      </c>
      <c r="J1614" s="8">
        <v>5</v>
      </c>
      <c r="K1614" s="8">
        <v>200</v>
      </c>
      <c r="L1614" s="8" t="s">
        <v>236</v>
      </c>
      <c r="M1614" s="8" t="s">
        <v>236</v>
      </c>
      <c r="N1614" s="8" t="s">
        <v>236</v>
      </c>
      <c r="O1614" s="8" t="s">
        <v>236</v>
      </c>
      <c r="P1614" s="8" t="s">
        <v>236</v>
      </c>
      <c r="Q1614" s="8" t="s">
        <v>1584</v>
      </c>
      <c r="R1614" s="8" t="s">
        <v>236</v>
      </c>
      <c r="S1614" s="8" t="s">
        <v>236</v>
      </c>
      <c r="T1614" s="8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</row>
    <row r="1615" spans="1:31" ht="12.75" customHeight="1">
      <c r="A1615" s="11" t="s">
        <v>19</v>
      </c>
      <c r="B1615" s="8" t="s">
        <v>588</v>
      </c>
      <c r="C1615" s="8">
        <v>7</v>
      </c>
      <c r="D1615" s="8" t="s">
        <v>236</v>
      </c>
      <c r="E1615" s="8" t="s">
        <v>22</v>
      </c>
      <c r="F1615" s="8">
        <v>2003</v>
      </c>
      <c r="G1615" s="78">
        <v>37834</v>
      </c>
      <c r="H1615" s="8">
        <v>67</v>
      </c>
      <c r="I1615" s="8">
        <v>192</v>
      </c>
      <c r="J1615" s="8">
        <v>5</v>
      </c>
      <c r="K1615" s="8">
        <v>187</v>
      </c>
      <c r="L1615" s="8" t="s">
        <v>236</v>
      </c>
      <c r="M1615" s="8" t="s">
        <v>236</v>
      </c>
      <c r="N1615" s="8" t="s">
        <v>236</v>
      </c>
      <c r="O1615" s="8" t="s">
        <v>236</v>
      </c>
      <c r="P1615" s="8" t="s">
        <v>236</v>
      </c>
      <c r="Q1615" s="8" t="s">
        <v>1584</v>
      </c>
      <c r="R1615" s="8" t="s">
        <v>236</v>
      </c>
      <c r="S1615" s="8" t="s">
        <v>236</v>
      </c>
      <c r="T1615" s="8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</row>
    <row r="1616" spans="1:31" ht="12.75" customHeight="1">
      <c r="A1616" s="11" t="s">
        <v>19</v>
      </c>
      <c r="B1616" s="8" t="s">
        <v>588</v>
      </c>
      <c r="C1616" s="8">
        <v>8</v>
      </c>
      <c r="D1616" s="8" t="s">
        <v>236</v>
      </c>
      <c r="E1616" s="8" t="s">
        <v>22</v>
      </c>
      <c r="F1616" s="8">
        <v>2003</v>
      </c>
      <c r="G1616" s="78">
        <v>37834</v>
      </c>
      <c r="H1616" s="8">
        <v>64</v>
      </c>
      <c r="I1616" s="8">
        <v>164</v>
      </c>
      <c r="J1616" s="8">
        <v>5</v>
      </c>
      <c r="K1616" s="8">
        <v>159</v>
      </c>
      <c r="L1616" s="8" t="s">
        <v>236</v>
      </c>
      <c r="M1616" s="8" t="s">
        <v>236</v>
      </c>
      <c r="N1616" s="8" t="s">
        <v>236</v>
      </c>
      <c r="O1616" s="8" t="s">
        <v>236</v>
      </c>
      <c r="P1616" s="8" t="s">
        <v>236</v>
      </c>
      <c r="Q1616" s="8" t="s">
        <v>1584</v>
      </c>
      <c r="R1616" s="8" t="s">
        <v>236</v>
      </c>
      <c r="S1616" s="8" t="s">
        <v>236</v>
      </c>
      <c r="T1616" s="8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</row>
    <row r="1617" spans="1:31" ht="12.75" customHeight="1">
      <c r="A1617" s="11" t="s">
        <v>19</v>
      </c>
      <c r="B1617" s="8" t="s">
        <v>588</v>
      </c>
      <c r="C1617" s="8">
        <v>9</v>
      </c>
      <c r="D1617" s="8" t="s">
        <v>236</v>
      </c>
      <c r="E1617" s="8" t="s">
        <v>22</v>
      </c>
      <c r="F1617" s="8">
        <v>2003</v>
      </c>
      <c r="G1617" s="78">
        <v>37834</v>
      </c>
      <c r="H1617" s="8">
        <v>64</v>
      </c>
      <c r="I1617" s="8">
        <v>199</v>
      </c>
      <c r="J1617" s="8">
        <v>5</v>
      </c>
      <c r="K1617" s="8">
        <v>194</v>
      </c>
      <c r="L1617" s="8" t="s">
        <v>236</v>
      </c>
      <c r="M1617" s="8" t="s">
        <v>236</v>
      </c>
      <c r="N1617" s="8" t="s">
        <v>236</v>
      </c>
      <c r="O1617" s="8" t="s">
        <v>236</v>
      </c>
      <c r="P1617" s="8" t="s">
        <v>236</v>
      </c>
      <c r="Q1617" s="8" t="s">
        <v>1584</v>
      </c>
      <c r="R1617" s="8" t="s">
        <v>236</v>
      </c>
      <c r="S1617" s="8" t="s">
        <v>236</v>
      </c>
      <c r="T1617" s="8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</row>
    <row r="1618" spans="1:31" ht="12.75" customHeight="1">
      <c r="A1618" s="11" t="s">
        <v>19</v>
      </c>
      <c r="B1618" s="8" t="s">
        <v>588</v>
      </c>
      <c r="C1618" s="8">
        <v>10</v>
      </c>
      <c r="D1618" s="8" t="s">
        <v>236</v>
      </c>
      <c r="E1618" s="8" t="s">
        <v>22</v>
      </c>
      <c r="F1618" s="8">
        <v>2003</v>
      </c>
      <c r="G1618" s="78">
        <v>37834</v>
      </c>
      <c r="H1618" s="8">
        <v>66</v>
      </c>
      <c r="I1618" s="8">
        <v>184</v>
      </c>
      <c r="J1618" s="8">
        <v>5</v>
      </c>
      <c r="K1618" s="8">
        <v>179</v>
      </c>
      <c r="L1618" s="8" t="s">
        <v>236</v>
      </c>
      <c r="M1618" s="8" t="s">
        <v>236</v>
      </c>
      <c r="N1618" s="8" t="s">
        <v>236</v>
      </c>
      <c r="O1618" s="8" t="s">
        <v>236</v>
      </c>
      <c r="P1618" s="8" t="s">
        <v>236</v>
      </c>
      <c r="Q1618" s="8" t="s">
        <v>1584</v>
      </c>
      <c r="R1618" s="8" t="s">
        <v>236</v>
      </c>
      <c r="S1618" s="8" t="s">
        <v>236</v>
      </c>
      <c r="T1618" s="8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</row>
    <row r="1619" spans="1:31" ht="12.75" customHeight="1">
      <c r="A1619" s="11" t="s">
        <v>19</v>
      </c>
      <c r="B1619" s="8" t="s">
        <v>588</v>
      </c>
      <c r="C1619" s="8">
        <v>11</v>
      </c>
      <c r="D1619" s="8" t="s">
        <v>236</v>
      </c>
      <c r="E1619" s="8" t="s">
        <v>22</v>
      </c>
      <c r="F1619" s="8">
        <v>2003</v>
      </c>
      <c r="G1619" s="78">
        <v>37834</v>
      </c>
      <c r="H1619" s="8">
        <v>46</v>
      </c>
      <c r="I1619" s="8">
        <v>209</v>
      </c>
      <c r="J1619" s="8">
        <v>5</v>
      </c>
      <c r="K1619" s="8">
        <v>204</v>
      </c>
      <c r="L1619" s="8" t="s">
        <v>236</v>
      </c>
      <c r="M1619" s="8" t="s">
        <v>236</v>
      </c>
      <c r="N1619" s="8" t="s">
        <v>236</v>
      </c>
      <c r="O1619" s="8" t="s">
        <v>236</v>
      </c>
      <c r="P1619" s="8" t="s">
        <v>236</v>
      </c>
      <c r="Q1619" s="8" t="s">
        <v>1584</v>
      </c>
      <c r="R1619" s="8" t="s">
        <v>236</v>
      </c>
      <c r="S1619" s="8" t="s">
        <v>236</v>
      </c>
      <c r="T1619" s="8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</row>
    <row r="1620" spans="1:31" ht="12.75" customHeight="1">
      <c r="A1620" s="11" t="s">
        <v>19</v>
      </c>
      <c r="B1620" s="8" t="s">
        <v>588</v>
      </c>
      <c r="C1620" s="8">
        <v>12</v>
      </c>
      <c r="D1620" s="8" t="s">
        <v>236</v>
      </c>
      <c r="E1620" s="8" t="s">
        <v>22</v>
      </c>
      <c r="F1620" s="8">
        <v>2003</v>
      </c>
      <c r="G1620" s="78">
        <v>37834</v>
      </c>
      <c r="H1620" s="8">
        <v>21</v>
      </c>
      <c r="I1620" s="8">
        <v>202</v>
      </c>
      <c r="J1620" s="8">
        <v>5</v>
      </c>
      <c r="K1620" s="8">
        <v>197</v>
      </c>
      <c r="L1620" s="8" t="s">
        <v>236</v>
      </c>
      <c r="M1620" s="8" t="s">
        <v>236</v>
      </c>
      <c r="N1620" s="8" t="s">
        <v>236</v>
      </c>
      <c r="O1620" s="8" t="s">
        <v>236</v>
      </c>
      <c r="P1620" s="8" t="s">
        <v>236</v>
      </c>
      <c r="Q1620" s="8" t="s">
        <v>1584</v>
      </c>
      <c r="R1620" s="8" t="s">
        <v>236</v>
      </c>
      <c r="S1620" s="8" t="s">
        <v>236</v>
      </c>
      <c r="T1620" s="8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</row>
    <row r="1621" spans="1:31" ht="12.75" customHeight="1">
      <c r="A1621" s="11" t="s">
        <v>19</v>
      </c>
      <c r="B1621" s="8" t="s">
        <v>588</v>
      </c>
      <c r="C1621" s="8">
        <v>13</v>
      </c>
      <c r="D1621" s="8" t="s">
        <v>236</v>
      </c>
      <c r="E1621" s="8" t="s">
        <v>22</v>
      </c>
      <c r="F1621" s="8">
        <v>2003</v>
      </c>
      <c r="G1621" s="78">
        <v>37834</v>
      </c>
      <c r="H1621" s="8">
        <v>61</v>
      </c>
      <c r="I1621" s="8">
        <v>198</v>
      </c>
      <c r="J1621" s="8">
        <v>5</v>
      </c>
      <c r="K1621" s="8">
        <v>193</v>
      </c>
      <c r="L1621" s="8" t="s">
        <v>236</v>
      </c>
      <c r="M1621" s="8" t="s">
        <v>236</v>
      </c>
      <c r="N1621" s="8" t="s">
        <v>236</v>
      </c>
      <c r="O1621" s="8" t="s">
        <v>236</v>
      </c>
      <c r="P1621" s="8" t="s">
        <v>236</v>
      </c>
      <c r="Q1621" s="8" t="s">
        <v>1584</v>
      </c>
      <c r="R1621" s="8" t="s">
        <v>236</v>
      </c>
      <c r="S1621" s="8" t="s">
        <v>236</v>
      </c>
      <c r="T1621" s="8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</row>
    <row r="1622" spans="1:31" ht="12.75" customHeight="1">
      <c r="A1622" s="11" t="s">
        <v>19</v>
      </c>
      <c r="B1622" s="8" t="s">
        <v>588</v>
      </c>
      <c r="C1622" s="8">
        <v>14</v>
      </c>
      <c r="D1622" s="8" t="s">
        <v>236</v>
      </c>
      <c r="E1622" s="8" t="s">
        <v>22</v>
      </c>
      <c r="F1622" s="8">
        <v>2003</v>
      </c>
      <c r="G1622" s="78">
        <v>37834</v>
      </c>
      <c r="H1622" s="8">
        <v>72</v>
      </c>
      <c r="I1622" s="8">
        <v>244</v>
      </c>
      <c r="J1622" s="8">
        <v>7</v>
      </c>
      <c r="K1622" s="8">
        <v>237</v>
      </c>
      <c r="L1622" s="8" t="s">
        <v>236</v>
      </c>
      <c r="M1622" s="8" t="s">
        <v>236</v>
      </c>
      <c r="N1622" s="8" t="s">
        <v>236</v>
      </c>
      <c r="O1622" s="8" t="s">
        <v>236</v>
      </c>
      <c r="P1622" s="8" t="s">
        <v>236</v>
      </c>
      <c r="Q1622" s="8" t="s">
        <v>1584</v>
      </c>
      <c r="R1622" s="8" t="s">
        <v>236</v>
      </c>
      <c r="S1622" s="8" t="s">
        <v>236</v>
      </c>
      <c r="T1622" s="8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</row>
    <row r="1623" spans="1:31" ht="12.75" customHeight="1">
      <c r="A1623" s="11" t="s">
        <v>19</v>
      </c>
      <c r="B1623" s="8" t="s">
        <v>588</v>
      </c>
      <c r="C1623" s="8">
        <v>15</v>
      </c>
      <c r="D1623" s="8" t="s">
        <v>236</v>
      </c>
      <c r="E1623" s="8" t="s">
        <v>22</v>
      </c>
      <c r="F1623" s="8">
        <v>2003</v>
      </c>
      <c r="G1623" s="78">
        <v>37834</v>
      </c>
      <c r="H1623" s="8">
        <v>66</v>
      </c>
      <c r="I1623" s="8">
        <v>118</v>
      </c>
      <c r="J1623" s="8">
        <v>7</v>
      </c>
      <c r="K1623" s="8">
        <v>111</v>
      </c>
      <c r="L1623" s="8" t="s">
        <v>236</v>
      </c>
      <c r="M1623" s="8" t="s">
        <v>236</v>
      </c>
      <c r="N1623" s="8" t="s">
        <v>236</v>
      </c>
      <c r="O1623" s="8" t="s">
        <v>236</v>
      </c>
      <c r="P1623" s="8" t="s">
        <v>236</v>
      </c>
      <c r="Q1623" s="8" t="s">
        <v>1584</v>
      </c>
      <c r="R1623" s="8" t="s">
        <v>236</v>
      </c>
      <c r="S1623" s="8" t="s">
        <v>236</v>
      </c>
      <c r="T1623" s="8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</row>
    <row r="1624" spans="1:31" ht="12.75" customHeight="1">
      <c r="A1624" s="11" t="s">
        <v>19</v>
      </c>
      <c r="B1624" s="8" t="s">
        <v>588</v>
      </c>
      <c r="C1624" s="8">
        <v>16</v>
      </c>
      <c r="D1624" s="8" t="s">
        <v>236</v>
      </c>
      <c r="E1624" s="8" t="s">
        <v>22</v>
      </c>
      <c r="F1624" s="8">
        <v>2003</v>
      </c>
      <c r="G1624" s="78">
        <v>37834</v>
      </c>
      <c r="H1624" s="8">
        <v>70</v>
      </c>
      <c r="I1624" s="8">
        <v>195</v>
      </c>
      <c r="J1624" s="8">
        <v>5</v>
      </c>
      <c r="K1624" s="8">
        <v>190</v>
      </c>
      <c r="L1624" s="8" t="s">
        <v>236</v>
      </c>
      <c r="M1624" s="8" t="s">
        <v>236</v>
      </c>
      <c r="N1624" s="8" t="s">
        <v>236</v>
      </c>
      <c r="O1624" s="8" t="s">
        <v>236</v>
      </c>
      <c r="P1624" s="8" t="s">
        <v>236</v>
      </c>
      <c r="Q1624" s="8" t="s">
        <v>1584</v>
      </c>
      <c r="R1624" s="8" t="s">
        <v>236</v>
      </c>
      <c r="S1624" s="8" t="s">
        <v>236</v>
      </c>
      <c r="T1624" s="8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</row>
    <row r="1625" spans="1:31" ht="12.75" customHeight="1">
      <c r="A1625" s="11" t="s">
        <v>19</v>
      </c>
      <c r="B1625" s="8" t="s">
        <v>588</v>
      </c>
      <c r="C1625" s="8">
        <v>17</v>
      </c>
      <c r="D1625" s="8" t="s">
        <v>236</v>
      </c>
      <c r="E1625" s="8" t="s">
        <v>22</v>
      </c>
      <c r="F1625" s="8">
        <v>2003</v>
      </c>
      <c r="G1625" s="78">
        <v>37834</v>
      </c>
      <c r="H1625" s="8">
        <v>54</v>
      </c>
      <c r="I1625" s="8">
        <v>153</v>
      </c>
      <c r="J1625" s="8">
        <v>5</v>
      </c>
      <c r="K1625" s="8">
        <v>148</v>
      </c>
      <c r="L1625" s="8" t="s">
        <v>236</v>
      </c>
      <c r="M1625" s="8" t="s">
        <v>236</v>
      </c>
      <c r="N1625" s="8" t="s">
        <v>236</v>
      </c>
      <c r="O1625" s="8" t="s">
        <v>236</v>
      </c>
      <c r="P1625" s="8" t="s">
        <v>236</v>
      </c>
      <c r="Q1625" s="8" t="s">
        <v>1584</v>
      </c>
      <c r="R1625" s="8" t="s">
        <v>236</v>
      </c>
      <c r="S1625" s="8" t="s">
        <v>236</v>
      </c>
      <c r="T1625" s="8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</row>
    <row r="1626" spans="1:31" ht="12.75" customHeight="1">
      <c r="A1626" s="11" t="s">
        <v>19</v>
      </c>
      <c r="B1626" s="8" t="s">
        <v>588</v>
      </c>
      <c r="C1626" s="8">
        <v>18</v>
      </c>
      <c r="D1626" s="8" t="s">
        <v>236</v>
      </c>
      <c r="E1626" s="8" t="s">
        <v>22</v>
      </c>
      <c r="F1626" s="8">
        <v>2003</v>
      </c>
      <c r="G1626" s="78">
        <v>37834</v>
      </c>
      <c r="H1626" s="8">
        <v>76</v>
      </c>
      <c r="I1626" s="8">
        <v>252</v>
      </c>
      <c r="J1626" s="8">
        <v>5</v>
      </c>
      <c r="K1626" s="8">
        <v>247</v>
      </c>
      <c r="L1626" s="8" t="s">
        <v>236</v>
      </c>
      <c r="M1626" s="8" t="s">
        <v>236</v>
      </c>
      <c r="N1626" s="8" t="s">
        <v>236</v>
      </c>
      <c r="O1626" s="8" t="s">
        <v>236</v>
      </c>
      <c r="P1626" s="8" t="s">
        <v>236</v>
      </c>
      <c r="Q1626" s="8" t="s">
        <v>1584</v>
      </c>
      <c r="R1626" s="8" t="s">
        <v>236</v>
      </c>
      <c r="S1626" s="8" t="s">
        <v>236</v>
      </c>
      <c r="T1626" s="8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</row>
    <row r="1627" spans="1:31" ht="12.75" customHeight="1">
      <c r="A1627" s="11" t="s">
        <v>19</v>
      </c>
      <c r="B1627" s="8" t="s">
        <v>588</v>
      </c>
      <c r="C1627" s="8">
        <v>19</v>
      </c>
      <c r="D1627" s="8" t="s">
        <v>236</v>
      </c>
      <c r="E1627" s="8" t="s">
        <v>22</v>
      </c>
      <c r="F1627" s="8">
        <v>2003</v>
      </c>
      <c r="G1627" s="78">
        <v>37834</v>
      </c>
      <c r="H1627" s="8">
        <v>66</v>
      </c>
      <c r="I1627" s="8">
        <v>180</v>
      </c>
      <c r="J1627" s="8">
        <v>5</v>
      </c>
      <c r="K1627" s="8">
        <v>175</v>
      </c>
      <c r="L1627" s="8" t="s">
        <v>236</v>
      </c>
      <c r="M1627" s="8" t="s">
        <v>236</v>
      </c>
      <c r="N1627" s="8" t="s">
        <v>236</v>
      </c>
      <c r="O1627" s="8" t="s">
        <v>236</v>
      </c>
      <c r="P1627" s="8" t="s">
        <v>236</v>
      </c>
      <c r="Q1627" s="8" t="s">
        <v>1584</v>
      </c>
      <c r="R1627" s="8" t="s">
        <v>236</v>
      </c>
      <c r="S1627" s="8" t="s">
        <v>236</v>
      </c>
      <c r="T1627" s="8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</row>
    <row r="1628" spans="1:31" ht="12.75" customHeight="1">
      <c r="A1628" s="11" t="s">
        <v>19</v>
      </c>
      <c r="B1628" s="8" t="s">
        <v>588</v>
      </c>
      <c r="C1628" s="8">
        <v>20</v>
      </c>
      <c r="D1628" s="8" t="s">
        <v>236</v>
      </c>
      <c r="E1628" s="8" t="s">
        <v>22</v>
      </c>
      <c r="F1628" s="8">
        <v>2003</v>
      </c>
      <c r="G1628" s="78">
        <v>37834</v>
      </c>
      <c r="H1628" s="8">
        <v>73</v>
      </c>
      <c r="I1628" s="8">
        <v>241</v>
      </c>
      <c r="J1628" s="8">
        <v>8</v>
      </c>
      <c r="K1628" s="8">
        <v>233</v>
      </c>
      <c r="L1628" s="8" t="s">
        <v>236</v>
      </c>
      <c r="M1628" s="8" t="s">
        <v>236</v>
      </c>
      <c r="N1628" s="8" t="s">
        <v>236</v>
      </c>
      <c r="O1628" s="8" t="s">
        <v>236</v>
      </c>
      <c r="P1628" s="8" t="s">
        <v>236</v>
      </c>
      <c r="Q1628" s="8" t="s">
        <v>1584</v>
      </c>
      <c r="R1628" s="8" t="s">
        <v>236</v>
      </c>
      <c r="S1628" s="8" t="s">
        <v>236</v>
      </c>
      <c r="T1628" s="8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</row>
    <row r="1629" spans="1:31" ht="12.75" customHeight="1">
      <c r="A1629" s="11" t="s">
        <v>19</v>
      </c>
      <c r="B1629" s="8" t="s">
        <v>588</v>
      </c>
      <c r="C1629" s="8">
        <v>21</v>
      </c>
      <c r="D1629" s="8" t="s">
        <v>236</v>
      </c>
      <c r="E1629" s="8" t="s">
        <v>22</v>
      </c>
      <c r="F1629" s="8">
        <v>2003</v>
      </c>
      <c r="G1629" s="78">
        <v>37834</v>
      </c>
      <c r="H1629" s="8">
        <v>68</v>
      </c>
      <c r="I1629" s="8">
        <v>225</v>
      </c>
      <c r="J1629" s="8">
        <v>8</v>
      </c>
      <c r="K1629" s="8">
        <v>217</v>
      </c>
      <c r="L1629" s="8" t="s">
        <v>236</v>
      </c>
      <c r="M1629" s="8" t="s">
        <v>236</v>
      </c>
      <c r="N1629" s="8" t="s">
        <v>236</v>
      </c>
      <c r="O1629" s="8" t="s">
        <v>236</v>
      </c>
      <c r="P1629" s="8" t="s">
        <v>236</v>
      </c>
      <c r="Q1629" s="8" t="s">
        <v>1584</v>
      </c>
      <c r="R1629" s="8" t="s">
        <v>236</v>
      </c>
      <c r="S1629" s="8" t="s">
        <v>236</v>
      </c>
      <c r="T1629" s="8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</row>
    <row r="1630" spans="1:31" ht="12.75" customHeight="1">
      <c r="A1630" s="11" t="s">
        <v>19</v>
      </c>
      <c r="B1630" s="8" t="s">
        <v>588</v>
      </c>
      <c r="C1630" s="8">
        <v>22</v>
      </c>
      <c r="D1630" s="8" t="s">
        <v>236</v>
      </c>
      <c r="E1630" s="8" t="s">
        <v>22</v>
      </c>
      <c r="F1630" s="8">
        <v>2003</v>
      </c>
      <c r="G1630" s="78">
        <v>37834</v>
      </c>
      <c r="H1630" s="8">
        <v>58</v>
      </c>
      <c r="I1630" s="8">
        <v>195</v>
      </c>
      <c r="J1630" s="8">
        <v>6</v>
      </c>
      <c r="K1630" s="8">
        <v>189</v>
      </c>
      <c r="L1630" s="8" t="s">
        <v>236</v>
      </c>
      <c r="M1630" s="8" t="s">
        <v>236</v>
      </c>
      <c r="N1630" s="8" t="s">
        <v>236</v>
      </c>
      <c r="O1630" s="8" t="s">
        <v>236</v>
      </c>
      <c r="P1630" s="8" t="s">
        <v>236</v>
      </c>
      <c r="Q1630" s="8" t="s">
        <v>1584</v>
      </c>
      <c r="R1630" s="8" t="s">
        <v>236</v>
      </c>
      <c r="S1630" s="8" t="s">
        <v>236</v>
      </c>
      <c r="T1630" s="8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</row>
    <row r="1631" spans="1:31" ht="12.75" customHeight="1">
      <c r="A1631" s="11" t="s">
        <v>19</v>
      </c>
      <c r="B1631" s="8" t="s">
        <v>588</v>
      </c>
      <c r="C1631" s="8">
        <v>23</v>
      </c>
      <c r="D1631" s="8" t="s">
        <v>236</v>
      </c>
      <c r="E1631" s="8" t="s">
        <v>22</v>
      </c>
      <c r="F1631" s="8">
        <v>2003</v>
      </c>
      <c r="G1631" s="78">
        <v>37834</v>
      </c>
      <c r="H1631" s="8">
        <v>64</v>
      </c>
      <c r="I1631" s="8">
        <v>200</v>
      </c>
      <c r="J1631" s="8">
        <v>6</v>
      </c>
      <c r="K1631" s="8">
        <v>194</v>
      </c>
      <c r="L1631" s="8" t="s">
        <v>236</v>
      </c>
      <c r="M1631" s="8" t="s">
        <v>236</v>
      </c>
      <c r="N1631" s="8" t="s">
        <v>236</v>
      </c>
      <c r="O1631" s="8" t="s">
        <v>236</v>
      </c>
      <c r="P1631" s="8" t="s">
        <v>236</v>
      </c>
      <c r="Q1631" s="8" t="s">
        <v>1584</v>
      </c>
      <c r="R1631" s="8" t="s">
        <v>236</v>
      </c>
      <c r="S1631" s="8" t="s">
        <v>236</v>
      </c>
      <c r="T1631" s="8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</row>
    <row r="1632" spans="1:31" ht="12.75" customHeight="1">
      <c r="A1632" s="11" t="s">
        <v>19</v>
      </c>
      <c r="B1632" s="8" t="s">
        <v>588</v>
      </c>
      <c r="C1632" s="8">
        <v>24</v>
      </c>
      <c r="D1632" s="8" t="s">
        <v>236</v>
      </c>
      <c r="E1632" s="8" t="s">
        <v>22</v>
      </c>
      <c r="F1632" s="8">
        <v>2003</v>
      </c>
      <c r="G1632" s="78">
        <v>37839</v>
      </c>
      <c r="H1632" s="8">
        <v>75</v>
      </c>
      <c r="I1632" s="8">
        <v>234</v>
      </c>
      <c r="J1632" s="8">
        <v>8</v>
      </c>
      <c r="K1632" s="8">
        <f t="shared" ref="K1632:K1662" si="18">I1632-8</f>
        <v>226</v>
      </c>
      <c r="L1632" s="8" t="s">
        <v>236</v>
      </c>
      <c r="M1632" s="8" t="s">
        <v>236</v>
      </c>
      <c r="N1632" s="8" t="s">
        <v>236</v>
      </c>
      <c r="O1632" s="8" t="s">
        <v>236</v>
      </c>
      <c r="P1632" s="8" t="s">
        <v>236</v>
      </c>
      <c r="Q1632" s="8" t="s">
        <v>1584</v>
      </c>
      <c r="R1632" s="8" t="s">
        <v>236</v>
      </c>
      <c r="S1632" s="8" t="s">
        <v>236</v>
      </c>
      <c r="T1632" s="8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</row>
    <row r="1633" spans="1:31" ht="12.75" customHeight="1">
      <c r="A1633" s="11" t="s">
        <v>19</v>
      </c>
      <c r="B1633" s="8" t="s">
        <v>588</v>
      </c>
      <c r="C1633" s="8">
        <v>25</v>
      </c>
      <c r="D1633" s="8" t="s">
        <v>236</v>
      </c>
      <c r="E1633" s="8" t="s">
        <v>22</v>
      </c>
      <c r="F1633" s="8">
        <v>2003</v>
      </c>
      <c r="G1633" s="78">
        <v>37839</v>
      </c>
      <c r="H1633" s="8">
        <v>75</v>
      </c>
      <c r="I1633" s="8">
        <v>188</v>
      </c>
      <c r="J1633" s="8">
        <v>10</v>
      </c>
      <c r="K1633" s="8">
        <f t="shared" si="18"/>
        <v>180</v>
      </c>
      <c r="L1633" s="8" t="s">
        <v>236</v>
      </c>
      <c r="M1633" s="8" t="s">
        <v>236</v>
      </c>
      <c r="N1633" s="8" t="s">
        <v>236</v>
      </c>
      <c r="O1633" s="8" t="s">
        <v>236</v>
      </c>
      <c r="P1633" s="8" t="s">
        <v>236</v>
      </c>
      <c r="Q1633" s="8" t="s">
        <v>1584</v>
      </c>
      <c r="R1633" s="8" t="s">
        <v>236</v>
      </c>
      <c r="S1633" s="8" t="s">
        <v>236</v>
      </c>
      <c r="T1633" s="8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</row>
    <row r="1634" spans="1:31" ht="12.75" customHeight="1">
      <c r="A1634" s="11" t="s">
        <v>19</v>
      </c>
      <c r="B1634" s="8" t="s">
        <v>588</v>
      </c>
      <c r="C1634" s="8">
        <v>26</v>
      </c>
      <c r="D1634" s="8" t="s">
        <v>236</v>
      </c>
      <c r="E1634" s="8" t="s">
        <v>22</v>
      </c>
      <c r="F1634" s="8">
        <v>2003</v>
      </c>
      <c r="G1634" s="78">
        <v>37839</v>
      </c>
      <c r="H1634" s="8">
        <v>73</v>
      </c>
      <c r="I1634" s="8">
        <v>235</v>
      </c>
      <c r="J1634" s="8">
        <v>10</v>
      </c>
      <c r="K1634" s="8">
        <f t="shared" si="18"/>
        <v>227</v>
      </c>
      <c r="L1634" s="8" t="s">
        <v>236</v>
      </c>
      <c r="M1634" s="8" t="s">
        <v>236</v>
      </c>
      <c r="N1634" s="8" t="s">
        <v>236</v>
      </c>
      <c r="O1634" s="8" t="s">
        <v>236</v>
      </c>
      <c r="P1634" s="8" t="s">
        <v>236</v>
      </c>
      <c r="Q1634" s="8" t="s">
        <v>1584</v>
      </c>
      <c r="R1634" s="8" t="s">
        <v>236</v>
      </c>
      <c r="S1634" s="8" t="s">
        <v>236</v>
      </c>
      <c r="T1634" s="8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</row>
    <row r="1635" spans="1:31" ht="12.75" customHeight="1">
      <c r="A1635" s="11" t="s">
        <v>19</v>
      </c>
      <c r="B1635" s="8" t="s">
        <v>588</v>
      </c>
      <c r="C1635" s="8">
        <v>27</v>
      </c>
      <c r="D1635" s="8" t="s">
        <v>236</v>
      </c>
      <c r="E1635" s="8" t="s">
        <v>22</v>
      </c>
      <c r="F1635" s="8">
        <v>2003</v>
      </c>
      <c r="G1635" s="78">
        <v>37839</v>
      </c>
      <c r="H1635" s="8">
        <v>74</v>
      </c>
      <c r="I1635" s="8">
        <v>232</v>
      </c>
      <c r="J1635" s="8">
        <v>10</v>
      </c>
      <c r="K1635" s="8">
        <f t="shared" si="18"/>
        <v>224</v>
      </c>
      <c r="L1635" s="8" t="s">
        <v>236</v>
      </c>
      <c r="M1635" s="8" t="s">
        <v>236</v>
      </c>
      <c r="N1635" s="8" t="s">
        <v>236</v>
      </c>
      <c r="O1635" s="8" t="s">
        <v>236</v>
      </c>
      <c r="P1635" s="8" t="s">
        <v>236</v>
      </c>
      <c r="Q1635" s="8" t="s">
        <v>1584</v>
      </c>
      <c r="R1635" s="8" t="s">
        <v>236</v>
      </c>
      <c r="S1635" s="8" t="s">
        <v>236</v>
      </c>
      <c r="T1635" s="8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</row>
    <row r="1636" spans="1:31" ht="12.75" customHeight="1">
      <c r="A1636" s="11" t="s">
        <v>19</v>
      </c>
      <c r="B1636" s="8" t="s">
        <v>588</v>
      </c>
      <c r="C1636" s="8">
        <v>28</v>
      </c>
      <c r="D1636" s="8" t="s">
        <v>236</v>
      </c>
      <c r="E1636" s="8" t="s">
        <v>22</v>
      </c>
      <c r="F1636" s="8">
        <v>2003</v>
      </c>
      <c r="G1636" s="78">
        <v>37839</v>
      </c>
      <c r="H1636" s="8">
        <v>65</v>
      </c>
      <c r="I1636" s="8">
        <v>210</v>
      </c>
      <c r="J1636" s="8">
        <v>10</v>
      </c>
      <c r="K1636" s="8">
        <f t="shared" si="18"/>
        <v>202</v>
      </c>
      <c r="L1636" s="8" t="s">
        <v>236</v>
      </c>
      <c r="M1636" s="8" t="s">
        <v>236</v>
      </c>
      <c r="N1636" s="8" t="s">
        <v>236</v>
      </c>
      <c r="O1636" s="8" t="s">
        <v>236</v>
      </c>
      <c r="P1636" s="8" t="s">
        <v>236</v>
      </c>
      <c r="Q1636" s="8" t="s">
        <v>1584</v>
      </c>
      <c r="R1636" s="8" t="s">
        <v>236</v>
      </c>
      <c r="S1636" s="8" t="s">
        <v>236</v>
      </c>
      <c r="T1636" s="8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</row>
    <row r="1637" spans="1:31" ht="12.75" customHeight="1">
      <c r="A1637" s="11" t="s">
        <v>19</v>
      </c>
      <c r="B1637" s="8" t="s">
        <v>588</v>
      </c>
      <c r="C1637" s="8">
        <v>29</v>
      </c>
      <c r="D1637" s="8" t="s">
        <v>236</v>
      </c>
      <c r="E1637" s="8" t="s">
        <v>22</v>
      </c>
      <c r="F1637" s="8">
        <v>2003</v>
      </c>
      <c r="G1637" s="78">
        <v>37839</v>
      </c>
      <c r="H1637" s="8">
        <v>69</v>
      </c>
      <c r="I1637" s="8">
        <v>195</v>
      </c>
      <c r="J1637" s="8">
        <v>7</v>
      </c>
      <c r="K1637" s="8">
        <f t="shared" si="18"/>
        <v>187</v>
      </c>
      <c r="L1637" s="8" t="s">
        <v>236</v>
      </c>
      <c r="M1637" s="8" t="s">
        <v>236</v>
      </c>
      <c r="N1637" s="8" t="s">
        <v>236</v>
      </c>
      <c r="O1637" s="8" t="s">
        <v>236</v>
      </c>
      <c r="P1637" s="8" t="s">
        <v>236</v>
      </c>
      <c r="Q1637" s="8" t="s">
        <v>1584</v>
      </c>
      <c r="R1637" s="8" t="s">
        <v>236</v>
      </c>
      <c r="S1637" s="8" t="s">
        <v>236</v>
      </c>
      <c r="T1637" s="8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</row>
    <row r="1638" spans="1:31" ht="12.75" customHeight="1">
      <c r="A1638" s="11" t="s">
        <v>19</v>
      </c>
      <c r="B1638" s="8" t="s">
        <v>588</v>
      </c>
      <c r="C1638" s="8">
        <v>30</v>
      </c>
      <c r="D1638" s="8" t="s">
        <v>236</v>
      </c>
      <c r="E1638" s="8" t="s">
        <v>22</v>
      </c>
      <c r="F1638" s="8">
        <v>2003</v>
      </c>
      <c r="G1638" s="78">
        <v>37839</v>
      </c>
      <c r="H1638" s="8">
        <v>66</v>
      </c>
      <c r="I1638" s="8">
        <v>212</v>
      </c>
      <c r="J1638" s="8">
        <v>7</v>
      </c>
      <c r="K1638" s="8">
        <f t="shared" si="18"/>
        <v>204</v>
      </c>
      <c r="L1638" s="8" t="s">
        <v>236</v>
      </c>
      <c r="M1638" s="8" t="s">
        <v>236</v>
      </c>
      <c r="N1638" s="8" t="s">
        <v>236</v>
      </c>
      <c r="O1638" s="8" t="s">
        <v>236</v>
      </c>
      <c r="P1638" s="8" t="s">
        <v>236</v>
      </c>
      <c r="Q1638" s="8" t="s">
        <v>1584</v>
      </c>
      <c r="R1638" s="8" t="s">
        <v>236</v>
      </c>
      <c r="S1638" s="8" t="s">
        <v>236</v>
      </c>
      <c r="T1638" s="8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</row>
    <row r="1639" spans="1:31" ht="12.75" customHeight="1">
      <c r="A1639" s="11" t="s">
        <v>19</v>
      </c>
      <c r="B1639" s="8" t="s">
        <v>588</v>
      </c>
      <c r="C1639" s="8">
        <v>31</v>
      </c>
      <c r="D1639" s="8" t="s">
        <v>236</v>
      </c>
      <c r="E1639" s="8" t="s">
        <v>22</v>
      </c>
      <c r="F1639" s="8">
        <v>2003</v>
      </c>
      <c r="G1639" s="78">
        <v>37839</v>
      </c>
      <c r="H1639" s="8">
        <v>70</v>
      </c>
      <c r="I1639" s="8">
        <v>215</v>
      </c>
      <c r="J1639" s="8">
        <v>7</v>
      </c>
      <c r="K1639" s="8">
        <f t="shared" si="18"/>
        <v>207</v>
      </c>
      <c r="L1639" s="8" t="s">
        <v>236</v>
      </c>
      <c r="M1639" s="8" t="s">
        <v>236</v>
      </c>
      <c r="N1639" s="8" t="s">
        <v>236</v>
      </c>
      <c r="O1639" s="8" t="s">
        <v>236</v>
      </c>
      <c r="P1639" s="8" t="s">
        <v>236</v>
      </c>
      <c r="Q1639" s="8" t="s">
        <v>1584</v>
      </c>
      <c r="R1639" s="8" t="s">
        <v>236</v>
      </c>
      <c r="S1639" s="8" t="s">
        <v>236</v>
      </c>
      <c r="T1639" s="8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</row>
    <row r="1640" spans="1:31" ht="12.75" customHeight="1">
      <c r="A1640" s="11" t="s">
        <v>19</v>
      </c>
      <c r="B1640" s="8" t="s">
        <v>588</v>
      </c>
      <c r="C1640" s="8">
        <v>32</v>
      </c>
      <c r="D1640" s="8" t="s">
        <v>236</v>
      </c>
      <c r="E1640" s="8" t="s">
        <v>22</v>
      </c>
      <c r="F1640" s="8">
        <v>2003</v>
      </c>
      <c r="G1640" s="78">
        <v>37839</v>
      </c>
      <c r="H1640" s="8">
        <v>65</v>
      </c>
      <c r="I1640" s="8">
        <v>170</v>
      </c>
      <c r="J1640" s="8">
        <v>11</v>
      </c>
      <c r="K1640" s="8">
        <f t="shared" si="18"/>
        <v>162</v>
      </c>
      <c r="L1640" s="8" t="s">
        <v>236</v>
      </c>
      <c r="M1640" s="8" t="s">
        <v>236</v>
      </c>
      <c r="N1640" s="8" t="s">
        <v>236</v>
      </c>
      <c r="O1640" s="8" t="s">
        <v>236</v>
      </c>
      <c r="P1640" s="8" t="s">
        <v>236</v>
      </c>
      <c r="Q1640" s="8" t="s">
        <v>1584</v>
      </c>
      <c r="R1640" s="8" t="s">
        <v>236</v>
      </c>
      <c r="S1640" s="8" t="s">
        <v>236</v>
      </c>
      <c r="T1640" s="8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</row>
    <row r="1641" spans="1:31" ht="12.75" customHeight="1">
      <c r="A1641" s="11" t="s">
        <v>19</v>
      </c>
      <c r="B1641" s="8" t="s">
        <v>588</v>
      </c>
      <c r="C1641" s="8">
        <v>33</v>
      </c>
      <c r="D1641" s="8" t="s">
        <v>236</v>
      </c>
      <c r="E1641" s="8" t="s">
        <v>22</v>
      </c>
      <c r="F1641" s="8">
        <v>2003</v>
      </c>
      <c r="G1641" s="78">
        <v>37839</v>
      </c>
      <c r="H1641" s="8">
        <v>65</v>
      </c>
      <c r="I1641" s="8">
        <v>204</v>
      </c>
      <c r="J1641" s="8">
        <v>8</v>
      </c>
      <c r="K1641" s="8">
        <f t="shared" si="18"/>
        <v>196</v>
      </c>
      <c r="L1641" s="8" t="s">
        <v>236</v>
      </c>
      <c r="M1641" s="8" t="s">
        <v>236</v>
      </c>
      <c r="N1641" s="8" t="s">
        <v>236</v>
      </c>
      <c r="O1641" s="8" t="s">
        <v>236</v>
      </c>
      <c r="P1641" s="8" t="s">
        <v>236</v>
      </c>
      <c r="Q1641" s="8" t="s">
        <v>1584</v>
      </c>
      <c r="R1641" s="8" t="s">
        <v>236</v>
      </c>
      <c r="S1641" s="8" t="s">
        <v>236</v>
      </c>
      <c r="T1641" s="8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</row>
    <row r="1642" spans="1:31" ht="12.75" customHeight="1">
      <c r="A1642" s="11" t="s">
        <v>19</v>
      </c>
      <c r="B1642" s="8" t="s">
        <v>588</v>
      </c>
      <c r="C1642" s="8">
        <v>34</v>
      </c>
      <c r="D1642" s="8" t="s">
        <v>236</v>
      </c>
      <c r="E1642" s="8" t="s">
        <v>22</v>
      </c>
      <c r="F1642" s="8">
        <v>2003</v>
      </c>
      <c r="G1642" s="78">
        <v>37839</v>
      </c>
      <c r="H1642" s="8">
        <v>78</v>
      </c>
      <c r="I1642" s="8">
        <v>240</v>
      </c>
      <c r="J1642" s="8">
        <v>7</v>
      </c>
      <c r="K1642" s="8">
        <f t="shared" si="18"/>
        <v>232</v>
      </c>
      <c r="L1642" s="8" t="s">
        <v>236</v>
      </c>
      <c r="M1642" s="8" t="s">
        <v>236</v>
      </c>
      <c r="N1642" s="8" t="s">
        <v>236</v>
      </c>
      <c r="O1642" s="8" t="s">
        <v>236</v>
      </c>
      <c r="P1642" s="8" t="s">
        <v>236</v>
      </c>
      <c r="Q1642" s="8" t="s">
        <v>1584</v>
      </c>
      <c r="R1642" s="8" t="s">
        <v>236</v>
      </c>
      <c r="S1642" s="8" t="s">
        <v>236</v>
      </c>
      <c r="T1642" s="8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</row>
    <row r="1643" spans="1:31" ht="12.75" customHeight="1">
      <c r="A1643" s="11" t="s">
        <v>19</v>
      </c>
      <c r="B1643" s="8" t="s">
        <v>588</v>
      </c>
      <c r="C1643" s="8">
        <v>35</v>
      </c>
      <c r="D1643" s="8" t="s">
        <v>236</v>
      </c>
      <c r="E1643" s="8" t="s">
        <v>22</v>
      </c>
      <c r="F1643" s="8">
        <v>2003</v>
      </c>
      <c r="G1643" s="78">
        <v>37839</v>
      </c>
      <c r="H1643" s="8">
        <v>62</v>
      </c>
      <c r="I1643" s="8">
        <v>172</v>
      </c>
      <c r="J1643" s="8">
        <v>9</v>
      </c>
      <c r="K1643" s="8">
        <f t="shared" si="18"/>
        <v>164</v>
      </c>
      <c r="L1643" s="8" t="s">
        <v>236</v>
      </c>
      <c r="M1643" s="8" t="s">
        <v>236</v>
      </c>
      <c r="N1643" s="8" t="s">
        <v>236</v>
      </c>
      <c r="O1643" s="8" t="s">
        <v>236</v>
      </c>
      <c r="P1643" s="8" t="s">
        <v>236</v>
      </c>
      <c r="Q1643" s="8" t="s">
        <v>1584</v>
      </c>
      <c r="R1643" s="8" t="s">
        <v>236</v>
      </c>
      <c r="S1643" s="8" t="s">
        <v>236</v>
      </c>
      <c r="T1643" s="8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</row>
    <row r="1644" spans="1:31" ht="12.75" customHeight="1">
      <c r="A1644" s="11" t="s">
        <v>19</v>
      </c>
      <c r="B1644" s="8" t="s">
        <v>588</v>
      </c>
      <c r="C1644" s="8">
        <v>36</v>
      </c>
      <c r="D1644" s="8" t="s">
        <v>236</v>
      </c>
      <c r="E1644" s="8" t="s">
        <v>22</v>
      </c>
      <c r="F1644" s="8">
        <v>2003</v>
      </c>
      <c r="G1644" s="78">
        <v>37839</v>
      </c>
      <c r="H1644" s="8">
        <v>74</v>
      </c>
      <c r="I1644" s="8">
        <v>222</v>
      </c>
      <c r="J1644" s="8">
        <v>8</v>
      </c>
      <c r="K1644" s="8">
        <f t="shared" si="18"/>
        <v>214</v>
      </c>
      <c r="L1644" s="8" t="s">
        <v>236</v>
      </c>
      <c r="M1644" s="8" t="s">
        <v>236</v>
      </c>
      <c r="N1644" s="8" t="s">
        <v>236</v>
      </c>
      <c r="O1644" s="8" t="s">
        <v>236</v>
      </c>
      <c r="P1644" s="8" t="s">
        <v>236</v>
      </c>
      <c r="Q1644" s="8" t="s">
        <v>1584</v>
      </c>
      <c r="R1644" s="8" t="s">
        <v>236</v>
      </c>
      <c r="S1644" s="8" t="s">
        <v>236</v>
      </c>
      <c r="T1644" s="8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</row>
    <row r="1645" spans="1:31" ht="12.75" customHeight="1">
      <c r="A1645" s="11" t="s">
        <v>19</v>
      </c>
      <c r="B1645" s="8" t="s">
        <v>588</v>
      </c>
      <c r="C1645" s="8">
        <v>37</v>
      </c>
      <c r="D1645" s="8" t="s">
        <v>236</v>
      </c>
      <c r="E1645" s="8" t="s">
        <v>22</v>
      </c>
      <c r="F1645" s="8">
        <v>2003</v>
      </c>
      <c r="G1645" s="78">
        <v>37839</v>
      </c>
      <c r="H1645" s="8">
        <v>68</v>
      </c>
      <c r="I1645" s="8">
        <v>224</v>
      </c>
      <c r="J1645" s="8">
        <v>9</v>
      </c>
      <c r="K1645" s="8">
        <f t="shared" si="18"/>
        <v>216</v>
      </c>
      <c r="L1645" s="8" t="s">
        <v>236</v>
      </c>
      <c r="M1645" s="8" t="s">
        <v>236</v>
      </c>
      <c r="N1645" s="8" t="s">
        <v>236</v>
      </c>
      <c r="O1645" s="8" t="s">
        <v>236</v>
      </c>
      <c r="P1645" s="8" t="s">
        <v>236</v>
      </c>
      <c r="Q1645" s="8" t="s">
        <v>1584</v>
      </c>
      <c r="R1645" s="8" t="s">
        <v>236</v>
      </c>
      <c r="S1645" s="8" t="s">
        <v>236</v>
      </c>
      <c r="T1645" s="8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</row>
    <row r="1646" spans="1:31" ht="12.75" customHeight="1">
      <c r="A1646" s="11" t="s">
        <v>19</v>
      </c>
      <c r="B1646" s="8" t="s">
        <v>588</v>
      </c>
      <c r="C1646" s="8">
        <v>38</v>
      </c>
      <c r="D1646" s="8" t="s">
        <v>236</v>
      </c>
      <c r="E1646" s="8" t="s">
        <v>22</v>
      </c>
      <c r="F1646" s="8">
        <v>2003</v>
      </c>
      <c r="G1646" s="78">
        <v>37839</v>
      </c>
      <c r="H1646" s="8">
        <v>69</v>
      </c>
      <c r="I1646" s="8">
        <v>188</v>
      </c>
      <c r="J1646" s="8">
        <v>9</v>
      </c>
      <c r="K1646" s="8">
        <f t="shared" si="18"/>
        <v>180</v>
      </c>
      <c r="L1646" s="8" t="s">
        <v>236</v>
      </c>
      <c r="M1646" s="8" t="s">
        <v>236</v>
      </c>
      <c r="N1646" s="8" t="s">
        <v>236</v>
      </c>
      <c r="O1646" s="8" t="s">
        <v>236</v>
      </c>
      <c r="P1646" s="8" t="s">
        <v>236</v>
      </c>
      <c r="Q1646" s="8" t="s">
        <v>1584</v>
      </c>
      <c r="R1646" s="8" t="s">
        <v>236</v>
      </c>
      <c r="S1646" s="8" t="s">
        <v>236</v>
      </c>
      <c r="T1646" s="8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</row>
    <row r="1647" spans="1:31" ht="12.75" customHeight="1">
      <c r="A1647" s="11" t="s">
        <v>19</v>
      </c>
      <c r="B1647" s="8" t="s">
        <v>588</v>
      </c>
      <c r="C1647" s="8">
        <v>39</v>
      </c>
      <c r="D1647" s="8" t="s">
        <v>236</v>
      </c>
      <c r="E1647" s="8" t="s">
        <v>22</v>
      </c>
      <c r="F1647" s="8">
        <v>2003</v>
      </c>
      <c r="G1647" s="78">
        <v>37839</v>
      </c>
      <c r="H1647" s="8">
        <v>66</v>
      </c>
      <c r="I1647" s="8">
        <v>188</v>
      </c>
      <c r="J1647" s="8">
        <v>9</v>
      </c>
      <c r="K1647" s="8">
        <f t="shared" si="18"/>
        <v>180</v>
      </c>
      <c r="L1647" s="8" t="s">
        <v>236</v>
      </c>
      <c r="M1647" s="8" t="s">
        <v>236</v>
      </c>
      <c r="N1647" s="8" t="s">
        <v>236</v>
      </c>
      <c r="O1647" s="8" t="s">
        <v>236</v>
      </c>
      <c r="P1647" s="8" t="s">
        <v>236</v>
      </c>
      <c r="Q1647" s="8" t="s">
        <v>1584</v>
      </c>
      <c r="R1647" s="8" t="s">
        <v>236</v>
      </c>
      <c r="S1647" s="8" t="s">
        <v>236</v>
      </c>
      <c r="T1647" s="8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</row>
    <row r="1648" spans="1:31" ht="12.75" customHeight="1">
      <c r="A1648" s="11" t="s">
        <v>19</v>
      </c>
      <c r="B1648" s="8" t="s">
        <v>588</v>
      </c>
      <c r="C1648" s="8">
        <v>40</v>
      </c>
      <c r="D1648" s="8" t="s">
        <v>236</v>
      </c>
      <c r="E1648" s="8" t="s">
        <v>22</v>
      </c>
      <c r="F1648" s="8">
        <v>2003</v>
      </c>
      <c r="G1648" s="78">
        <v>37839</v>
      </c>
      <c r="H1648" s="8">
        <v>80</v>
      </c>
      <c r="I1648" s="8">
        <v>203</v>
      </c>
      <c r="J1648" s="8">
        <v>7</v>
      </c>
      <c r="K1648" s="8">
        <f t="shared" si="18"/>
        <v>195</v>
      </c>
      <c r="L1648" s="8" t="s">
        <v>236</v>
      </c>
      <c r="M1648" s="8" t="s">
        <v>236</v>
      </c>
      <c r="N1648" s="8" t="s">
        <v>236</v>
      </c>
      <c r="O1648" s="8" t="s">
        <v>236</v>
      </c>
      <c r="P1648" s="8" t="s">
        <v>236</v>
      </c>
      <c r="Q1648" s="8" t="s">
        <v>1584</v>
      </c>
      <c r="R1648" s="8" t="s">
        <v>236</v>
      </c>
      <c r="S1648" s="8" t="s">
        <v>236</v>
      </c>
      <c r="T1648" s="8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</row>
    <row r="1649" spans="1:31" ht="12.75" customHeight="1">
      <c r="A1649" s="11" t="s">
        <v>19</v>
      </c>
      <c r="B1649" s="8" t="s">
        <v>588</v>
      </c>
      <c r="C1649" s="8">
        <v>41</v>
      </c>
      <c r="D1649" s="8" t="s">
        <v>236</v>
      </c>
      <c r="E1649" s="8" t="s">
        <v>22</v>
      </c>
      <c r="F1649" s="8">
        <v>2003</v>
      </c>
      <c r="G1649" s="78">
        <v>37839</v>
      </c>
      <c r="H1649" s="8">
        <v>67</v>
      </c>
      <c r="I1649" s="8">
        <v>217</v>
      </c>
      <c r="J1649" s="8">
        <v>10</v>
      </c>
      <c r="K1649" s="8">
        <f t="shared" si="18"/>
        <v>209</v>
      </c>
      <c r="L1649" s="8" t="s">
        <v>236</v>
      </c>
      <c r="M1649" s="8" t="s">
        <v>236</v>
      </c>
      <c r="N1649" s="8" t="s">
        <v>236</v>
      </c>
      <c r="O1649" s="8" t="s">
        <v>236</v>
      </c>
      <c r="P1649" s="8" t="s">
        <v>236</v>
      </c>
      <c r="Q1649" s="8" t="s">
        <v>1584</v>
      </c>
      <c r="R1649" s="8" t="s">
        <v>236</v>
      </c>
      <c r="S1649" s="8" t="s">
        <v>236</v>
      </c>
      <c r="T1649" s="8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</row>
    <row r="1650" spans="1:31" ht="12.75" customHeight="1">
      <c r="A1650" s="11" t="s">
        <v>19</v>
      </c>
      <c r="B1650" s="8" t="s">
        <v>588</v>
      </c>
      <c r="C1650" s="8">
        <v>42</v>
      </c>
      <c r="D1650" s="8" t="s">
        <v>236</v>
      </c>
      <c r="E1650" s="8" t="s">
        <v>22</v>
      </c>
      <c r="F1650" s="8">
        <v>2003</v>
      </c>
      <c r="G1650" s="78">
        <v>37839</v>
      </c>
      <c r="H1650" s="8">
        <v>85</v>
      </c>
      <c r="I1650" s="8">
        <v>213</v>
      </c>
      <c r="J1650" s="8">
        <v>8</v>
      </c>
      <c r="K1650" s="8">
        <f t="shared" si="18"/>
        <v>205</v>
      </c>
      <c r="L1650" s="8" t="s">
        <v>236</v>
      </c>
      <c r="M1650" s="8" t="s">
        <v>236</v>
      </c>
      <c r="N1650" s="8" t="s">
        <v>236</v>
      </c>
      <c r="O1650" s="8" t="s">
        <v>236</v>
      </c>
      <c r="P1650" s="8" t="s">
        <v>236</v>
      </c>
      <c r="Q1650" s="8" t="s">
        <v>1584</v>
      </c>
      <c r="R1650" s="8" t="s">
        <v>236</v>
      </c>
      <c r="S1650" s="8" t="s">
        <v>236</v>
      </c>
      <c r="T1650" s="8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</row>
    <row r="1651" spans="1:31" ht="12.75" customHeight="1">
      <c r="A1651" s="11" t="s">
        <v>19</v>
      </c>
      <c r="B1651" s="8" t="s">
        <v>588</v>
      </c>
      <c r="C1651" s="8">
        <v>43</v>
      </c>
      <c r="D1651" s="8" t="s">
        <v>236</v>
      </c>
      <c r="E1651" s="8" t="s">
        <v>22</v>
      </c>
      <c r="F1651" s="8">
        <v>2003</v>
      </c>
      <c r="G1651" s="78">
        <v>37839</v>
      </c>
      <c r="H1651" s="8">
        <v>65</v>
      </c>
      <c r="I1651" s="8">
        <v>180</v>
      </c>
      <c r="J1651" s="8">
        <v>10</v>
      </c>
      <c r="K1651" s="8">
        <f t="shared" si="18"/>
        <v>172</v>
      </c>
      <c r="L1651" s="8" t="s">
        <v>236</v>
      </c>
      <c r="M1651" s="8" t="s">
        <v>236</v>
      </c>
      <c r="N1651" s="8" t="s">
        <v>236</v>
      </c>
      <c r="O1651" s="8" t="s">
        <v>236</v>
      </c>
      <c r="P1651" s="8" t="s">
        <v>236</v>
      </c>
      <c r="Q1651" s="8" t="s">
        <v>1584</v>
      </c>
      <c r="R1651" s="8" t="s">
        <v>236</v>
      </c>
      <c r="S1651" s="8" t="s">
        <v>236</v>
      </c>
      <c r="T1651" s="8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</row>
    <row r="1652" spans="1:31" ht="12.75" customHeight="1">
      <c r="A1652" s="11" t="s">
        <v>19</v>
      </c>
      <c r="B1652" s="8" t="s">
        <v>588</v>
      </c>
      <c r="C1652" s="8">
        <v>44</v>
      </c>
      <c r="D1652" s="8" t="s">
        <v>236</v>
      </c>
      <c r="E1652" s="8" t="s">
        <v>22</v>
      </c>
      <c r="F1652" s="8">
        <v>2003</v>
      </c>
      <c r="G1652" s="78">
        <v>37839</v>
      </c>
      <c r="H1652" s="8">
        <v>84</v>
      </c>
      <c r="I1652" s="8">
        <v>263</v>
      </c>
      <c r="J1652" s="8">
        <v>10</v>
      </c>
      <c r="K1652" s="8">
        <f t="shared" si="18"/>
        <v>255</v>
      </c>
      <c r="L1652" s="8" t="s">
        <v>236</v>
      </c>
      <c r="M1652" s="8" t="s">
        <v>236</v>
      </c>
      <c r="N1652" s="8" t="s">
        <v>236</v>
      </c>
      <c r="O1652" s="8" t="s">
        <v>236</v>
      </c>
      <c r="P1652" s="8" t="s">
        <v>236</v>
      </c>
      <c r="Q1652" s="8" t="s">
        <v>1584</v>
      </c>
      <c r="R1652" s="8" t="s">
        <v>236</v>
      </c>
      <c r="S1652" s="8" t="s">
        <v>236</v>
      </c>
      <c r="T1652" s="8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</row>
    <row r="1653" spans="1:31" ht="12.75" customHeight="1">
      <c r="A1653" s="11" t="s">
        <v>19</v>
      </c>
      <c r="B1653" s="8" t="s">
        <v>588</v>
      </c>
      <c r="C1653" s="8">
        <v>45</v>
      </c>
      <c r="D1653" s="8" t="s">
        <v>236</v>
      </c>
      <c r="E1653" s="8" t="s">
        <v>22</v>
      </c>
      <c r="F1653" s="8">
        <v>2003</v>
      </c>
      <c r="G1653" s="78">
        <v>37839</v>
      </c>
      <c r="H1653" s="8">
        <v>69</v>
      </c>
      <c r="I1653" s="8">
        <v>190</v>
      </c>
      <c r="J1653" s="8">
        <v>9</v>
      </c>
      <c r="K1653" s="8">
        <f t="shared" si="18"/>
        <v>182</v>
      </c>
      <c r="L1653" s="8" t="s">
        <v>236</v>
      </c>
      <c r="M1653" s="8" t="s">
        <v>236</v>
      </c>
      <c r="N1653" s="8" t="s">
        <v>236</v>
      </c>
      <c r="O1653" s="8" t="s">
        <v>236</v>
      </c>
      <c r="P1653" s="8" t="s">
        <v>236</v>
      </c>
      <c r="Q1653" s="8" t="s">
        <v>1584</v>
      </c>
      <c r="R1653" s="8" t="s">
        <v>236</v>
      </c>
      <c r="S1653" s="8" t="s">
        <v>236</v>
      </c>
      <c r="T1653" s="8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</row>
    <row r="1654" spans="1:31" ht="12.75" customHeight="1">
      <c r="A1654" s="11" t="s">
        <v>19</v>
      </c>
      <c r="B1654" s="8" t="s">
        <v>588</v>
      </c>
      <c r="C1654" s="8">
        <v>46</v>
      </c>
      <c r="D1654" s="8" t="s">
        <v>236</v>
      </c>
      <c r="E1654" s="8" t="s">
        <v>22</v>
      </c>
      <c r="F1654" s="8">
        <v>2003</v>
      </c>
      <c r="G1654" s="78">
        <v>37839</v>
      </c>
      <c r="H1654" s="8">
        <v>70</v>
      </c>
      <c r="I1654" s="8">
        <v>210</v>
      </c>
      <c r="J1654" s="8">
        <v>8</v>
      </c>
      <c r="K1654" s="8">
        <f t="shared" si="18"/>
        <v>202</v>
      </c>
      <c r="L1654" s="8" t="s">
        <v>236</v>
      </c>
      <c r="M1654" s="8" t="s">
        <v>236</v>
      </c>
      <c r="N1654" s="8" t="s">
        <v>236</v>
      </c>
      <c r="O1654" s="8" t="s">
        <v>236</v>
      </c>
      <c r="P1654" s="8" t="s">
        <v>236</v>
      </c>
      <c r="Q1654" s="8" t="s">
        <v>1584</v>
      </c>
      <c r="R1654" s="8" t="s">
        <v>236</v>
      </c>
      <c r="S1654" s="8" t="s">
        <v>236</v>
      </c>
      <c r="T1654" s="8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</row>
    <row r="1655" spans="1:31" ht="12.75" customHeight="1">
      <c r="A1655" s="11" t="s">
        <v>19</v>
      </c>
      <c r="B1655" s="8" t="s">
        <v>588</v>
      </c>
      <c r="C1655" s="8">
        <v>47</v>
      </c>
      <c r="D1655" s="8" t="s">
        <v>236</v>
      </c>
      <c r="E1655" s="8" t="s">
        <v>22</v>
      </c>
      <c r="F1655" s="8">
        <v>2003</v>
      </c>
      <c r="G1655" s="78">
        <v>37839</v>
      </c>
      <c r="H1655" s="8">
        <v>70</v>
      </c>
      <c r="I1655" s="8">
        <v>228</v>
      </c>
      <c r="J1655" s="8">
        <v>9</v>
      </c>
      <c r="K1655" s="8">
        <f t="shared" si="18"/>
        <v>220</v>
      </c>
      <c r="L1655" s="8" t="s">
        <v>236</v>
      </c>
      <c r="M1655" s="8" t="s">
        <v>236</v>
      </c>
      <c r="N1655" s="8" t="s">
        <v>236</v>
      </c>
      <c r="O1655" s="8" t="s">
        <v>236</v>
      </c>
      <c r="P1655" s="8" t="s">
        <v>236</v>
      </c>
      <c r="Q1655" s="8" t="s">
        <v>1584</v>
      </c>
      <c r="R1655" s="8" t="s">
        <v>236</v>
      </c>
      <c r="S1655" s="8" t="s">
        <v>236</v>
      </c>
      <c r="T1655" s="8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</row>
    <row r="1656" spans="1:31" ht="12.75" customHeight="1">
      <c r="A1656" s="11" t="s">
        <v>19</v>
      </c>
      <c r="B1656" s="8" t="s">
        <v>588</v>
      </c>
      <c r="C1656" s="8">
        <v>48</v>
      </c>
      <c r="D1656" s="8" t="s">
        <v>236</v>
      </c>
      <c r="E1656" s="8" t="s">
        <v>22</v>
      </c>
      <c r="F1656" s="8">
        <v>2003</v>
      </c>
      <c r="G1656" s="78">
        <v>37839</v>
      </c>
      <c r="H1656" s="8">
        <v>73</v>
      </c>
      <c r="I1656" s="8">
        <v>232</v>
      </c>
      <c r="J1656" s="8">
        <v>7</v>
      </c>
      <c r="K1656" s="8">
        <f t="shared" si="18"/>
        <v>224</v>
      </c>
      <c r="L1656" s="8" t="s">
        <v>236</v>
      </c>
      <c r="M1656" s="8" t="s">
        <v>236</v>
      </c>
      <c r="N1656" s="8" t="s">
        <v>236</v>
      </c>
      <c r="O1656" s="8" t="s">
        <v>236</v>
      </c>
      <c r="P1656" s="8" t="s">
        <v>236</v>
      </c>
      <c r="Q1656" s="8" t="s">
        <v>1584</v>
      </c>
      <c r="R1656" s="8" t="s">
        <v>236</v>
      </c>
      <c r="S1656" s="8" t="s">
        <v>236</v>
      </c>
      <c r="T1656" s="8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</row>
    <row r="1657" spans="1:31" ht="12.75" customHeight="1">
      <c r="A1657" s="11" t="s">
        <v>19</v>
      </c>
      <c r="B1657" s="8" t="s">
        <v>588</v>
      </c>
      <c r="C1657" s="8">
        <v>49</v>
      </c>
      <c r="D1657" s="8" t="s">
        <v>236</v>
      </c>
      <c r="E1657" s="8" t="s">
        <v>22</v>
      </c>
      <c r="F1657" s="8">
        <v>2003</v>
      </c>
      <c r="G1657" s="78">
        <v>37839</v>
      </c>
      <c r="H1657" s="8">
        <v>70</v>
      </c>
      <c r="I1657" s="8">
        <v>197</v>
      </c>
      <c r="J1657" s="8">
        <v>10</v>
      </c>
      <c r="K1657" s="8">
        <f t="shared" si="18"/>
        <v>189</v>
      </c>
      <c r="L1657" s="8" t="s">
        <v>236</v>
      </c>
      <c r="M1657" s="8" t="s">
        <v>236</v>
      </c>
      <c r="N1657" s="8" t="s">
        <v>236</v>
      </c>
      <c r="O1657" s="8" t="s">
        <v>236</v>
      </c>
      <c r="P1657" s="8" t="s">
        <v>236</v>
      </c>
      <c r="Q1657" s="8" t="s">
        <v>1584</v>
      </c>
      <c r="R1657" s="8" t="s">
        <v>236</v>
      </c>
      <c r="S1657" s="8" t="s">
        <v>236</v>
      </c>
      <c r="T1657" s="8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</row>
    <row r="1658" spans="1:31" ht="12.75" customHeight="1">
      <c r="A1658" s="11" t="s">
        <v>19</v>
      </c>
      <c r="B1658" s="8" t="s">
        <v>588</v>
      </c>
      <c r="C1658" s="8">
        <v>50</v>
      </c>
      <c r="D1658" s="8" t="s">
        <v>236</v>
      </c>
      <c r="E1658" s="8" t="s">
        <v>22</v>
      </c>
      <c r="F1658" s="8">
        <v>2003</v>
      </c>
      <c r="G1658" s="78">
        <v>37839</v>
      </c>
      <c r="H1658" s="8">
        <v>82</v>
      </c>
      <c r="I1658" s="8">
        <v>224</v>
      </c>
      <c r="J1658" s="8">
        <v>8</v>
      </c>
      <c r="K1658" s="8">
        <f t="shared" si="18"/>
        <v>216</v>
      </c>
      <c r="L1658" s="8" t="s">
        <v>236</v>
      </c>
      <c r="M1658" s="8" t="s">
        <v>236</v>
      </c>
      <c r="N1658" s="8" t="s">
        <v>236</v>
      </c>
      <c r="O1658" s="8" t="s">
        <v>236</v>
      </c>
      <c r="P1658" s="8" t="s">
        <v>236</v>
      </c>
      <c r="Q1658" s="8" t="s">
        <v>1584</v>
      </c>
      <c r="R1658" s="8" t="s">
        <v>236</v>
      </c>
      <c r="S1658" s="8" t="s">
        <v>236</v>
      </c>
      <c r="T1658" s="8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</row>
    <row r="1659" spans="1:31" ht="12.75" customHeight="1">
      <c r="A1659" s="11" t="s">
        <v>19</v>
      </c>
      <c r="B1659" s="8" t="s">
        <v>588</v>
      </c>
      <c r="C1659" s="8">
        <v>51</v>
      </c>
      <c r="D1659" s="8" t="s">
        <v>236</v>
      </c>
      <c r="E1659" s="8" t="s">
        <v>22</v>
      </c>
      <c r="F1659" s="8">
        <v>2003</v>
      </c>
      <c r="G1659" s="78">
        <v>37839</v>
      </c>
      <c r="H1659" s="8">
        <v>77</v>
      </c>
      <c r="I1659" s="8">
        <v>210</v>
      </c>
      <c r="J1659" s="8">
        <v>8</v>
      </c>
      <c r="K1659" s="8">
        <f t="shared" si="18"/>
        <v>202</v>
      </c>
      <c r="L1659" s="8" t="s">
        <v>236</v>
      </c>
      <c r="M1659" s="8" t="s">
        <v>236</v>
      </c>
      <c r="N1659" s="8" t="s">
        <v>236</v>
      </c>
      <c r="O1659" s="8" t="s">
        <v>236</v>
      </c>
      <c r="P1659" s="8" t="s">
        <v>236</v>
      </c>
      <c r="Q1659" s="8" t="s">
        <v>1584</v>
      </c>
      <c r="R1659" s="8" t="s">
        <v>236</v>
      </c>
      <c r="S1659" s="8" t="s">
        <v>236</v>
      </c>
      <c r="T1659" s="8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</row>
    <row r="1660" spans="1:31" ht="12.75" customHeight="1">
      <c r="A1660" s="11" t="s">
        <v>19</v>
      </c>
      <c r="B1660" s="8" t="s">
        <v>588</v>
      </c>
      <c r="C1660" s="8">
        <v>52</v>
      </c>
      <c r="D1660" s="8" t="s">
        <v>236</v>
      </c>
      <c r="E1660" s="8" t="s">
        <v>22</v>
      </c>
      <c r="F1660" s="8">
        <v>2003</v>
      </c>
      <c r="G1660" s="78">
        <v>37839</v>
      </c>
      <c r="H1660" s="8">
        <v>76</v>
      </c>
      <c r="I1660" s="8">
        <v>180</v>
      </c>
      <c r="J1660" s="8">
        <v>10</v>
      </c>
      <c r="K1660" s="8">
        <f t="shared" si="18"/>
        <v>172</v>
      </c>
      <c r="L1660" s="8" t="s">
        <v>236</v>
      </c>
      <c r="M1660" s="8" t="s">
        <v>236</v>
      </c>
      <c r="N1660" s="8" t="s">
        <v>236</v>
      </c>
      <c r="O1660" s="8" t="s">
        <v>236</v>
      </c>
      <c r="P1660" s="8" t="s">
        <v>236</v>
      </c>
      <c r="Q1660" s="8" t="s">
        <v>1584</v>
      </c>
      <c r="R1660" s="8" t="s">
        <v>236</v>
      </c>
      <c r="S1660" s="8" t="s">
        <v>236</v>
      </c>
      <c r="T1660" s="8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</row>
    <row r="1661" spans="1:31" ht="12.75" customHeight="1">
      <c r="A1661" s="11" t="s">
        <v>19</v>
      </c>
      <c r="B1661" s="8" t="s">
        <v>588</v>
      </c>
      <c r="C1661" s="8">
        <v>53</v>
      </c>
      <c r="D1661" s="8" t="s">
        <v>236</v>
      </c>
      <c r="E1661" s="8" t="s">
        <v>22</v>
      </c>
      <c r="F1661" s="8">
        <v>2003</v>
      </c>
      <c r="G1661" s="78">
        <v>37839</v>
      </c>
      <c r="H1661" s="8">
        <v>75</v>
      </c>
      <c r="I1661" s="8">
        <v>247</v>
      </c>
      <c r="J1661" s="8">
        <v>8</v>
      </c>
      <c r="K1661" s="8">
        <f t="shared" si="18"/>
        <v>239</v>
      </c>
      <c r="L1661" s="8" t="s">
        <v>236</v>
      </c>
      <c r="M1661" s="8" t="s">
        <v>236</v>
      </c>
      <c r="N1661" s="8" t="s">
        <v>236</v>
      </c>
      <c r="O1661" s="8" t="s">
        <v>236</v>
      </c>
      <c r="P1661" s="8" t="s">
        <v>236</v>
      </c>
      <c r="Q1661" s="8" t="s">
        <v>1584</v>
      </c>
      <c r="R1661" s="8" t="s">
        <v>236</v>
      </c>
      <c r="S1661" s="8" t="s">
        <v>236</v>
      </c>
      <c r="T1661" s="8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</row>
    <row r="1662" spans="1:31" ht="12.75" customHeight="1">
      <c r="A1662" s="11" t="s">
        <v>19</v>
      </c>
      <c r="B1662" s="8" t="s">
        <v>588</v>
      </c>
      <c r="C1662" s="8">
        <v>54</v>
      </c>
      <c r="D1662" s="8" t="s">
        <v>236</v>
      </c>
      <c r="E1662" s="8" t="s">
        <v>22</v>
      </c>
      <c r="F1662" s="8">
        <v>2003</v>
      </c>
      <c r="G1662" s="78">
        <v>37839</v>
      </c>
      <c r="H1662" s="8">
        <v>65</v>
      </c>
      <c r="I1662" s="8">
        <v>185</v>
      </c>
      <c r="J1662" s="8">
        <v>9</v>
      </c>
      <c r="K1662" s="8">
        <f t="shared" si="18"/>
        <v>177</v>
      </c>
      <c r="L1662" s="8" t="s">
        <v>236</v>
      </c>
      <c r="M1662" s="8" t="s">
        <v>236</v>
      </c>
      <c r="N1662" s="8" t="s">
        <v>236</v>
      </c>
      <c r="O1662" s="8" t="s">
        <v>236</v>
      </c>
      <c r="P1662" s="8" t="s">
        <v>236</v>
      </c>
      <c r="Q1662" s="8" t="s">
        <v>1584</v>
      </c>
      <c r="R1662" s="8" t="s">
        <v>236</v>
      </c>
      <c r="S1662" s="8" t="s">
        <v>236</v>
      </c>
      <c r="T1662" s="8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</row>
    <row r="1663" spans="1:31" ht="12.75" customHeight="1">
      <c r="A1663" s="11"/>
      <c r="B1663" s="8"/>
      <c r="C1663" s="8"/>
      <c r="D1663" s="8"/>
      <c r="E1663" s="8"/>
      <c r="F1663" s="8"/>
      <c r="G1663" s="7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</row>
    <row r="1664" spans="1:31" ht="12.75" customHeight="1">
      <c r="A1664" s="11" t="s">
        <v>19</v>
      </c>
      <c r="B1664" s="8" t="s">
        <v>588</v>
      </c>
      <c r="C1664" s="8">
        <v>1</v>
      </c>
      <c r="D1664" s="8" t="s">
        <v>236</v>
      </c>
      <c r="E1664" s="8" t="s">
        <v>22</v>
      </c>
      <c r="F1664" s="8">
        <v>2002</v>
      </c>
      <c r="G1664" s="78">
        <v>37478</v>
      </c>
      <c r="H1664" s="8">
        <v>75</v>
      </c>
      <c r="I1664" s="8" t="s">
        <v>236</v>
      </c>
      <c r="J1664" s="8" t="s">
        <v>236</v>
      </c>
      <c r="K1664" s="8">
        <v>163</v>
      </c>
      <c r="L1664" s="8" t="s">
        <v>236</v>
      </c>
      <c r="M1664" s="8">
        <v>33.1</v>
      </c>
      <c r="N1664" s="8" t="s">
        <v>236</v>
      </c>
      <c r="O1664" s="8" t="s">
        <v>236</v>
      </c>
      <c r="P1664" s="8" t="s">
        <v>236</v>
      </c>
      <c r="Q1664" s="8" t="s">
        <v>1584</v>
      </c>
      <c r="R1664" s="8" t="s">
        <v>236</v>
      </c>
      <c r="S1664" s="8" t="s">
        <v>1625</v>
      </c>
      <c r="T1664" s="8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</row>
    <row r="1665" spans="1:31" ht="12.75" customHeight="1">
      <c r="A1665" s="11" t="s">
        <v>19</v>
      </c>
      <c r="B1665" s="8" t="s">
        <v>588</v>
      </c>
      <c r="C1665" s="8">
        <v>2</v>
      </c>
      <c r="D1665" s="8" t="s">
        <v>236</v>
      </c>
      <c r="E1665" s="8" t="s">
        <v>22</v>
      </c>
      <c r="F1665" s="8">
        <v>2002</v>
      </c>
      <c r="G1665" s="78">
        <v>37478</v>
      </c>
      <c r="H1665" s="8">
        <v>66</v>
      </c>
      <c r="I1665" s="8" t="s">
        <v>236</v>
      </c>
      <c r="J1665" s="8" t="s">
        <v>236</v>
      </c>
      <c r="K1665" s="8">
        <v>187</v>
      </c>
      <c r="L1665" s="8" t="s">
        <v>236</v>
      </c>
      <c r="M1665" s="8">
        <v>31.71</v>
      </c>
      <c r="N1665" s="8" t="s">
        <v>236</v>
      </c>
      <c r="O1665" s="8" t="s">
        <v>236</v>
      </c>
      <c r="P1665" s="8" t="s">
        <v>236</v>
      </c>
      <c r="Q1665" s="8" t="s">
        <v>1584</v>
      </c>
      <c r="R1665" s="8" t="s">
        <v>236</v>
      </c>
      <c r="S1665" s="8" t="s">
        <v>236</v>
      </c>
      <c r="T1665" s="8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</row>
    <row r="1666" spans="1:31" ht="12.75" customHeight="1">
      <c r="A1666" s="11" t="s">
        <v>19</v>
      </c>
      <c r="B1666" s="8" t="s">
        <v>588</v>
      </c>
      <c r="C1666" s="8">
        <v>3</v>
      </c>
      <c r="D1666" s="8" t="s">
        <v>236</v>
      </c>
      <c r="E1666" s="8" t="s">
        <v>22</v>
      </c>
      <c r="F1666" s="8">
        <v>2002</v>
      </c>
      <c r="G1666" s="78">
        <v>37478</v>
      </c>
      <c r="H1666" s="8">
        <v>70</v>
      </c>
      <c r="I1666" s="8" t="s">
        <v>236</v>
      </c>
      <c r="J1666" s="8" t="s">
        <v>236</v>
      </c>
      <c r="K1666" s="8">
        <v>148</v>
      </c>
      <c r="L1666" s="8" t="s">
        <v>236</v>
      </c>
      <c r="M1666" s="8">
        <v>32.340000000000003</v>
      </c>
      <c r="N1666" s="8" t="s">
        <v>236</v>
      </c>
      <c r="O1666" s="8" t="s">
        <v>236</v>
      </c>
      <c r="P1666" s="8" t="s">
        <v>236</v>
      </c>
      <c r="Q1666" s="8" t="s">
        <v>1584</v>
      </c>
      <c r="R1666" s="8" t="s">
        <v>236</v>
      </c>
      <c r="S1666" s="8" t="s">
        <v>236</v>
      </c>
      <c r="T1666" s="8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</row>
    <row r="1667" spans="1:31" ht="12.75" customHeight="1">
      <c r="A1667" s="11" t="s">
        <v>19</v>
      </c>
      <c r="B1667" s="8" t="s">
        <v>588</v>
      </c>
      <c r="C1667" s="8">
        <v>4</v>
      </c>
      <c r="D1667" s="8" t="s">
        <v>236</v>
      </c>
      <c r="E1667" s="8" t="s">
        <v>22</v>
      </c>
      <c r="F1667" s="8">
        <v>2002</v>
      </c>
      <c r="G1667" s="78">
        <v>37478</v>
      </c>
      <c r="H1667" s="8">
        <v>77</v>
      </c>
      <c r="I1667" s="8" t="s">
        <v>236</v>
      </c>
      <c r="J1667" s="8" t="s">
        <v>236</v>
      </c>
      <c r="K1667" s="8">
        <v>206</v>
      </c>
      <c r="L1667" s="8" t="s">
        <v>236</v>
      </c>
      <c r="M1667" s="8">
        <v>33.1</v>
      </c>
      <c r="N1667" s="8" t="s">
        <v>236</v>
      </c>
      <c r="O1667" s="8" t="s">
        <v>236</v>
      </c>
      <c r="P1667" s="8" t="s">
        <v>236</v>
      </c>
      <c r="Q1667" s="8" t="s">
        <v>1584</v>
      </c>
      <c r="R1667" s="8" t="s">
        <v>236</v>
      </c>
      <c r="S1667" s="8" t="s">
        <v>236</v>
      </c>
      <c r="T1667" s="8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</row>
    <row r="1668" spans="1:31" ht="12.75" customHeight="1">
      <c r="A1668" s="11" t="s">
        <v>19</v>
      </c>
      <c r="B1668" s="8" t="s">
        <v>588</v>
      </c>
      <c r="C1668" s="8">
        <v>5</v>
      </c>
      <c r="D1668" s="8" t="s">
        <v>236</v>
      </c>
      <c r="E1668" s="8" t="s">
        <v>22</v>
      </c>
      <c r="F1668" s="8">
        <v>2002</v>
      </c>
      <c r="G1668" s="78">
        <v>37478</v>
      </c>
      <c r="H1668" s="8">
        <v>56</v>
      </c>
      <c r="I1668" s="8" t="s">
        <v>236</v>
      </c>
      <c r="J1668" s="8" t="s">
        <v>236</v>
      </c>
      <c r="K1668" s="8">
        <v>179</v>
      </c>
      <c r="L1668" s="8" t="s">
        <v>236</v>
      </c>
      <c r="M1668" s="8">
        <v>33.299999999999997</v>
      </c>
      <c r="N1668" s="8" t="s">
        <v>236</v>
      </c>
      <c r="O1668" s="8" t="s">
        <v>236</v>
      </c>
      <c r="P1668" s="8" t="s">
        <v>236</v>
      </c>
      <c r="Q1668" s="8" t="s">
        <v>1584</v>
      </c>
      <c r="R1668" s="8" t="s">
        <v>236</v>
      </c>
      <c r="S1668" s="8" t="s">
        <v>236</v>
      </c>
      <c r="T1668" s="8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</row>
    <row r="1669" spans="1:31" ht="12.75" customHeight="1">
      <c r="A1669" s="11" t="s">
        <v>19</v>
      </c>
      <c r="B1669" s="8" t="s">
        <v>588</v>
      </c>
      <c r="C1669" s="8">
        <v>6</v>
      </c>
      <c r="D1669" s="8" t="s">
        <v>236</v>
      </c>
      <c r="E1669" s="8" t="s">
        <v>22</v>
      </c>
      <c r="F1669" s="8">
        <v>2002</v>
      </c>
      <c r="G1669" s="78">
        <v>37478</v>
      </c>
      <c r="H1669" s="8">
        <v>66</v>
      </c>
      <c r="I1669" s="8" t="s">
        <v>236</v>
      </c>
      <c r="J1669" s="8" t="s">
        <v>236</v>
      </c>
      <c r="K1669" s="8">
        <v>146</v>
      </c>
      <c r="L1669" s="8" t="s">
        <v>236</v>
      </c>
      <c r="M1669" s="8">
        <v>33.67</v>
      </c>
      <c r="N1669" s="8" t="s">
        <v>236</v>
      </c>
      <c r="O1669" s="8" t="s">
        <v>236</v>
      </c>
      <c r="P1669" s="8" t="s">
        <v>236</v>
      </c>
      <c r="Q1669" s="8" t="s">
        <v>1584</v>
      </c>
      <c r="R1669" s="8" t="s">
        <v>236</v>
      </c>
      <c r="S1669" s="8" t="s">
        <v>236</v>
      </c>
      <c r="T1669" s="8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</row>
    <row r="1670" spans="1:31" ht="12.75" customHeight="1">
      <c r="A1670" s="11" t="s">
        <v>19</v>
      </c>
      <c r="B1670" s="8" t="s">
        <v>588</v>
      </c>
      <c r="C1670" s="8">
        <v>7</v>
      </c>
      <c r="D1670" s="8" t="s">
        <v>236</v>
      </c>
      <c r="E1670" s="8" t="s">
        <v>22</v>
      </c>
      <c r="F1670" s="8">
        <v>2002</v>
      </c>
      <c r="G1670" s="78">
        <v>37478</v>
      </c>
      <c r="H1670" s="8">
        <v>72</v>
      </c>
      <c r="I1670" s="8" t="s">
        <v>236</v>
      </c>
      <c r="J1670" s="8" t="s">
        <v>236</v>
      </c>
      <c r="K1670" s="8">
        <v>198</v>
      </c>
      <c r="L1670" s="8" t="s">
        <v>236</v>
      </c>
      <c r="M1670" s="8">
        <v>35.43</v>
      </c>
      <c r="N1670" s="8" t="s">
        <v>236</v>
      </c>
      <c r="O1670" s="8" t="s">
        <v>236</v>
      </c>
      <c r="P1670" s="8" t="s">
        <v>236</v>
      </c>
      <c r="Q1670" s="8" t="s">
        <v>1584</v>
      </c>
      <c r="R1670" s="8" t="s">
        <v>236</v>
      </c>
      <c r="S1670" s="8" t="s">
        <v>236</v>
      </c>
      <c r="T1670" s="8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</row>
    <row r="1671" spans="1:31" ht="12.75" customHeight="1">
      <c r="A1671" s="11" t="s">
        <v>19</v>
      </c>
      <c r="B1671" s="8" t="s">
        <v>588</v>
      </c>
      <c r="C1671" s="8">
        <v>8</v>
      </c>
      <c r="D1671" s="8" t="s">
        <v>236</v>
      </c>
      <c r="E1671" s="8" t="s">
        <v>22</v>
      </c>
      <c r="F1671" s="8">
        <v>2002</v>
      </c>
      <c r="G1671" s="78">
        <v>37478</v>
      </c>
      <c r="H1671" s="8">
        <v>67</v>
      </c>
      <c r="I1671" s="8" t="s">
        <v>236</v>
      </c>
      <c r="J1671" s="8" t="s">
        <v>236</v>
      </c>
      <c r="K1671" s="8">
        <v>207</v>
      </c>
      <c r="L1671" s="8" t="s">
        <v>236</v>
      </c>
      <c r="M1671" s="8">
        <v>34.42</v>
      </c>
      <c r="N1671" s="8" t="s">
        <v>236</v>
      </c>
      <c r="O1671" s="8" t="s">
        <v>236</v>
      </c>
      <c r="P1671" s="8" t="s">
        <v>236</v>
      </c>
      <c r="Q1671" s="8" t="s">
        <v>1584</v>
      </c>
      <c r="R1671" s="8" t="s">
        <v>236</v>
      </c>
      <c r="S1671" s="8" t="s">
        <v>236</v>
      </c>
      <c r="T1671" s="8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</row>
    <row r="1672" spans="1:31" ht="12.75" customHeight="1">
      <c r="A1672" s="11" t="s">
        <v>19</v>
      </c>
      <c r="B1672" s="8" t="s">
        <v>588</v>
      </c>
      <c r="C1672" s="8">
        <v>9</v>
      </c>
      <c r="D1672" s="8" t="s">
        <v>236</v>
      </c>
      <c r="E1672" s="8" t="s">
        <v>22</v>
      </c>
      <c r="F1672" s="8">
        <v>2002</v>
      </c>
      <c r="G1672" s="78">
        <v>37478</v>
      </c>
      <c r="H1672" s="8">
        <v>75</v>
      </c>
      <c r="I1672" s="8" t="s">
        <v>236</v>
      </c>
      <c r="J1672" s="8" t="s">
        <v>236</v>
      </c>
      <c r="K1672" s="8">
        <v>194</v>
      </c>
      <c r="L1672" s="8" t="s">
        <v>236</v>
      </c>
      <c r="M1672" s="8">
        <v>35.03</v>
      </c>
      <c r="N1672" s="8" t="s">
        <v>236</v>
      </c>
      <c r="O1672" s="8" t="s">
        <v>236</v>
      </c>
      <c r="P1672" s="8" t="s">
        <v>236</v>
      </c>
      <c r="Q1672" s="8" t="s">
        <v>1584</v>
      </c>
      <c r="R1672" s="8" t="s">
        <v>236</v>
      </c>
      <c r="S1672" s="8" t="s">
        <v>236</v>
      </c>
      <c r="T1672" s="8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</row>
    <row r="1673" spans="1:31" ht="12.75" customHeight="1">
      <c r="A1673" s="11" t="s">
        <v>19</v>
      </c>
      <c r="B1673" s="8" t="s">
        <v>588</v>
      </c>
      <c r="C1673" s="8">
        <v>10</v>
      </c>
      <c r="D1673" s="8" t="s">
        <v>236</v>
      </c>
      <c r="E1673" s="8" t="s">
        <v>22</v>
      </c>
      <c r="F1673" s="8">
        <v>2002</v>
      </c>
      <c r="G1673" s="78">
        <v>37478</v>
      </c>
      <c r="H1673" s="8">
        <v>83</v>
      </c>
      <c r="I1673" s="8" t="s">
        <v>236</v>
      </c>
      <c r="J1673" s="8" t="s">
        <v>236</v>
      </c>
      <c r="K1673" s="8">
        <v>202</v>
      </c>
      <c r="L1673" s="8" t="s">
        <v>236</v>
      </c>
      <c r="M1673" s="8">
        <v>36.71</v>
      </c>
      <c r="N1673" s="8" t="s">
        <v>236</v>
      </c>
      <c r="O1673" s="8" t="s">
        <v>236</v>
      </c>
      <c r="P1673" s="8" t="s">
        <v>236</v>
      </c>
      <c r="Q1673" s="8" t="s">
        <v>1584</v>
      </c>
      <c r="R1673" s="8" t="s">
        <v>236</v>
      </c>
      <c r="S1673" s="8" t="s">
        <v>236</v>
      </c>
      <c r="T1673" s="8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</row>
    <row r="1674" spans="1:31" ht="12.75" customHeight="1">
      <c r="A1674" s="11" t="s">
        <v>19</v>
      </c>
      <c r="B1674" s="8" t="s">
        <v>588</v>
      </c>
      <c r="C1674" s="8">
        <v>11</v>
      </c>
      <c r="D1674" s="8" t="s">
        <v>236</v>
      </c>
      <c r="E1674" s="8" t="s">
        <v>22</v>
      </c>
      <c r="F1674" s="8">
        <v>2002</v>
      </c>
      <c r="G1674" s="78">
        <v>37478</v>
      </c>
      <c r="H1674" s="8">
        <v>71</v>
      </c>
      <c r="I1674" s="8" t="s">
        <v>236</v>
      </c>
      <c r="J1674" s="8" t="s">
        <v>236</v>
      </c>
      <c r="K1674" s="8">
        <v>226</v>
      </c>
      <c r="L1674" s="8" t="s">
        <v>236</v>
      </c>
      <c r="M1674" s="8">
        <v>33.83</v>
      </c>
      <c r="N1674" s="8" t="s">
        <v>236</v>
      </c>
      <c r="O1674" s="8" t="s">
        <v>236</v>
      </c>
      <c r="P1674" s="8" t="s">
        <v>236</v>
      </c>
      <c r="Q1674" s="8" t="s">
        <v>1584</v>
      </c>
      <c r="R1674" s="8" t="s">
        <v>236</v>
      </c>
      <c r="S1674" s="8" t="s">
        <v>236</v>
      </c>
      <c r="T1674" s="8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</row>
    <row r="1675" spans="1:31" ht="12.75" customHeight="1">
      <c r="A1675" s="11" t="s">
        <v>19</v>
      </c>
      <c r="B1675" s="8" t="s">
        <v>588</v>
      </c>
      <c r="C1675" s="8">
        <v>12</v>
      </c>
      <c r="D1675" s="8" t="s">
        <v>236</v>
      </c>
      <c r="E1675" s="8" t="s">
        <v>22</v>
      </c>
      <c r="F1675" s="8">
        <v>2002</v>
      </c>
      <c r="G1675" s="78">
        <v>37478</v>
      </c>
      <c r="H1675" s="8">
        <v>73</v>
      </c>
      <c r="I1675" s="8" t="s">
        <v>236</v>
      </c>
      <c r="J1675" s="8" t="s">
        <v>236</v>
      </c>
      <c r="K1675" s="8">
        <v>165</v>
      </c>
      <c r="L1675" s="8" t="s">
        <v>236</v>
      </c>
      <c r="M1675" s="8">
        <v>32.200000000000003</v>
      </c>
      <c r="N1675" s="8" t="s">
        <v>236</v>
      </c>
      <c r="O1675" s="8" t="s">
        <v>236</v>
      </c>
      <c r="P1675" s="8" t="s">
        <v>236</v>
      </c>
      <c r="Q1675" s="8" t="s">
        <v>1584</v>
      </c>
      <c r="R1675" s="8" t="s">
        <v>236</v>
      </c>
      <c r="S1675" s="8" t="s">
        <v>236</v>
      </c>
      <c r="T1675" s="8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</row>
    <row r="1676" spans="1:31" ht="12.75" customHeight="1">
      <c r="A1676" s="11" t="s">
        <v>19</v>
      </c>
      <c r="B1676" s="8" t="s">
        <v>588</v>
      </c>
      <c r="C1676" s="8">
        <v>13</v>
      </c>
      <c r="D1676" s="8" t="s">
        <v>236</v>
      </c>
      <c r="E1676" s="8" t="s">
        <v>22</v>
      </c>
      <c r="F1676" s="8">
        <v>2002</v>
      </c>
      <c r="G1676" s="78">
        <v>37478</v>
      </c>
      <c r="H1676" s="8">
        <v>68</v>
      </c>
      <c r="I1676" s="8" t="s">
        <v>236</v>
      </c>
      <c r="J1676" s="8" t="s">
        <v>236</v>
      </c>
      <c r="K1676" s="8">
        <v>174</v>
      </c>
      <c r="L1676" s="8" t="s">
        <v>236</v>
      </c>
      <c r="M1676" s="8">
        <v>33.08</v>
      </c>
      <c r="N1676" s="8" t="s">
        <v>236</v>
      </c>
      <c r="O1676" s="8" t="s">
        <v>236</v>
      </c>
      <c r="P1676" s="8" t="s">
        <v>236</v>
      </c>
      <c r="Q1676" s="8" t="s">
        <v>1584</v>
      </c>
      <c r="R1676" s="8" t="s">
        <v>236</v>
      </c>
      <c r="S1676" s="8" t="s">
        <v>236</v>
      </c>
      <c r="T1676" s="8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</row>
    <row r="1677" spans="1:31" ht="12.75" customHeight="1">
      <c r="A1677" s="11" t="s">
        <v>19</v>
      </c>
      <c r="B1677" s="8" t="s">
        <v>588</v>
      </c>
      <c r="C1677" s="8">
        <v>14</v>
      </c>
      <c r="D1677" s="8" t="s">
        <v>236</v>
      </c>
      <c r="E1677" s="8" t="s">
        <v>22</v>
      </c>
      <c r="F1677" s="8">
        <v>2002</v>
      </c>
      <c r="G1677" s="78">
        <v>37478</v>
      </c>
      <c r="H1677" s="8">
        <v>58</v>
      </c>
      <c r="I1677" s="8" t="s">
        <v>236</v>
      </c>
      <c r="J1677" s="8" t="s">
        <v>236</v>
      </c>
      <c r="K1677" s="8">
        <v>167</v>
      </c>
      <c r="L1677" s="8" t="s">
        <v>236</v>
      </c>
      <c r="M1677" s="8">
        <v>31.27</v>
      </c>
      <c r="N1677" s="8" t="s">
        <v>236</v>
      </c>
      <c r="O1677" s="8" t="s">
        <v>236</v>
      </c>
      <c r="P1677" s="8" t="s">
        <v>236</v>
      </c>
      <c r="Q1677" s="8" t="s">
        <v>1584</v>
      </c>
      <c r="R1677" s="8" t="s">
        <v>236</v>
      </c>
      <c r="S1677" s="8" t="s">
        <v>236</v>
      </c>
      <c r="T1677" s="8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</row>
    <row r="1678" spans="1:31" ht="12.75" customHeight="1">
      <c r="A1678" s="11" t="s">
        <v>19</v>
      </c>
      <c r="B1678" s="8" t="s">
        <v>588</v>
      </c>
      <c r="C1678" s="8">
        <v>15</v>
      </c>
      <c r="D1678" s="8" t="s">
        <v>236</v>
      </c>
      <c r="E1678" s="8" t="s">
        <v>22</v>
      </c>
      <c r="F1678" s="8">
        <v>2002</v>
      </c>
      <c r="G1678" s="78">
        <v>37478</v>
      </c>
      <c r="H1678" s="8">
        <v>65</v>
      </c>
      <c r="I1678" s="8" t="s">
        <v>236</v>
      </c>
      <c r="J1678" s="8" t="s">
        <v>236</v>
      </c>
      <c r="K1678" s="8">
        <v>174</v>
      </c>
      <c r="L1678" s="8" t="s">
        <v>236</v>
      </c>
      <c r="M1678" s="8">
        <v>33.99</v>
      </c>
      <c r="N1678" s="8" t="s">
        <v>236</v>
      </c>
      <c r="O1678" s="8" t="s">
        <v>236</v>
      </c>
      <c r="P1678" s="8" t="s">
        <v>236</v>
      </c>
      <c r="Q1678" s="8" t="s">
        <v>1584</v>
      </c>
      <c r="R1678" s="8" t="s">
        <v>236</v>
      </c>
      <c r="S1678" s="8" t="s">
        <v>236</v>
      </c>
      <c r="T1678" s="8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</row>
    <row r="1679" spans="1:31" ht="12.75" customHeight="1">
      <c r="A1679" s="11" t="s">
        <v>19</v>
      </c>
      <c r="B1679" s="8" t="s">
        <v>588</v>
      </c>
      <c r="C1679" s="8">
        <v>16</v>
      </c>
      <c r="D1679" s="8" t="s">
        <v>236</v>
      </c>
      <c r="E1679" s="8" t="s">
        <v>22</v>
      </c>
      <c r="F1679" s="8">
        <v>2002</v>
      </c>
      <c r="G1679" s="78">
        <v>37478</v>
      </c>
      <c r="H1679" s="8">
        <v>62</v>
      </c>
      <c r="I1679" s="8" t="s">
        <v>236</v>
      </c>
      <c r="J1679" s="8" t="s">
        <v>236</v>
      </c>
      <c r="K1679" s="8">
        <v>178</v>
      </c>
      <c r="L1679" s="8" t="s">
        <v>236</v>
      </c>
      <c r="M1679" s="8">
        <v>32.49</v>
      </c>
      <c r="N1679" s="8" t="s">
        <v>236</v>
      </c>
      <c r="O1679" s="8" t="s">
        <v>236</v>
      </c>
      <c r="P1679" s="8" t="s">
        <v>236</v>
      </c>
      <c r="Q1679" s="8" t="s">
        <v>1584</v>
      </c>
      <c r="R1679" s="8" t="s">
        <v>236</v>
      </c>
      <c r="S1679" s="8" t="s">
        <v>236</v>
      </c>
      <c r="T1679" s="8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</row>
    <row r="1680" spans="1:31" ht="12.75" customHeight="1">
      <c r="A1680" s="11" t="s">
        <v>19</v>
      </c>
      <c r="B1680" s="8" t="s">
        <v>588</v>
      </c>
      <c r="C1680" s="8">
        <v>17</v>
      </c>
      <c r="D1680" s="8" t="s">
        <v>236</v>
      </c>
      <c r="E1680" s="8" t="s">
        <v>22</v>
      </c>
      <c r="F1680" s="8">
        <v>2002</v>
      </c>
      <c r="G1680" s="78">
        <v>37478</v>
      </c>
      <c r="H1680" s="8">
        <v>71</v>
      </c>
      <c r="I1680" s="8" t="s">
        <v>236</v>
      </c>
      <c r="J1680" s="8" t="s">
        <v>236</v>
      </c>
      <c r="K1680" s="8">
        <v>186</v>
      </c>
      <c r="L1680" s="8" t="s">
        <v>236</v>
      </c>
      <c r="M1680" s="8">
        <v>34.82</v>
      </c>
      <c r="N1680" s="8" t="s">
        <v>236</v>
      </c>
      <c r="O1680" s="8" t="s">
        <v>236</v>
      </c>
      <c r="P1680" s="8" t="s">
        <v>236</v>
      </c>
      <c r="Q1680" s="8" t="s">
        <v>1584</v>
      </c>
      <c r="R1680" s="8" t="s">
        <v>236</v>
      </c>
      <c r="S1680" s="8" t="s">
        <v>236</v>
      </c>
      <c r="T1680" s="8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</row>
    <row r="1681" spans="1:31" ht="12.75" customHeight="1">
      <c r="A1681" s="11" t="s">
        <v>19</v>
      </c>
      <c r="B1681" s="8" t="s">
        <v>588</v>
      </c>
      <c r="C1681" s="8">
        <v>18</v>
      </c>
      <c r="D1681" s="8" t="s">
        <v>236</v>
      </c>
      <c r="E1681" s="8" t="s">
        <v>22</v>
      </c>
      <c r="F1681" s="8">
        <v>2002</v>
      </c>
      <c r="G1681" s="78">
        <v>37478</v>
      </c>
      <c r="H1681" s="8">
        <v>68</v>
      </c>
      <c r="I1681" s="8" t="s">
        <v>236</v>
      </c>
      <c r="J1681" s="8" t="s">
        <v>236</v>
      </c>
      <c r="K1681" s="8">
        <v>198</v>
      </c>
      <c r="L1681" s="8" t="s">
        <v>236</v>
      </c>
      <c r="M1681" s="8">
        <v>34.86</v>
      </c>
      <c r="N1681" s="8" t="s">
        <v>236</v>
      </c>
      <c r="O1681" s="8" t="s">
        <v>236</v>
      </c>
      <c r="P1681" s="8" t="s">
        <v>236</v>
      </c>
      <c r="Q1681" s="8" t="s">
        <v>1584</v>
      </c>
      <c r="R1681" s="8" t="s">
        <v>236</v>
      </c>
      <c r="S1681" s="8" t="s">
        <v>236</v>
      </c>
      <c r="T1681" s="8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</row>
    <row r="1682" spans="1:31" ht="12.75" customHeight="1">
      <c r="A1682" s="11" t="s">
        <v>19</v>
      </c>
      <c r="B1682" s="8" t="s">
        <v>588</v>
      </c>
      <c r="C1682" s="8">
        <v>19</v>
      </c>
      <c r="D1682" s="8" t="s">
        <v>236</v>
      </c>
      <c r="E1682" s="8" t="s">
        <v>22</v>
      </c>
      <c r="F1682" s="8">
        <v>2002</v>
      </c>
      <c r="G1682" s="78">
        <v>37478</v>
      </c>
      <c r="H1682" s="8">
        <v>77</v>
      </c>
      <c r="I1682" s="8" t="s">
        <v>236</v>
      </c>
      <c r="J1682" s="8" t="s">
        <v>236</v>
      </c>
      <c r="K1682" s="8">
        <v>196</v>
      </c>
      <c r="L1682" s="8" t="s">
        <v>236</v>
      </c>
      <c r="M1682" s="8">
        <v>31.07</v>
      </c>
      <c r="N1682" s="8" t="s">
        <v>236</v>
      </c>
      <c r="O1682" s="8" t="s">
        <v>236</v>
      </c>
      <c r="P1682" s="8" t="s">
        <v>236</v>
      </c>
      <c r="Q1682" s="8" t="s">
        <v>1584</v>
      </c>
      <c r="R1682" s="8" t="s">
        <v>236</v>
      </c>
      <c r="S1682" s="8" t="s">
        <v>236</v>
      </c>
      <c r="T1682" s="8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</row>
    <row r="1683" spans="1:31" ht="12.75" customHeight="1">
      <c r="A1683" s="11" t="s">
        <v>19</v>
      </c>
      <c r="B1683" s="8" t="s">
        <v>588</v>
      </c>
      <c r="C1683" s="8">
        <v>20</v>
      </c>
      <c r="D1683" s="8" t="s">
        <v>236</v>
      </c>
      <c r="E1683" s="8" t="s">
        <v>22</v>
      </c>
      <c r="F1683" s="8">
        <v>2002</v>
      </c>
      <c r="G1683" s="78">
        <v>37478</v>
      </c>
      <c r="H1683" s="8">
        <v>63</v>
      </c>
      <c r="I1683" s="8" t="s">
        <v>236</v>
      </c>
      <c r="J1683" s="8" t="s">
        <v>236</v>
      </c>
      <c r="K1683" s="8">
        <v>168</v>
      </c>
      <c r="L1683" s="8" t="s">
        <v>236</v>
      </c>
      <c r="M1683" s="8">
        <v>31.42</v>
      </c>
      <c r="N1683" s="8" t="s">
        <v>236</v>
      </c>
      <c r="O1683" s="8" t="s">
        <v>236</v>
      </c>
      <c r="P1683" s="8" t="s">
        <v>236</v>
      </c>
      <c r="Q1683" s="8" t="s">
        <v>1584</v>
      </c>
      <c r="R1683" s="8" t="s">
        <v>236</v>
      </c>
      <c r="S1683" s="8" t="s">
        <v>236</v>
      </c>
      <c r="T1683" s="8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</row>
    <row r="1684" spans="1:31" ht="12.75" customHeight="1">
      <c r="A1684" s="11" t="s">
        <v>19</v>
      </c>
      <c r="B1684" s="8" t="s">
        <v>588</v>
      </c>
      <c r="C1684" s="8">
        <v>21</v>
      </c>
      <c r="D1684" s="8" t="s">
        <v>236</v>
      </c>
      <c r="E1684" s="8" t="s">
        <v>22</v>
      </c>
      <c r="F1684" s="8">
        <v>2002</v>
      </c>
      <c r="G1684" s="78">
        <v>37480</v>
      </c>
      <c r="H1684" s="8">
        <v>61</v>
      </c>
      <c r="I1684" s="8" t="s">
        <v>236</v>
      </c>
      <c r="J1684" s="8" t="s">
        <v>236</v>
      </c>
      <c r="K1684" s="8">
        <v>186</v>
      </c>
      <c r="L1684" s="8" t="s">
        <v>236</v>
      </c>
      <c r="M1684" s="8">
        <v>34.28</v>
      </c>
      <c r="N1684" s="8" t="s">
        <v>236</v>
      </c>
      <c r="O1684" s="8" t="s">
        <v>236</v>
      </c>
      <c r="P1684" s="8" t="s">
        <v>236</v>
      </c>
      <c r="Q1684" s="8" t="s">
        <v>1584</v>
      </c>
      <c r="R1684" s="8" t="s">
        <v>236</v>
      </c>
      <c r="S1684" s="8" t="s">
        <v>236</v>
      </c>
      <c r="T1684" s="8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</row>
    <row r="1685" spans="1:31" ht="12.75" customHeight="1">
      <c r="A1685" s="11" t="s">
        <v>19</v>
      </c>
      <c r="B1685" s="8" t="s">
        <v>588</v>
      </c>
      <c r="C1685" s="8">
        <v>22</v>
      </c>
      <c r="D1685" s="8" t="s">
        <v>236</v>
      </c>
      <c r="E1685" s="8" t="s">
        <v>22</v>
      </c>
      <c r="F1685" s="8">
        <v>2002</v>
      </c>
      <c r="G1685" s="78">
        <v>37480</v>
      </c>
      <c r="H1685" s="8">
        <v>63</v>
      </c>
      <c r="I1685" s="8" t="s">
        <v>236</v>
      </c>
      <c r="J1685" s="8" t="s">
        <v>236</v>
      </c>
      <c r="K1685" s="8">
        <v>156</v>
      </c>
      <c r="L1685" s="8" t="s">
        <v>236</v>
      </c>
      <c r="M1685" s="8">
        <v>33.42</v>
      </c>
      <c r="N1685" s="8" t="s">
        <v>236</v>
      </c>
      <c r="O1685" s="8" t="s">
        <v>236</v>
      </c>
      <c r="P1685" s="8" t="s">
        <v>236</v>
      </c>
      <c r="Q1685" s="8" t="s">
        <v>1584</v>
      </c>
      <c r="R1685" s="8" t="s">
        <v>236</v>
      </c>
      <c r="S1685" s="8" t="s">
        <v>236</v>
      </c>
      <c r="T1685" s="8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</row>
    <row r="1686" spans="1:31" ht="12.75" customHeight="1">
      <c r="A1686" s="11" t="s">
        <v>19</v>
      </c>
      <c r="B1686" s="8" t="s">
        <v>588</v>
      </c>
      <c r="C1686" s="8">
        <v>23</v>
      </c>
      <c r="D1686" s="8" t="s">
        <v>236</v>
      </c>
      <c r="E1686" s="8" t="s">
        <v>22</v>
      </c>
      <c r="F1686" s="8">
        <v>2002</v>
      </c>
      <c r="G1686" s="78">
        <v>37480</v>
      </c>
      <c r="H1686" s="8">
        <v>62</v>
      </c>
      <c r="I1686" s="8" t="s">
        <v>236</v>
      </c>
      <c r="J1686" s="8" t="s">
        <v>236</v>
      </c>
      <c r="K1686" s="8">
        <v>143</v>
      </c>
      <c r="L1686" s="8" t="s">
        <v>236</v>
      </c>
      <c r="M1686" s="8">
        <v>32.200000000000003</v>
      </c>
      <c r="N1686" s="8" t="s">
        <v>236</v>
      </c>
      <c r="O1686" s="8" t="s">
        <v>236</v>
      </c>
      <c r="P1686" s="8" t="s">
        <v>236</v>
      </c>
      <c r="Q1686" s="8" t="s">
        <v>1584</v>
      </c>
      <c r="R1686" s="8" t="s">
        <v>236</v>
      </c>
      <c r="S1686" s="8" t="s">
        <v>236</v>
      </c>
      <c r="T1686" s="8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</row>
    <row r="1687" spans="1:31" ht="12.75" customHeight="1">
      <c r="A1687" s="11" t="s">
        <v>19</v>
      </c>
      <c r="B1687" s="8" t="s">
        <v>588</v>
      </c>
      <c r="C1687" s="8">
        <v>24</v>
      </c>
      <c r="D1687" s="8" t="s">
        <v>236</v>
      </c>
      <c r="E1687" s="8" t="s">
        <v>22</v>
      </c>
      <c r="F1687" s="8">
        <v>2002</v>
      </c>
      <c r="G1687" s="78">
        <v>37480</v>
      </c>
      <c r="H1687" s="8">
        <v>59</v>
      </c>
      <c r="I1687" s="8" t="s">
        <v>236</v>
      </c>
      <c r="J1687" s="8" t="s">
        <v>236</v>
      </c>
      <c r="K1687" s="8">
        <v>160</v>
      </c>
      <c r="L1687" s="8" t="s">
        <v>236</v>
      </c>
      <c r="M1687" s="8">
        <v>31.93</v>
      </c>
      <c r="N1687" s="8" t="s">
        <v>236</v>
      </c>
      <c r="O1687" s="8" t="s">
        <v>236</v>
      </c>
      <c r="P1687" s="8" t="s">
        <v>236</v>
      </c>
      <c r="Q1687" s="8" t="s">
        <v>1584</v>
      </c>
      <c r="R1687" s="8" t="s">
        <v>236</v>
      </c>
      <c r="S1687" s="8" t="s">
        <v>236</v>
      </c>
      <c r="T1687" s="8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</row>
    <row r="1688" spans="1:31" ht="12.75" customHeight="1">
      <c r="A1688" s="11" t="s">
        <v>19</v>
      </c>
      <c r="B1688" s="8" t="s">
        <v>588</v>
      </c>
      <c r="C1688" s="8">
        <v>25</v>
      </c>
      <c r="D1688" s="8" t="s">
        <v>236</v>
      </c>
      <c r="E1688" s="8" t="s">
        <v>22</v>
      </c>
      <c r="F1688" s="8">
        <v>2002</v>
      </c>
      <c r="G1688" s="78">
        <v>37480</v>
      </c>
      <c r="H1688" s="8">
        <v>67</v>
      </c>
      <c r="I1688" s="8" t="s">
        <v>236</v>
      </c>
      <c r="J1688" s="8" t="s">
        <v>236</v>
      </c>
      <c r="K1688" s="8">
        <v>168</v>
      </c>
      <c r="L1688" s="8" t="s">
        <v>236</v>
      </c>
      <c r="M1688" s="8">
        <v>32.74</v>
      </c>
      <c r="N1688" s="8" t="s">
        <v>236</v>
      </c>
      <c r="O1688" s="8" t="s">
        <v>236</v>
      </c>
      <c r="P1688" s="8" t="s">
        <v>236</v>
      </c>
      <c r="Q1688" s="8" t="s">
        <v>1584</v>
      </c>
      <c r="R1688" s="8" t="s">
        <v>236</v>
      </c>
      <c r="S1688" s="8" t="s">
        <v>236</v>
      </c>
      <c r="T1688" s="8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</row>
    <row r="1689" spans="1:31" ht="12.75" customHeight="1">
      <c r="A1689" s="11" t="s">
        <v>19</v>
      </c>
      <c r="B1689" s="8" t="s">
        <v>588</v>
      </c>
      <c r="C1689" s="8">
        <v>26</v>
      </c>
      <c r="D1689" s="8" t="s">
        <v>236</v>
      </c>
      <c r="E1689" s="8" t="s">
        <v>22</v>
      </c>
      <c r="F1689" s="8">
        <v>2002</v>
      </c>
      <c r="G1689" s="78">
        <v>37480</v>
      </c>
      <c r="H1689" s="8">
        <v>71</v>
      </c>
      <c r="I1689" s="8" t="s">
        <v>236</v>
      </c>
      <c r="J1689" s="8" t="s">
        <v>236</v>
      </c>
      <c r="K1689" s="8">
        <v>170</v>
      </c>
      <c r="L1689" s="8" t="s">
        <v>236</v>
      </c>
      <c r="M1689" s="8">
        <v>34.340000000000003</v>
      </c>
      <c r="N1689" s="8" t="s">
        <v>236</v>
      </c>
      <c r="O1689" s="8" t="s">
        <v>236</v>
      </c>
      <c r="P1689" s="8" t="s">
        <v>236</v>
      </c>
      <c r="Q1689" s="8" t="s">
        <v>1584</v>
      </c>
      <c r="R1689" s="8" t="s">
        <v>236</v>
      </c>
      <c r="S1689" s="8" t="s">
        <v>236</v>
      </c>
      <c r="T1689" s="8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</row>
    <row r="1690" spans="1:31" ht="12.75" customHeight="1">
      <c r="A1690" s="11" t="s">
        <v>19</v>
      </c>
      <c r="B1690" s="8" t="s">
        <v>588</v>
      </c>
      <c r="C1690" s="8">
        <v>27</v>
      </c>
      <c r="D1690" s="8" t="s">
        <v>236</v>
      </c>
      <c r="E1690" s="8" t="s">
        <v>22</v>
      </c>
      <c r="F1690" s="8">
        <v>2002</v>
      </c>
      <c r="G1690" s="78">
        <v>37480</v>
      </c>
      <c r="H1690" s="8">
        <v>69</v>
      </c>
      <c r="I1690" s="8" t="s">
        <v>236</v>
      </c>
      <c r="J1690" s="8" t="s">
        <v>236</v>
      </c>
      <c r="K1690" s="8">
        <v>144</v>
      </c>
      <c r="L1690" s="8" t="s">
        <v>236</v>
      </c>
      <c r="M1690" s="8">
        <v>32.21</v>
      </c>
      <c r="N1690" s="8" t="s">
        <v>236</v>
      </c>
      <c r="O1690" s="8" t="s">
        <v>236</v>
      </c>
      <c r="P1690" s="8" t="s">
        <v>236</v>
      </c>
      <c r="Q1690" s="8" t="s">
        <v>1584</v>
      </c>
      <c r="R1690" s="8" t="s">
        <v>236</v>
      </c>
      <c r="S1690" s="8" t="s">
        <v>236</v>
      </c>
      <c r="T1690" s="8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</row>
    <row r="1691" spans="1:31" ht="12.75" customHeight="1">
      <c r="A1691" s="11" t="s">
        <v>19</v>
      </c>
      <c r="B1691" s="8" t="s">
        <v>588</v>
      </c>
      <c r="C1691" s="8">
        <v>28</v>
      </c>
      <c r="D1691" s="8" t="s">
        <v>236</v>
      </c>
      <c r="E1691" s="8" t="s">
        <v>22</v>
      </c>
      <c r="F1691" s="8">
        <v>2002</v>
      </c>
      <c r="G1691" s="78">
        <v>37480</v>
      </c>
      <c r="H1691" s="8">
        <v>65</v>
      </c>
      <c r="I1691" s="8" t="s">
        <v>236</v>
      </c>
      <c r="J1691" s="8" t="s">
        <v>236</v>
      </c>
      <c r="K1691" s="8">
        <v>196</v>
      </c>
      <c r="L1691" s="8" t="s">
        <v>236</v>
      </c>
      <c r="M1691" s="8">
        <v>33.770000000000003</v>
      </c>
      <c r="N1691" s="8" t="s">
        <v>236</v>
      </c>
      <c r="O1691" s="8" t="s">
        <v>236</v>
      </c>
      <c r="P1691" s="8" t="s">
        <v>236</v>
      </c>
      <c r="Q1691" s="8" t="s">
        <v>1584</v>
      </c>
      <c r="R1691" s="8" t="s">
        <v>236</v>
      </c>
      <c r="S1691" s="8" t="s">
        <v>236</v>
      </c>
      <c r="T1691" s="8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</row>
    <row r="1692" spans="1:31" ht="12.75" customHeight="1">
      <c r="A1692" s="11" t="s">
        <v>19</v>
      </c>
      <c r="B1692" s="8" t="s">
        <v>588</v>
      </c>
      <c r="C1692" s="8">
        <v>29</v>
      </c>
      <c r="D1692" s="8" t="s">
        <v>236</v>
      </c>
      <c r="E1692" s="8" t="s">
        <v>22</v>
      </c>
      <c r="F1692" s="8">
        <v>2002</v>
      </c>
      <c r="G1692" s="78">
        <v>37480</v>
      </c>
      <c r="H1692" s="8">
        <v>70</v>
      </c>
      <c r="I1692" s="8" t="s">
        <v>236</v>
      </c>
      <c r="J1692" s="8" t="s">
        <v>236</v>
      </c>
      <c r="K1692" s="8">
        <v>210</v>
      </c>
      <c r="L1692" s="8" t="s">
        <v>236</v>
      </c>
      <c r="M1692" s="8">
        <v>33.24</v>
      </c>
      <c r="N1692" s="8" t="s">
        <v>236</v>
      </c>
      <c r="O1692" s="8" t="s">
        <v>236</v>
      </c>
      <c r="P1692" s="8" t="s">
        <v>236</v>
      </c>
      <c r="Q1692" s="8" t="s">
        <v>1584</v>
      </c>
      <c r="R1692" s="8" t="s">
        <v>236</v>
      </c>
      <c r="S1692" s="8" t="s">
        <v>236</v>
      </c>
      <c r="T1692" s="8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</row>
    <row r="1693" spans="1:31" ht="12.75" customHeight="1">
      <c r="A1693" s="11" t="s">
        <v>19</v>
      </c>
      <c r="B1693" s="8" t="s">
        <v>588</v>
      </c>
      <c r="C1693" s="8">
        <v>30</v>
      </c>
      <c r="D1693" s="8" t="s">
        <v>236</v>
      </c>
      <c r="E1693" s="8" t="s">
        <v>22</v>
      </c>
      <c r="F1693" s="8">
        <v>2002</v>
      </c>
      <c r="G1693" s="78">
        <v>37480</v>
      </c>
      <c r="H1693" s="8">
        <v>69</v>
      </c>
      <c r="I1693" s="8" t="s">
        <v>236</v>
      </c>
      <c r="J1693" s="8" t="s">
        <v>236</v>
      </c>
      <c r="K1693" s="8">
        <v>190</v>
      </c>
      <c r="L1693" s="8" t="s">
        <v>236</v>
      </c>
      <c r="M1693" s="8">
        <v>34.119999999999997</v>
      </c>
      <c r="N1693" s="8" t="s">
        <v>236</v>
      </c>
      <c r="O1693" s="8" t="s">
        <v>236</v>
      </c>
      <c r="P1693" s="8" t="s">
        <v>236</v>
      </c>
      <c r="Q1693" s="8" t="s">
        <v>1584</v>
      </c>
      <c r="R1693" s="8" t="s">
        <v>236</v>
      </c>
      <c r="S1693" s="8" t="s">
        <v>236</v>
      </c>
      <c r="T1693" s="8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</row>
    <row r="1694" spans="1:31" ht="12.75" customHeight="1">
      <c r="A1694" s="11"/>
      <c r="B1694" s="8"/>
      <c r="C1694" s="8"/>
      <c r="D1694" s="8"/>
      <c r="E1694" s="8"/>
      <c r="F1694" s="8"/>
      <c r="G1694" s="7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</row>
    <row r="1695" spans="1:31" ht="12.75" customHeight="1">
      <c r="A1695" s="11" t="s">
        <v>19</v>
      </c>
      <c r="B1695" s="8" t="s">
        <v>588</v>
      </c>
      <c r="C1695" s="8">
        <v>1</v>
      </c>
      <c r="D1695" s="8" t="s">
        <v>236</v>
      </c>
      <c r="E1695" s="8" t="s">
        <v>22</v>
      </c>
      <c r="F1695" s="8">
        <v>2001</v>
      </c>
      <c r="G1695" s="78">
        <v>37104</v>
      </c>
      <c r="H1695" s="8">
        <v>53</v>
      </c>
      <c r="I1695" s="8" t="s">
        <v>236</v>
      </c>
      <c r="J1695" s="8" t="s">
        <v>236</v>
      </c>
      <c r="K1695" s="8">
        <v>136</v>
      </c>
      <c r="L1695" s="8" t="s">
        <v>236</v>
      </c>
      <c r="M1695" s="8" t="s">
        <v>236</v>
      </c>
      <c r="N1695" s="8" t="s">
        <v>236</v>
      </c>
      <c r="O1695" s="8" t="s">
        <v>236</v>
      </c>
      <c r="P1695" s="8" t="s">
        <v>236</v>
      </c>
      <c r="Q1695" s="8" t="s">
        <v>1584</v>
      </c>
      <c r="R1695" s="8" t="s">
        <v>236</v>
      </c>
      <c r="S1695" s="8" t="s">
        <v>236</v>
      </c>
      <c r="T1695" s="8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</row>
    <row r="1696" spans="1:31" ht="12.75" customHeight="1">
      <c r="A1696" s="11" t="s">
        <v>19</v>
      </c>
      <c r="B1696" s="8" t="s">
        <v>588</v>
      </c>
      <c r="C1696" s="8">
        <v>2</v>
      </c>
      <c r="D1696" s="8" t="s">
        <v>236</v>
      </c>
      <c r="E1696" s="8" t="s">
        <v>22</v>
      </c>
      <c r="F1696" s="8">
        <v>2001</v>
      </c>
      <c r="G1696" s="78">
        <v>37104</v>
      </c>
      <c r="H1696" s="8">
        <v>49</v>
      </c>
      <c r="I1696" s="8" t="s">
        <v>236</v>
      </c>
      <c r="J1696" s="8" t="s">
        <v>236</v>
      </c>
      <c r="K1696" s="8">
        <v>174</v>
      </c>
      <c r="L1696" s="8" t="s">
        <v>236</v>
      </c>
      <c r="M1696" s="8" t="s">
        <v>236</v>
      </c>
      <c r="N1696" s="8" t="s">
        <v>236</v>
      </c>
      <c r="O1696" s="8" t="s">
        <v>236</v>
      </c>
      <c r="P1696" s="8" t="s">
        <v>236</v>
      </c>
      <c r="Q1696" s="8" t="s">
        <v>1584</v>
      </c>
      <c r="R1696" s="8" t="s">
        <v>236</v>
      </c>
      <c r="S1696" s="8" t="s">
        <v>236</v>
      </c>
      <c r="T1696" s="8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</row>
    <row r="1697" spans="1:31" ht="12.75" customHeight="1">
      <c r="A1697" s="11" t="s">
        <v>19</v>
      </c>
      <c r="B1697" s="8" t="s">
        <v>588</v>
      </c>
      <c r="C1697" s="8">
        <v>3</v>
      </c>
      <c r="D1697" s="8" t="s">
        <v>236</v>
      </c>
      <c r="E1697" s="8" t="s">
        <v>22</v>
      </c>
      <c r="F1697" s="8">
        <v>2001</v>
      </c>
      <c r="G1697" s="78">
        <v>37104</v>
      </c>
      <c r="H1697" s="8">
        <v>63</v>
      </c>
      <c r="I1697" s="8" t="s">
        <v>236</v>
      </c>
      <c r="J1697" s="8" t="s">
        <v>236</v>
      </c>
      <c r="K1697" s="8">
        <v>170</v>
      </c>
      <c r="L1697" s="8" t="s">
        <v>236</v>
      </c>
      <c r="M1697" s="8" t="s">
        <v>236</v>
      </c>
      <c r="N1697" s="8" t="s">
        <v>236</v>
      </c>
      <c r="O1697" s="8" t="s">
        <v>236</v>
      </c>
      <c r="P1697" s="8" t="s">
        <v>236</v>
      </c>
      <c r="Q1697" s="8" t="s">
        <v>1584</v>
      </c>
      <c r="R1697" s="8" t="s">
        <v>236</v>
      </c>
      <c r="S1697" s="8" t="s">
        <v>236</v>
      </c>
      <c r="T1697" s="8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</row>
    <row r="1698" spans="1:31" ht="12.75" customHeight="1">
      <c r="A1698" s="11" t="s">
        <v>19</v>
      </c>
      <c r="B1698" s="8" t="s">
        <v>588</v>
      </c>
      <c r="C1698" s="8">
        <v>4</v>
      </c>
      <c r="D1698" s="8" t="s">
        <v>236</v>
      </c>
      <c r="E1698" s="8" t="s">
        <v>22</v>
      </c>
      <c r="F1698" s="8">
        <v>2001</v>
      </c>
      <c r="G1698" s="78">
        <v>37104</v>
      </c>
      <c r="H1698" s="8">
        <v>65</v>
      </c>
      <c r="I1698" s="8" t="s">
        <v>236</v>
      </c>
      <c r="J1698" s="8" t="s">
        <v>236</v>
      </c>
      <c r="K1698" s="8">
        <v>168</v>
      </c>
      <c r="L1698" s="8" t="s">
        <v>236</v>
      </c>
      <c r="M1698" s="8" t="s">
        <v>236</v>
      </c>
      <c r="N1698" s="8" t="s">
        <v>236</v>
      </c>
      <c r="O1698" s="8" t="s">
        <v>236</v>
      </c>
      <c r="P1698" s="8" t="s">
        <v>236</v>
      </c>
      <c r="Q1698" s="8" t="s">
        <v>1584</v>
      </c>
      <c r="R1698" s="8" t="s">
        <v>236</v>
      </c>
      <c r="S1698" s="8" t="s">
        <v>236</v>
      </c>
      <c r="T1698" s="8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</row>
    <row r="1699" spans="1:31" ht="12.75" customHeight="1">
      <c r="A1699" s="11" t="s">
        <v>19</v>
      </c>
      <c r="B1699" s="8" t="s">
        <v>588</v>
      </c>
      <c r="C1699" s="8">
        <v>5</v>
      </c>
      <c r="D1699" s="8" t="s">
        <v>236</v>
      </c>
      <c r="E1699" s="8" t="s">
        <v>22</v>
      </c>
      <c r="F1699" s="8">
        <v>2001</v>
      </c>
      <c r="G1699" s="78">
        <v>37104</v>
      </c>
      <c r="H1699" s="8">
        <v>63</v>
      </c>
      <c r="I1699" s="8" t="s">
        <v>236</v>
      </c>
      <c r="J1699" s="8" t="s">
        <v>236</v>
      </c>
      <c r="K1699" s="8">
        <v>158</v>
      </c>
      <c r="L1699" s="8" t="s">
        <v>236</v>
      </c>
      <c r="M1699" s="8" t="s">
        <v>236</v>
      </c>
      <c r="N1699" s="8" t="s">
        <v>236</v>
      </c>
      <c r="O1699" s="8" t="s">
        <v>236</v>
      </c>
      <c r="P1699" s="8" t="s">
        <v>236</v>
      </c>
      <c r="Q1699" s="8" t="s">
        <v>1584</v>
      </c>
      <c r="R1699" s="8" t="s">
        <v>236</v>
      </c>
      <c r="S1699" s="8" t="s">
        <v>236</v>
      </c>
      <c r="T1699" s="8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</row>
    <row r="1700" spans="1:31" ht="12.75" customHeight="1">
      <c r="A1700" s="11" t="s">
        <v>19</v>
      </c>
      <c r="B1700" s="8" t="s">
        <v>588</v>
      </c>
      <c r="C1700" s="8">
        <v>6</v>
      </c>
      <c r="D1700" s="8" t="s">
        <v>236</v>
      </c>
      <c r="E1700" s="8" t="s">
        <v>22</v>
      </c>
      <c r="F1700" s="8">
        <v>2001</v>
      </c>
      <c r="G1700" s="78">
        <v>37104</v>
      </c>
      <c r="H1700" s="8" t="s">
        <v>236</v>
      </c>
      <c r="I1700" s="8" t="s">
        <v>236</v>
      </c>
      <c r="J1700" s="8" t="s">
        <v>236</v>
      </c>
      <c r="K1700" s="8">
        <v>192</v>
      </c>
      <c r="L1700" s="8" t="s">
        <v>236</v>
      </c>
      <c r="M1700" s="8" t="s">
        <v>236</v>
      </c>
      <c r="N1700" s="8" t="s">
        <v>236</v>
      </c>
      <c r="O1700" s="8" t="s">
        <v>236</v>
      </c>
      <c r="P1700" s="8" t="s">
        <v>236</v>
      </c>
      <c r="Q1700" s="8" t="s">
        <v>1584</v>
      </c>
      <c r="R1700" s="8" t="s">
        <v>236</v>
      </c>
      <c r="S1700" s="8" t="s">
        <v>236</v>
      </c>
      <c r="T1700" s="8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</row>
    <row r="1701" spans="1:31" ht="12.75" customHeight="1">
      <c r="A1701" s="11" t="s">
        <v>19</v>
      </c>
      <c r="B1701" s="8" t="s">
        <v>588</v>
      </c>
      <c r="C1701" s="8">
        <v>7</v>
      </c>
      <c r="D1701" s="8" t="s">
        <v>236</v>
      </c>
      <c r="E1701" s="8" t="s">
        <v>22</v>
      </c>
      <c r="F1701" s="8">
        <v>2001</v>
      </c>
      <c r="G1701" s="78">
        <v>37104</v>
      </c>
      <c r="H1701" s="8">
        <v>73</v>
      </c>
      <c r="I1701" s="8" t="s">
        <v>236</v>
      </c>
      <c r="J1701" s="8" t="s">
        <v>236</v>
      </c>
      <c r="K1701" s="8">
        <v>224</v>
      </c>
      <c r="L1701" s="8" t="s">
        <v>236</v>
      </c>
      <c r="M1701" s="8" t="s">
        <v>236</v>
      </c>
      <c r="N1701" s="8" t="s">
        <v>236</v>
      </c>
      <c r="O1701" s="8" t="s">
        <v>236</v>
      </c>
      <c r="P1701" s="8" t="s">
        <v>236</v>
      </c>
      <c r="Q1701" s="8" t="s">
        <v>1584</v>
      </c>
      <c r="R1701" s="8" t="s">
        <v>236</v>
      </c>
      <c r="S1701" s="8" t="s">
        <v>236</v>
      </c>
      <c r="T1701" s="8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</row>
    <row r="1702" spans="1:31" ht="12.75" customHeight="1">
      <c r="A1702" s="11" t="s">
        <v>19</v>
      </c>
      <c r="B1702" s="8" t="s">
        <v>588</v>
      </c>
      <c r="C1702" s="8">
        <v>8</v>
      </c>
      <c r="D1702" s="8" t="s">
        <v>236</v>
      </c>
      <c r="E1702" s="8" t="s">
        <v>22</v>
      </c>
      <c r="F1702" s="8">
        <v>2001</v>
      </c>
      <c r="G1702" s="78">
        <v>37104</v>
      </c>
      <c r="H1702" s="8">
        <v>55</v>
      </c>
      <c r="I1702" s="8" t="s">
        <v>236</v>
      </c>
      <c r="J1702" s="8" t="s">
        <v>236</v>
      </c>
      <c r="K1702" s="8">
        <v>204</v>
      </c>
      <c r="L1702" s="8" t="s">
        <v>236</v>
      </c>
      <c r="M1702" s="8" t="s">
        <v>236</v>
      </c>
      <c r="N1702" s="8" t="s">
        <v>236</v>
      </c>
      <c r="O1702" s="8" t="s">
        <v>236</v>
      </c>
      <c r="P1702" s="8" t="s">
        <v>236</v>
      </c>
      <c r="Q1702" s="8" t="s">
        <v>1584</v>
      </c>
      <c r="R1702" s="8" t="s">
        <v>236</v>
      </c>
      <c r="S1702" s="8" t="s">
        <v>236</v>
      </c>
      <c r="T1702" s="8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</row>
    <row r="1703" spans="1:31" ht="12.75" customHeight="1">
      <c r="A1703" s="11" t="s">
        <v>19</v>
      </c>
      <c r="B1703" s="8" t="s">
        <v>588</v>
      </c>
      <c r="C1703" s="8">
        <v>9</v>
      </c>
      <c r="D1703" s="8" t="s">
        <v>236</v>
      </c>
      <c r="E1703" s="8" t="s">
        <v>22</v>
      </c>
      <c r="F1703" s="8">
        <v>2001</v>
      </c>
      <c r="G1703" s="78">
        <v>37104</v>
      </c>
      <c r="H1703" s="8">
        <v>58</v>
      </c>
      <c r="I1703" s="8" t="s">
        <v>236</v>
      </c>
      <c r="J1703" s="8" t="s">
        <v>236</v>
      </c>
      <c r="K1703" s="8">
        <v>186</v>
      </c>
      <c r="L1703" s="8" t="s">
        <v>236</v>
      </c>
      <c r="M1703" s="8" t="s">
        <v>236</v>
      </c>
      <c r="N1703" s="8" t="s">
        <v>236</v>
      </c>
      <c r="O1703" s="8" t="s">
        <v>236</v>
      </c>
      <c r="P1703" s="8" t="s">
        <v>236</v>
      </c>
      <c r="Q1703" s="8" t="s">
        <v>1584</v>
      </c>
      <c r="R1703" s="8" t="s">
        <v>236</v>
      </c>
      <c r="S1703" s="8" t="s">
        <v>236</v>
      </c>
      <c r="T1703" s="8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</row>
    <row r="1704" spans="1:31" ht="12.75" customHeight="1">
      <c r="A1704" s="11" t="s">
        <v>19</v>
      </c>
      <c r="B1704" s="8" t="s">
        <v>588</v>
      </c>
      <c r="C1704" s="8">
        <v>10</v>
      </c>
      <c r="D1704" s="8" t="s">
        <v>236</v>
      </c>
      <c r="E1704" s="8" t="s">
        <v>22</v>
      </c>
      <c r="F1704" s="8">
        <v>2001</v>
      </c>
      <c r="G1704" s="78">
        <v>37104</v>
      </c>
      <c r="H1704" s="8">
        <v>83</v>
      </c>
      <c r="I1704" s="8" t="s">
        <v>236</v>
      </c>
      <c r="J1704" s="8" t="s">
        <v>236</v>
      </c>
      <c r="K1704" s="8">
        <v>234</v>
      </c>
      <c r="L1704" s="8" t="s">
        <v>236</v>
      </c>
      <c r="M1704" s="8" t="s">
        <v>236</v>
      </c>
      <c r="N1704" s="8" t="s">
        <v>236</v>
      </c>
      <c r="O1704" s="8" t="s">
        <v>236</v>
      </c>
      <c r="P1704" s="8" t="s">
        <v>236</v>
      </c>
      <c r="Q1704" s="8" t="s">
        <v>1584</v>
      </c>
      <c r="R1704" s="8" t="s">
        <v>236</v>
      </c>
      <c r="S1704" s="8" t="s">
        <v>236</v>
      </c>
      <c r="T1704" s="8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</row>
    <row r="1705" spans="1:31" ht="12.75" customHeight="1">
      <c r="A1705" s="11" t="s">
        <v>19</v>
      </c>
      <c r="B1705" s="8" t="s">
        <v>588</v>
      </c>
      <c r="C1705" s="8">
        <v>11</v>
      </c>
      <c r="D1705" s="8" t="s">
        <v>236</v>
      </c>
      <c r="E1705" s="8" t="s">
        <v>22</v>
      </c>
      <c r="F1705" s="8">
        <v>2001</v>
      </c>
      <c r="G1705" s="78">
        <v>37104</v>
      </c>
      <c r="H1705" s="8">
        <v>71</v>
      </c>
      <c r="I1705" s="8" t="s">
        <v>236</v>
      </c>
      <c r="J1705" s="8" t="s">
        <v>236</v>
      </c>
      <c r="K1705" s="8">
        <v>180</v>
      </c>
      <c r="L1705" s="8" t="s">
        <v>236</v>
      </c>
      <c r="M1705" s="8" t="s">
        <v>236</v>
      </c>
      <c r="N1705" s="8" t="s">
        <v>236</v>
      </c>
      <c r="O1705" s="8" t="s">
        <v>236</v>
      </c>
      <c r="P1705" s="8" t="s">
        <v>236</v>
      </c>
      <c r="Q1705" s="8" t="s">
        <v>1584</v>
      </c>
      <c r="R1705" s="8" t="s">
        <v>236</v>
      </c>
      <c r="S1705" s="8" t="s">
        <v>236</v>
      </c>
      <c r="T1705" s="8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</row>
    <row r="1706" spans="1:31" ht="12.75" customHeight="1">
      <c r="A1706" s="11" t="s">
        <v>19</v>
      </c>
      <c r="B1706" s="8" t="s">
        <v>588</v>
      </c>
      <c r="C1706" s="8">
        <v>12</v>
      </c>
      <c r="D1706" s="8" t="s">
        <v>236</v>
      </c>
      <c r="E1706" s="8" t="s">
        <v>22</v>
      </c>
      <c r="F1706" s="8">
        <v>2001</v>
      </c>
      <c r="G1706" s="78">
        <v>37104</v>
      </c>
      <c r="H1706" s="8">
        <v>59</v>
      </c>
      <c r="I1706" s="8" t="s">
        <v>236</v>
      </c>
      <c r="J1706" s="8" t="s">
        <v>236</v>
      </c>
      <c r="K1706" s="8">
        <v>200</v>
      </c>
      <c r="L1706" s="8" t="s">
        <v>236</v>
      </c>
      <c r="M1706" s="8" t="s">
        <v>236</v>
      </c>
      <c r="N1706" s="8" t="s">
        <v>236</v>
      </c>
      <c r="O1706" s="8" t="s">
        <v>236</v>
      </c>
      <c r="P1706" s="8" t="s">
        <v>236</v>
      </c>
      <c r="Q1706" s="8" t="s">
        <v>1584</v>
      </c>
      <c r="R1706" s="8" t="s">
        <v>236</v>
      </c>
      <c r="S1706" s="8" t="s">
        <v>236</v>
      </c>
      <c r="T1706" s="8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</row>
    <row r="1707" spans="1:31" ht="12.75" customHeight="1">
      <c r="A1707" s="11" t="s">
        <v>19</v>
      </c>
      <c r="B1707" s="8" t="s">
        <v>588</v>
      </c>
      <c r="C1707" s="8">
        <v>13</v>
      </c>
      <c r="D1707" s="8" t="s">
        <v>236</v>
      </c>
      <c r="E1707" s="8" t="s">
        <v>22</v>
      </c>
      <c r="F1707" s="8">
        <v>2001</v>
      </c>
      <c r="G1707" s="78">
        <v>37104</v>
      </c>
      <c r="H1707" s="8">
        <v>60</v>
      </c>
      <c r="I1707" s="8" t="s">
        <v>236</v>
      </c>
      <c r="J1707" s="8" t="s">
        <v>236</v>
      </c>
      <c r="K1707" s="8">
        <v>172</v>
      </c>
      <c r="L1707" s="8" t="s">
        <v>236</v>
      </c>
      <c r="M1707" s="8" t="s">
        <v>236</v>
      </c>
      <c r="N1707" s="8" t="s">
        <v>236</v>
      </c>
      <c r="O1707" s="8" t="s">
        <v>236</v>
      </c>
      <c r="P1707" s="8" t="s">
        <v>236</v>
      </c>
      <c r="Q1707" s="8" t="s">
        <v>1584</v>
      </c>
      <c r="R1707" s="8" t="s">
        <v>236</v>
      </c>
      <c r="S1707" s="8" t="s">
        <v>236</v>
      </c>
      <c r="T1707" s="8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</row>
    <row r="1708" spans="1:31" ht="12.75" customHeight="1">
      <c r="A1708" s="11" t="s">
        <v>19</v>
      </c>
      <c r="B1708" s="8" t="s">
        <v>588</v>
      </c>
      <c r="C1708" s="8">
        <v>14</v>
      </c>
      <c r="D1708" s="8" t="s">
        <v>236</v>
      </c>
      <c r="E1708" s="8" t="s">
        <v>22</v>
      </c>
      <c r="F1708" s="8">
        <v>2001</v>
      </c>
      <c r="G1708" s="78">
        <v>37104</v>
      </c>
      <c r="H1708" s="8">
        <v>53</v>
      </c>
      <c r="I1708" s="8" t="s">
        <v>236</v>
      </c>
      <c r="J1708" s="8" t="s">
        <v>236</v>
      </c>
      <c r="K1708" s="8">
        <v>165</v>
      </c>
      <c r="L1708" s="8" t="s">
        <v>236</v>
      </c>
      <c r="M1708" s="8" t="s">
        <v>236</v>
      </c>
      <c r="N1708" s="8" t="s">
        <v>236</v>
      </c>
      <c r="O1708" s="8" t="s">
        <v>236</v>
      </c>
      <c r="P1708" s="8" t="s">
        <v>236</v>
      </c>
      <c r="Q1708" s="8" t="s">
        <v>1584</v>
      </c>
      <c r="R1708" s="8" t="s">
        <v>236</v>
      </c>
      <c r="S1708" s="8" t="s">
        <v>236</v>
      </c>
      <c r="T1708" s="8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</row>
    <row r="1709" spans="1:31" ht="12.75" customHeight="1">
      <c r="A1709" s="11" t="s">
        <v>19</v>
      </c>
      <c r="B1709" s="8" t="s">
        <v>588</v>
      </c>
      <c r="C1709" s="8">
        <v>15</v>
      </c>
      <c r="D1709" s="8" t="s">
        <v>236</v>
      </c>
      <c r="E1709" s="8" t="s">
        <v>22</v>
      </c>
      <c r="F1709" s="8">
        <v>2001</v>
      </c>
      <c r="G1709" s="78">
        <v>37104</v>
      </c>
      <c r="H1709" s="8">
        <v>62</v>
      </c>
      <c r="I1709" s="8" t="s">
        <v>236</v>
      </c>
      <c r="J1709" s="8" t="s">
        <v>236</v>
      </c>
      <c r="K1709" s="8">
        <v>180</v>
      </c>
      <c r="L1709" s="8" t="s">
        <v>236</v>
      </c>
      <c r="M1709" s="8" t="s">
        <v>236</v>
      </c>
      <c r="N1709" s="8" t="s">
        <v>236</v>
      </c>
      <c r="O1709" s="8" t="s">
        <v>236</v>
      </c>
      <c r="P1709" s="8" t="s">
        <v>236</v>
      </c>
      <c r="Q1709" s="8" t="s">
        <v>1584</v>
      </c>
      <c r="R1709" s="8" t="s">
        <v>236</v>
      </c>
      <c r="S1709" s="8" t="s">
        <v>236</v>
      </c>
      <c r="T1709" s="8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</row>
    <row r="1710" spans="1:31" ht="12.75" customHeight="1">
      <c r="A1710" s="11" t="s">
        <v>19</v>
      </c>
      <c r="B1710" s="8" t="s">
        <v>588</v>
      </c>
      <c r="C1710" s="8">
        <v>16</v>
      </c>
      <c r="D1710" s="8" t="s">
        <v>236</v>
      </c>
      <c r="E1710" s="8" t="s">
        <v>22</v>
      </c>
      <c r="F1710" s="8">
        <v>2001</v>
      </c>
      <c r="G1710" s="78">
        <v>37104</v>
      </c>
      <c r="H1710" s="8">
        <v>67</v>
      </c>
      <c r="I1710" s="8" t="s">
        <v>236</v>
      </c>
      <c r="J1710" s="8" t="s">
        <v>236</v>
      </c>
      <c r="K1710" s="8">
        <v>220</v>
      </c>
      <c r="L1710" s="8" t="s">
        <v>236</v>
      </c>
      <c r="M1710" s="8" t="s">
        <v>236</v>
      </c>
      <c r="N1710" s="8" t="s">
        <v>236</v>
      </c>
      <c r="O1710" s="8" t="s">
        <v>236</v>
      </c>
      <c r="P1710" s="8" t="s">
        <v>236</v>
      </c>
      <c r="Q1710" s="8" t="s">
        <v>1584</v>
      </c>
      <c r="R1710" s="8" t="s">
        <v>236</v>
      </c>
      <c r="S1710" s="8" t="s">
        <v>236</v>
      </c>
      <c r="T1710" s="8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</row>
    <row r="1711" spans="1:31" ht="12.75" customHeight="1">
      <c r="A1711" s="11" t="s">
        <v>19</v>
      </c>
      <c r="B1711" s="8" t="s">
        <v>588</v>
      </c>
      <c r="C1711" s="8">
        <v>17</v>
      </c>
      <c r="D1711" s="8" t="s">
        <v>236</v>
      </c>
      <c r="E1711" s="8" t="s">
        <v>22</v>
      </c>
      <c r="F1711" s="8">
        <v>2001</v>
      </c>
      <c r="G1711" s="78">
        <v>37104</v>
      </c>
      <c r="H1711" s="8">
        <v>67</v>
      </c>
      <c r="I1711" s="8" t="s">
        <v>236</v>
      </c>
      <c r="J1711" s="8" t="s">
        <v>236</v>
      </c>
      <c r="K1711" s="8">
        <v>225</v>
      </c>
      <c r="L1711" s="8" t="s">
        <v>236</v>
      </c>
      <c r="M1711" s="8" t="s">
        <v>236</v>
      </c>
      <c r="N1711" s="8" t="s">
        <v>236</v>
      </c>
      <c r="O1711" s="8" t="s">
        <v>236</v>
      </c>
      <c r="P1711" s="8" t="s">
        <v>236</v>
      </c>
      <c r="Q1711" s="8" t="s">
        <v>1584</v>
      </c>
      <c r="R1711" s="8" t="s">
        <v>236</v>
      </c>
      <c r="S1711" s="8" t="s">
        <v>236</v>
      </c>
      <c r="T1711" s="8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</row>
    <row r="1712" spans="1:31" ht="12.75" customHeight="1">
      <c r="A1712" s="11" t="s">
        <v>19</v>
      </c>
      <c r="B1712" s="8" t="s">
        <v>588</v>
      </c>
      <c r="C1712" s="8">
        <v>18</v>
      </c>
      <c r="D1712" s="8" t="s">
        <v>236</v>
      </c>
      <c r="E1712" s="8" t="s">
        <v>22</v>
      </c>
      <c r="F1712" s="8">
        <v>2001</v>
      </c>
      <c r="G1712" s="78">
        <v>37104</v>
      </c>
      <c r="H1712" s="8">
        <v>69</v>
      </c>
      <c r="I1712" s="8" t="s">
        <v>236</v>
      </c>
      <c r="J1712" s="8" t="s">
        <v>236</v>
      </c>
      <c r="K1712" s="8">
        <v>200</v>
      </c>
      <c r="L1712" s="8" t="s">
        <v>236</v>
      </c>
      <c r="M1712" s="8" t="s">
        <v>236</v>
      </c>
      <c r="N1712" s="8" t="s">
        <v>236</v>
      </c>
      <c r="O1712" s="8" t="s">
        <v>236</v>
      </c>
      <c r="P1712" s="8" t="s">
        <v>236</v>
      </c>
      <c r="Q1712" s="8" t="s">
        <v>1584</v>
      </c>
      <c r="R1712" s="8" t="s">
        <v>236</v>
      </c>
      <c r="S1712" s="8" t="s">
        <v>236</v>
      </c>
      <c r="T1712" s="8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</row>
    <row r="1713" spans="1:31" ht="12.75" customHeight="1">
      <c r="A1713" s="11" t="s">
        <v>19</v>
      </c>
      <c r="B1713" s="8" t="s">
        <v>588</v>
      </c>
      <c r="C1713" s="8">
        <v>19</v>
      </c>
      <c r="D1713" s="8" t="s">
        <v>236</v>
      </c>
      <c r="E1713" s="8" t="s">
        <v>22</v>
      </c>
      <c r="F1713" s="8">
        <v>2001</v>
      </c>
      <c r="G1713" s="78">
        <v>37104</v>
      </c>
      <c r="H1713" s="8">
        <v>71</v>
      </c>
      <c r="I1713" s="8" t="s">
        <v>236</v>
      </c>
      <c r="J1713" s="8" t="s">
        <v>236</v>
      </c>
      <c r="K1713" s="8">
        <v>225</v>
      </c>
      <c r="L1713" s="8" t="s">
        <v>236</v>
      </c>
      <c r="M1713" s="8" t="s">
        <v>236</v>
      </c>
      <c r="N1713" s="8" t="s">
        <v>236</v>
      </c>
      <c r="O1713" s="8" t="s">
        <v>236</v>
      </c>
      <c r="P1713" s="8" t="s">
        <v>236</v>
      </c>
      <c r="Q1713" s="8" t="s">
        <v>1584</v>
      </c>
      <c r="R1713" s="8" t="s">
        <v>236</v>
      </c>
      <c r="S1713" s="8" t="s">
        <v>236</v>
      </c>
      <c r="T1713" s="8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</row>
    <row r="1714" spans="1:31" ht="12.75" customHeight="1">
      <c r="A1714" s="11" t="s">
        <v>19</v>
      </c>
      <c r="B1714" s="8" t="s">
        <v>588</v>
      </c>
      <c r="C1714" s="8">
        <v>20</v>
      </c>
      <c r="D1714" s="8" t="s">
        <v>236</v>
      </c>
      <c r="E1714" s="8" t="s">
        <v>22</v>
      </c>
      <c r="F1714" s="8">
        <v>2001</v>
      </c>
      <c r="G1714" s="78">
        <v>37104</v>
      </c>
      <c r="H1714" s="8">
        <v>70</v>
      </c>
      <c r="I1714" s="8" t="s">
        <v>236</v>
      </c>
      <c r="J1714" s="8" t="s">
        <v>236</v>
      </c>
      <c r="K1714" s="8">
        <v>185</v>
      </c>
      <c r="L1714" s="8" t="s">
        <v>236</v>
      </c>
      <c r="M1714" s="8" t="s">
        <v>236</v>
      </c>
      <c r="N1714" s="8" t="s">
        <v>236</v>
      </c>
      <c r="O1714" s="8" t="s">
        <v>236</v>
      </c>
      <c r="P1714" s="8" t="s">
        <v>236</v>
      </c>
      <c r="Q1714" s="8" t="s">
        <v>1584</v>
      </c>
      <c r="R1714" s="8" t="s">
        <v>236</v>
      </c>
      <c r="S1714" s="8" t="s">
        <v>236</v>
      </c>
      <c r="T1714" s="8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</row>
    <row r="1715" spans="1:31" ht="12.75" customHeight="1">
      <c r="A1715" s="11" t="s">
        <v>19</v>
      </c>
      <c r="B1715" s="8" t="s">
        <v>588</v>
      </c>
      <c r="C1715" s="8">
        <v>21</v>
      </c>
      <c r="D1715" s="8" t="s">
        <v>236</v>
      </c>
      <c r="E1715" s="8" t="s">
        <v>22</v>
      </c>
      <c r="F1715" s="8">
        <v>2001</v>
      </c>
      <c r="G1715" s="78">
        <v>37104</v>
      </c>
      <c r="H1715" s="8">
        <v>70</v>
      </c>
      <c r="I1715" s="8" t="s">
        <v>236</v>
      </c>
      <c r="J1715" s="8" t="s">
        <v>236</v>
      </c>
      <c r="K1715" s="8">
        <v>225</v>
      </c>
      <c r="L1715" s="8" t="s">
        <v>236</v>
      </c>
      <c r="M1715" s="8" t="s">
        <v>236</v>
      </c>
      <c r="N1715" s="8" t="s">
        <v>236</v>
      </c>
      <c r="O1715" s="8" t="s">
        <v>236</v>
      </c>
      <c r="P1715" s="8" t="s">
        <v>236</v>
      </c>
      <c r="Q1715" s="8" t="s">
        <v>1584</v>
      </c>
      <c r="R1715" s="8" t="s">
        <v>236</v>
      </c>
      <c r="S1715" s="8" t="s">
        <v>236</v>
      </c>
      <c r="T1715" s="8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</row>
    <row r="1716" spans="1:31" ht="12.75" customHeight="1">
      <c r="A1716" s="11" t="s">
        <v>19</v>
      </c>
      <c r="B1716" s="8" t="s">
        <v>588</v>
      </c>
      <c r="C1716" s="8">
        <v>22</v>
      </c>
      <c r="D1716" s="8" t="s">
        <v>236</v>
      </c>
      <c r="E1716" s="8" t="s">
        <v>22</v>
      </c>
      <c r="F1716" s="8">
        <v>2001</v>
      </c>
      <c r="G1716" s="78">
        <v>37104</v>
      </c>
      <c r="H1716" s="8">
        <v>67</v>
      </c>
      <c r="I1716" s="8" t="s">
        <v>236</v>
      </c>
      <c r="J1716" s="8" t="s">
        <v>236</v>
      </c>
      <c r="K1716" s="8">
        <v>240</v>
      </c>
      <c r="L1716" s="8" t="s">
        <v>236</v>
      </c>
      <c r="M1716" s="8" t="s">
        <v>236</v>
      </c>
      <c r="N1716" s="8" t="s">
        <v>236</v>
      </c>
      <c r="O1716" s="8" t="s">
        <v>236</v>
      </c>
      <c r="P1716" s="8" t="s">
        <v>236</v>
      </c>
      <c r="Q1716" s="8" t="s">
        <v>1584</v>
      </c>
      <c r="R1716" s="8" t="s">
        <v>236</v>
      </c>
      <c r="S1716" s="8" t="s">
        <v>236</v>
      </c>
      <c r="T1716" s="8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</row>
    <row r="1717" spans="1:31" ht="12.75" customHeight="1">
      <c r="A1717" s="11" t="s">
        <v>19</v>
      </c>
      <c r="B1717" s="8" t="s">
        <v>588</v>
      </c>
      <c r="C1717" s="8">
        <v>23</v>
      </c>
      <c r="D1717" s="8" t="s">
        <v>236</v>
      </c>
      <c r="E1717" s="8" t="s">
        <v>22</v>
      </c>
      <c r="F1717" s="8">
        <v>2001</v>
      </c>
      <c r="G1717" s="78">
        <v>37104</v>
      </c>
      <c r="H1717" s="8">
        <v>60</v>
      </c>
      <c r="I1717" s="8" t="s">
        <v>236</v>
      </c>
      <c r="J1717" s="8" t="s">
        <v>236</v>
      </c>
      <c r="K1717" s="8">
        <v>205</v>
      </c>
      <c r="L1717" s="8" t="s">
        <v>236</v>
      </c>
      <c r="M1717" s="8" t="s">
        <v>236</v>
      </c>
      <c r="N1717" s="8" t="s">
        <v>236</v>
      </c>
      <c r="O1717" s="8" t="s">
        <v>236</v>
      </c>
      <c r="P1717" s="8" t="s">
        <v>236</v>
      </c>
      <c r="Q1717" s="8" t="s">
        <v>1584</v>
      </c>
      <c r="R1717" s="8" t="s">
        <v>236</v>
      </c>
      <c r="S1717" s="8" t="s">
        <v>236</v>
      </c>
      <c r="T1717" s="8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</row>
    <row r="1718" spans="1:31" ht="12.75" customHeight="1">
      <c r="A1718" s="11" t="s">
        <v>19</v>
      </c>
      <c r="B1718" s="8" t="s">
        <v>588</v>
      </c>
      <c r="C1718" s="8">
        <v>24</v>
      </c>
      <c r="D1718" s="8" t="s">
        <v>236</v>
      </c>
      <c r="E1718" s="8" t="s">
        <v>22</v>
      </c>
      <c r="F1718" s="8">
        <v>2001</v>
      </c>
      <c r="G1718" s="78">
        <v>37104</v>
      </c>
      <c r="H1718" s="8">
        <v>48</v>
      </c>
      <c r="I1718" s="8" t="s">
        <v>236</v>
      </c>
      <c r="J1718" s="8" t="s">
        <v>236</v>
      </c>
      <c r="K1718" s="8">
        <v>155</v>
      </c>
      <c r="L1718" s="8" t="s">
        <v>236</v>
      </c>
      <c r="M1718" s="8" t="s">
        <v>236</v>
      </c>
      <c r="N1718" s="8" t="s">
        <v>236</v>
      </c>
      <c r="O1718" s="8" t="s">
        <v>236</v>
      </c>
      <c r="P1718" s="8" t="s">
        <v>236</v>
      </c>
      <c r="Q1718" s="8" t="s">
        <v>1584</v>
      </c>
      <c r="R1718" s="8" t="s">
        <v>236</v>
      </c>
      <c r="S1718" s="8" t="s">
        <v>236</v>
      </c>
      <c r="T1718" s="8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</row>
    <row r="1719" spans="1:31" ht="12.75" customHeight="1">
      <c r="A1719" s="11" t="s">
        <v>19</v>
      </c>
      <c r="B1719" s="8" t="s">
        <v>588</v>
      </c>
      <c r="C1719" s="8">
        <v>25</v>
      </c>
      <c r="D1719" s="8" t="s">
        <v>236</v>
      </c>
      <c r="E1719" s="8" t="s">
        <v>22</v>
      </c>
      <c r="F1719" s="8">
        <v>2001</v>
      </c>
      <c r="G1719" s="78">
        <v>37109</v>
      </c>
      <c r="H1719" s="8">
        <v>65</v>
      </c>
      <c r="I1719" s="8" t="s">
        <v>236</v>
      </c>
      <c r="J1719" s="8" t="s">
        <v>236</v>
      </c>
      <c r="K1719" s="8">
        <v>200</v>
      </c>
      <c r="L1719" s="8" t="s">
        <v>236</v>
      </c>
      <c r="M1719" s="8" t="s">
        <v>236</v>
      </c>
      <c r="N1719" s="8" t="s">
        <v>236</v>
      </c>
      <c r="O1719" s="8" t="s">
        <v>236</v>
      </c>
      <c r="P1719" s="8" t="s">
        <v>236</v>
      </c>
      <c r="Q1719" s="8" t="s">
        <v>1584</v>
      </c>
      <c r="R1719" s="8" t="s">
        <v>236</v>
      </c>
      <c r="S1719" s="8" t="s">
        <v>236</v>
      </c>
      <c r="T1719" s="8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</row>
    <row r="1720" spans="1:31" ht="12.75" customHeight="1">
      <c r="A1720" s="11" t="s">
        <v>19</v>
      </c>
      <c r="B1720" s="8" t="s">
        <v>588</v>
      </c>
      <c r="C1720" s="8">
        <v>26</v>
      </c>
      <c r="D1720" s="8" t="s">
        <v>236</v>
      </c>
      <c r="E1720" s="8" t="s">
        <v>22</v>
      </c>
      <c r="F1720" s="8">
        <v>2001</v>
      </c>
      <c r="G1720" s="78">
        <v>37109</v>
      </c>
      <c r="H1720" s="8">
        <v>75</v>
      </c>
      <c r="I1720" s="8" t="s">
        <v>236</v>
      </c>
      <c r="J1720" s="8" t="s">
        <v>236</v>
      </c>
      <c r="K1720" s="8">
        <v>210</v>
      </c>
      <c r="L1720" s="8" t="s">
        <v>236</v>
      </c>
      <c r="M1720" s="8" t="s">
        <v>236</v>
      </c>
      <c r="N1720" s="8" t="s">
        <v>236</v>
      </c>
      <c r="O1720" s="8" t="s">
        <v>236</v>
      </c>
      <c r="P1720" s="8" t="s">
        <v>236</v>
      </c>
      <c r="Q1720" s="8" t="s">
        <v>1584</v>
      </c>
      <c r="R1720" s="8" t="s">
        <v>236</v>
      </c>
      <c r="S1720" s="8" t="s">
        <v>236</v>
      </c>
      <c r="T1720" s="8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</row>
    <row r="1721" spans="1:31" ht="12.75" customHeight="1">
      <c r="A1721" s="11" t="s">
        <v>19</v>
      </c>
      <c r="B1721" s="8" t="s">
        <v>588</v>
      </c>
      <c r="C1721" s="8">
        <v>27</v>
      </c>
      <c r="D1721" s="8" t="s">
        <v>236</v>
      </c>
      <c r="E1721" s="8" t="s">
        <v>22</v>
      </c>
      <c r="F1721" s="8">
        <v>2001</v>
      </c>
      <c r="G1721" s="78">
        <v>37109</v>
      </c>
      <c r="H1721" s="8">
        <v>75</v>
      </c>
      <c r="I1721" s="8" t="s">
        <v>236</v>
      </c>
      <c r="J1721" s="8" t="s">
        <v>236</v>
      </c>
      <c r="K1721" s="8">
        <v>220</v>
      </c>
      <c r="L1721" s="8" t="s">
        <v>236</v>
      </c>
      <c r="M1721" s="8" t="s">
        <v>236</v>
      </c>
      <c r="N1721" s="8" t="s">
        <v>236</v>
      </c>
      <c r="O1721" s="8" t="s">
        <v>236</v>
      </c>
      <c r="P1721" s="8" t="s">
        <v>236</v>
      </c>
      <c r="Q1721" s="8" t="s">
        <v>1584</v>
      </c>
      <c r="R1721" s="8" t="s">
        <v>236</v>
      </c>
      <c r="S1721" s="8" t="s">
        <v>236</v>
      </c>
      <c r="T1721" s="8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</row>
    <row r="1722" spans="1:31" ht="12.75" customHeight="1">
      <c r="A1722" s="11" t="s">
        <v>19</v>
      </c>
      <c r="B1722" s="8" t="s">
        <v>588</v>
      </c>
      <c r="C1722" s="8">
        <v>28</v>
      </c>
      <c r="D1722" s="8" t="s">
        <v>236</v>
      </c>
      <c r="E1722" s="8" t="s">
        <v>22</v>
      </c>
      <c r="F1722" s="8">
        <v>2001</v>
      </c>
      <c r="G1722" s="78">
        <v>37109</v>
      </c>
      <c r="H1722" s="8">
        <v>80</v>
      </c>
      <c r="I1722" s="8" t="s">
        <v>236</v>
      </c>
      <c r="J1722" s="8" t="s">
        <v>236</v>
      </c>
      <c r="K1722" s="8">
        <v>260</v>
      </c>
      <c r="L1722" s="8" t="s">
        <v>236</v>
      </c>
      <c r="M1722" s="8" t="s">
        <v>236</v>
      </c>
      <c r="N1722" s="8" t="s">
        <v>236</v>
      </c>
      <c r="O1722" s="8" t="s">
        <v>236</v>
      </c>
      <c r="P1722" s="8" t="s">
        <v>236</v>
      </c>
      <c r="Q1722" s="8" t="s">
        <v>1584</v>
      </c>
      <c r="R1722" s="8" t="s">
        <v>236</v>
      </c>
      <c r="S1722" s="8" t="s">
        <v>236</v>
      </c>
      <c r="T1722" s="8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</row>
    <row r="1723" spans="1:31" ht="12.75" customHeight="1">
      <c r="A1723" s="11" t="s">
        <v>19</v>
      </c>
      <c r="B1723" s="8" t="s">
        <v>588</v>
      </c>
      <c r="C1723" s="8">
        <v>29</v>
      </c>
      <c r="D1723" s="8" t="s">
        <v>236</v>
      </c>
      <c r="E1723" s="8" t="s">
        <v>22</v>
      </c>
      <c r="F1723" s="8">
        <v>2001</v>
      </c>
      <c r="G1723" s="78">
        <v>37109</v>
      </c>
      <c r="H1723" s="8">
        <v>67</v>
      </c>
      <c r="I1723" s="8" t="s">
        <v>236</v>
      </c>
      <c r="J1723" s="8" t="s">
        <v>236</v>
      </c>
      <c r="K1723" s="8">
        <v>220</v>
      </c>
      <c r="L1723" s="8" t="s">
        <v>236</v>
      </c>
      <c r="M1723" s="8" t="s">
        <v>236</v>
      </c>
      <c r="N1723" s="8" t="s">
        <v>236</v>
      </c>
      <c r="O1723" s="8" t="s">
        <v>236</v>
      </c>
      <c r="P1723" s="8" t="s">
        <v>236</v>
      </c>
      <c r="Q1723" s="8" t="s">
        <v>1584</v>
      </c>
      <c r="R1723" s="8" t="s">
        <v>236</v>
      </c>
      <c r="S1723" s="8" t="s">
        <v>236</v>
      </c>
      <c r="T1723" s="8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</row>
    <row r="1724" spans="1:31" ht="12.75" customHeight="1">
      <c r="A1724" s="11" t="s">
        <v>19</v>
      </c>
      <c r="B1724" s="8" t="s">
        <v>588</v>
      </c>
      <c r="C1724" s="8">
        <v>30</v>
      </c>
      <c r="D1724" s="8" t="s">
        <v>236</v>
      </c>
      <c r="E1724" s="8" t="s">
        <v>22</v>
      </c>
      <c r="F1724" s="8">
        <v>2001</v>
      </c>
      <c r="G1724" s="78">
        <v>37109</v>
      </c>
      <c r="H1724" s="8">
        <v>66</v>
      </c>
      <c r="I1724" s="8" t="s">
        <v>236</v>
      </c>
      <c r="J1724" s="8" t="s">
        <v>236</v>
      </c>
      <c r="K1724" s="8">
        <v>175</v>
      </c>
      <c r="L1724" s="8" t="s">
        <v>236</v>
      </c>
      <c r="M1724" s="8" t="s">
        <v>236</v>
      </c>
      <c r="N1724" s="8" t="s">
        <v>236</v>
      </c>
      <c r="O1724" s="8" t="s">
        <v>236</v>
      </c>
      <c r="P1724" s="8" t="s">
        <v>236</v>
      </c>
      <c r="Q1724" s="8" t="s">
        <v>1584</v>
      </c>
      <c r="R1724" s="8" t="s">
        <v>236</v>
      </c>
      <c r="S1724" s="8" t="s">
        <v>236</v>
      </c>
      <c r="T1724" s="8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</row>
    <row r="1725" spans="1:31" ht="12.75" customHeight="1">
      <c r="A1725" s="11"/>
      <c r="B1725" s="8"/>
      <c r="C1725" s="8"/>
      <c r="D1725" s="8"/>
      <c r="E1725" s="8"/>
      <c r="F1725" s="8"/>
      <c r="G1725" s="7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</row>
    <row r="1726" spans="1:31" ht="12.75" customHeight="1">
      <c r="A1726" s="11" t="s">
        <v>19</v>
      </c>
      <c r="B1726" s="8" t="s">
        <v>588</v>
      </c>
      <c r="C1726" s="8">
        <v>1</v>
      </c>
      <c r="D1726" s="8" t="s">
        <v>236</v>
      </c>
      <c r="E1726" s="8" t="s">
        <v>22</v>
      </c>
      <c r="F1726" s="8">
        <v>2000</v>
      </c>
      <c r="G1726" s="78">
        <v>36744</v>
      </c>
      <c r="H1726" s="8">
        <v>69</v>
      </c>
      <c r="I1726" s="8">
        <v>215</v>
      </c>
      <c r="J1726" s="8">
        <v>20</v>
      </c>
      <c r="K1726" s="8">
        <f t="shared" ref="K1726:K1768" si="19">I1726-J1726</f>
        <v>195</v>
      </c>
      <c r="L1726" s="8" t="s">
        <v>236</v>
      </c>
      <c r="M1726" s="8">
        <v>34.799999999999997</v>
      </c>
      <c r="N1726" s="8">
        <v>18.100000000000001</v>
      </c>
      <c r="O1726" s="8" t="s">
        <v>236</v>
      </c>
      <c r="P1726" s="8" t="s">
        <v>236</v>
      </c>
      <c r="Q1726" s="8" t="s">
        <v>1584</v>
      </c>
      <c r="R1726" s="8" t="s">
        <v>236</v>
      </c>
      <c r="S1726" s="8" t="s">
        <v>1626</v>
      </c>
      <c r="T1726" s="8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</row>
    <row r="1727" spans="1:31" ht="12.75" customHeight="1">
      <c r="A1727" s="11" t="s">
        <v>19</v>
      </c>
      <c r="B1727" s="8" t="s">
        <v>588</v>
      </c>
      <c r="C1727" s="8">
        <v>2</v>
      </c>
      <c r="D1727" s="8" t="s">
        <v>236</v>
      </c>
      <c r="E1727" s="8" t="s">
        <v>22</v>
      </c>
      <c r="F1727" s="8">
        <v>2000</v>
      </c>
      <c r="G1727" s="78">
        <v>36744</v>
      </c>
      <c r="H1727" s="8">
        <v>62</v>
      </c>
      <c r="I1727" s="8">
        <v>220</v>
      </c>
      <c r="J1727" s="8">
        <v>20</v>
      </c>
      <c r="K1727" s="8">
        <f t="shared" si="19"/>
        <v>200</v>
      </c>
      <c r="L1727" s="8" t="s">
        <v>236</v>
      </c>
      <c r="M1727" s="8">
        <v>33</v>
      </c>
      <c r="N1727" s="8">
        <v>17.100000000000001</v>
      </c>
      <c r="O1727" s="8" t="s">
        <v>236</v>
      </c>
      <c r="P1727" s="8" t="s">
        <v>236</v>
      </c>
      <c r="Q1727" s="8" t="s">
        <v>1584</v>
      </c>
      <c r="R1727" s="8" t="s">
        <v>236</v>
      </c>
      <c r="S1727" s="8" t="s">
        <v>1626</v>
      </c>
      <c r="T1727" s="8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</row>
    <row r="1728" spans="1:31" ht="12.75" customHeight="1">
      <c r="A1728" s="11" t="s">
        <v>19</v>
      </c>
      <c r="B1728" s="8" t="s">
        <v>588</v>
      </c>
      <c r="C1728" s="8">
        <v>3</v>
      </c>
      <c r="D1728" s="8" t="s">
        <v>236</v>
      </c>
      <c r="E1728" s="8" t="s">
        <v>22</v>
      </c>
      <c r="F1728" s="8">
        <v>2000</v>
      </c>
      <c r="G1728" s="78">
        <v>36744</v>
      </c>
      <c r="H1728" s="8">
        <v>70</v>
      </c>
      <c r="I1728" s="8">
        <v>215</v>
      </c>
      <c r="J1728" s="8">
        <v>20</v>
      </c>
      <c r="K1728" s="8">
        <f t="shared" si="19"/>
        <v>195</v>
      </c>
      <c r="L1728" s="8" t="s">
        <v>236</v>
      </c>
      <c r="M1728" s="8">
        <v>33</v>
      </c>
      <c r="N1728" s="8">
        <v>18.3</v>
      </c>
      <c r="O1728" s="8" t="s">
        <v>236</v>
      </c>
      <c r="P1728" s="8" t="s">
        <v>236</v>
      </c>
      <c r="Q1728" s="8" t="s">
        <v>1584</v>
      </c>
      <c r="R1728" s="8" t="s">
        <v>236</v>
      </c>
      <c r="S1728" s="8" t="s">
        <v>1626</v>
      </c>
      <c r="T1728" s="8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</row>
    <row r="1729" spans="1:31" ht="12.75" customHeight="1">
      <c r="A1729" s="11" t="s">
        <v>19</v>
      </c>
      <c r="B1729" s="8" t="s">
        <v>588</v>
      </c>
      <c r="C1729" s="8">
        <v>4</v>
      </c>
      <c r="D1729" s="8" t="s">
        <v>236</v>
      </c>
      <c r="E1729" s="8" t="s">
        <v>22</v>
      </c>
      <c r="F1729" s="8">
        <v>2000</v>
      </c>
      <c r="G1729" s="78">
        <v>36744</v>
      </c>
      <c r="H1729" s="8">
        <v>78</v>
      </c>
      <c r="I1729" s="8">
        <v>185</v>
      </c>
      <c r="J1729" s="8">
        <v>20</v>
      </c>
      <c r="K1729" s="8">
        <f t="shared" si="19"/>
        <v>165</v>
      </c>
      <c r="L1729" s="8" t="s">
        <v>236</v>
      </c>
      <c r="M1729" s="8">
        <v>35.5</v>
      </c>
      <c r="N1729" s="8">
        <v>18.600000000000001</v>
      </c>
      <c r="O1729" s="8" t="s">
        <v>236</v>
      </c>
      <c r="P1729" s="8" t="s">
        <v>236</v>
      </c>
      <c r="Q1729" s="8" t="s">
        <v>1584</v>
      </c>
      <c r="R1729" s="8" t="s">
        <v>236</v>
      </c>
      <c r="S1729" s="8" t="s">
        <v>1626</v>
      </c>
      <c r="T1729" s="8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</row>
    <row r="1730" spans="1:31" ht="12.75" customHeight="1">
      <c r="A1730" s="11" t="s">
        <v>19</v>
      </c>
      <c r="B1730" s="8" t="s">
        <v>588</v>
      </c>
      <c r="C1730" s="8">
        <v>5</v>
      </c>
      <c r="D1730" s="8" t="s">
        <v>236</v>
      </c>
      <c r="E1730" s="8" t="s">
        <v>22</v>
      </c>
      <c r="F1730" s="8">
        <v>2000</v>
      </c>
      <c r="G1730" s="78">
        <v>36744</v>
      </c>
      <c r="H1730" s="8">
        <v>65</v>
      </c>
      <c r="I1730" s="8">
        <v>150</v>
      </c>
      <c r="J1730" s="8">
        <v>20</v>
      </c>
      <c r="K1730" s="8">
        <f t="shared" si="19"/>
        <v>130</v>
      </c>
      <c r="L1730" s="8" t="s">
        <v>236</v>
      </c>
      <c r="M1730" s="8">
        <v>33.299999999999997</v>
      </c>
      <c r="N1730" s="8">
        <v>18.600000000000001</v>
      </c>
      <c r="O1730" s="8" t="s">
        <v>236</v>
      </c>
      <c r="P1730" s="8" t="s">
        <v>236</v>
      </c>
      <c r="Q1730" s="8" t="s">
        <v>1584</v>
      </c>
      <c r="R1730" s="8" t="s">
        <v>236</v>
      </c>
      <c r="S1730" s="8" t="s">
        <v>1626</v>
      </c>
      <c r="T1730" s="8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</row>
    <row r="1731" spans="1:31" ht="12.75" customHeight="1">
      <c r="A1731" s="11" t="s">
        <v>19</v>
      </c>
      <c r="B1731" s="8" t="s">
        <v>588</v>
      </c>
      <c r="C1731" s="8">
        <v>6</v>
      </c>
      <c r="D1731" s="8" t="s">
        <v>236</v>
      </c>
      <c r="E1731" s="8" t="s">
        <v>22</v>
      </c>
      <c r="F1731" s="8">
        <v>2000</v>
      </c>
      <c r="G1731" s="78">
        <v>36744</v>
      </c>
      <c r="H1731" s="8">
        <v>78</v>
      </c>
      <c r="I1731" s="8">
        <v>230</v>
      </c>
      <c r="J1731" s="8">
        <v>20</v>
      </c>
      <c r="K1731" s="8">
        <f t="shared" si="19"/>
        <v>210</v>
      </c>
      <c r="L1731" s="8" t="s">
        <v>236</v>
      </c>
      <c r="M1731" s="8">
        <v>33.200000000000003</v>
      </c>
      <c r="N1731" s="8">
        <v>19.399999999999999</v>
      </c>
      <c r="O1731" s="8" t="s">
        <v>236</v>
      </c>
      <c r="P1731" s="8" t="s">
        <v>236</v>
      </c>
      <c r="Q1731" s="8" t="s">
        <v>1584</v>
      </c>
      <c r="R1731" s="8" t="s">
        <v>236</v>
      </c>
      <c r="S1731" s="8" t="s">
        <v>1626</v>
      </c>
      <c r="T1731" s="8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</row>
    <row r="1732" spans="1:31" ht="12.75" customHeight="1">
      <c r="A1732" s="11" t="s">
        <v>19</v>
      </c>
      <c r="B1732" s="8" t="s">
        <v>588</v>
      </c>
      <c r="C1732" s="8">
        <v>7</v>
      </c>
      <c r="D1732" s="8" t="s">
        <v>236</v>
      </c>
      <c r="E1732" s="8" t="s">
        <v>22</v>
      </c>
      <c r="F1732" s="8">
        <v>2000</v>
      </c>
      <c r="G1732" s="78">
        <v>36744</v>
      </c>
      <c r="H1732" s="8">
        <v>60</v>
      </c>
      <c r="I1732" s="8">
        <v>170</v>
      </c>
      <c r="J1732" s="8">
        <v>20</v>
      </c>
      <c r="K1732" s="8">
        <f t="shared" si="19"/>
        <v>150</v>
      </c>
      <c r="L1732" s="8" t="s">
        <v>236</v>
      </c>
      <c r="M1732" s="8">
        <v>31.1</v>
      </c>
      <c r="N1732" s="8">
        <v>17.5</v>
      </c>
      <c r="O1732" s="8" t="s">
        <v>236</v>
      </c>
      <c r="P1732" s="8" t="s">
        <v>236</v>
      </c>
      <c r="Q1732" s="8" t="s">
        <v>1584</v>
      </c>
      <c r="R1732" s="8" t="s">
        <v>236</v>
      </c>
      <c r="S1732" s="8" t="s">
        <v>1626</v>
      </c>
      <c r="T1732" s="8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</row>
    <row r="1733" spans="1:31" ht="12.75" customHeight="1">
      <c r="A1733" s="11" t="s">
        <v>19</v>
      </c>
      <c r="B1733" s="8" t="s">
        <v>588</v>
      </c>
      <c r="C1733" s="8">
        <v>8</v>
      </c>
      <c r="D1733" s="8" t="s">
        <v>236</v>
      </c>
      <c r="E1733" s="8" t="s">
        <v>22</v>
      </c>
      <c r="F1733" s="8">
        <v>2000</v>
      </c>
      <c r="G1733" s="78">
        <v>36744</v>
      </c>
      <c r="H1733" s="8">
        <v>60</v>
      </c>
      <c r="I1733" s="8">
        <v>195</v>
      </c>
      <c r="J1733" s="8">
        <v>28</v>
      </c>
      <c r="K1733" s="8">
        <f t="shared" si="19"/>
        <v>167</v>
      </c>
      <c r="L1733" s="8" t="s">
        <v>236</v>
      </c>
      <c r="M1733" s="8">
        <v>33.299999999999997</v>
      </c>
      <c r="N1733" s="8">
        <v>18.3</v>
      </c>
      <c r="O1733" s="8" t="s">
        <v>236</v>
      </c>
      <c r="P1733" s="8" t="s">
        <v>236</v>
      </c>
      <c r="Q1733" s="8" t="s">
        <v>1584</v>
      </c>
      <c r="R1733" s="8" t="s">
        <v>236</v>
      </c>
      <c r="S1733" s="8" t="s">
        <v>236</v>
      </c>
      <c r="T1733" s="8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</row>
    <row r="1734" spans="1:31" ht="12.75" customHeight="1">
      <c r="A1734" s="11" t="s">
        <v>19</v>
      </c>
      <c r="B1734" s="8" t="s">
        <v>588</v>
      </c>
      <c r="C1734" s="8">
        <v>9</v>
      </c>
      <c r="D1734" s="8" t="s">
        <v>236</v>
      </c>
      <c r="E1734" s="8" t="s">
        <v>22</v>
      </c>
      <c r="F1734" s="8">
        <v>2000</v>
      </c>
      <c r="G1734" s="78">
        <v>36744</v>
      </c>
      <c r="H1734" s="8">
        <v>59</v>
      </c>
      <c r="I1734" s="8">
        <v>238</v>
      </c>
      <c r="J1734" s="8">
        <v>28</v>
      </c>
      <c r="K1734" s="8">
        <f t="shared" si="19"/>
        <v>210</v>
      </c>
      <c r="L1734" s="8" t="s">
        <v>236</v>
      </c>
      <c r="M1734" s="8">
        <v>30.6</v>
      </c>
      <c r="N1734" s="8">
        <v>10</v>
      </c>
      <c r="O1734" s="8" t="s">
        <v>236</v>
      </c>
      <c r="P1734" s="8" t="s">
        <v>236</v>
      </c>
      <c r="Q1734" s="8" t="s">
        <v>1584</v>
      </c>
      <c r="R1734" s="8" t="s">
        <v>236</v>
      </c>
      <c r="S1734" s="8" t="s">
        <v>236</v>
      </c>
      <c r="T1734" s="8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</row>
    <row r="1735" spans="1:31" ht="12.75" customHeight="1">
      <c r="A1735" s="11" t="s">
        <v>19</v>
      </c>
      <c r="B1735" s="8" t="s">
        <v>588</v>
      </c>
      <c r="C1735" s="8">
        <v>10</v>
      </c>
      <c r="D1735" s="8" t="s">
        <v>236</v>
      </c>
      <c r="E1735" s="8" t="s">
        <v>22</v>
      </c>
      <c r="F1735" s="8">
        <v>2000</v>
      </c>
      <c r="G1735" s="78">
        <v>36744</v>
      </c>
      <c r="H1735" s="8">
        <v>67</v>
      </c>
      <c r="I1735" s="8">
        <v>222</v>
      </c>
      <c r="J1735" s="8">
        <v>28</v>
      </c>
      <c r="K1735" s="8">
        <f t="shared" si="19"/>
        <v>194</v>
      </c>
      <c r="L1735" s="8" t="s">
        <v>236</v>
      </c>
      <c r="M1735" s="8">
        <v>29.1</v>
      </c>
      <c r="N1735" s="8">
        <v>21.6</v>
      </c>
      <c r="O1735" s="8" t="s">
        <v>236</v>
      </c>
      <c r="P1735" s="8" t="s">
        <v>236</v>
      </c>
      <c r="Q1735" s="8" t="s">
        <v>1584</v>
      </c>
      <c r="R1735" s="8" t="s">
        <v>236</v>
      </c>
      <c r="S1735" s="8" t="s">
        <v>236</v>
      </c>
      <c r="T1735" s="8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</row>
    <row r="1736" spans="1:31" ht="12.75" customHeight="1">
      <c r="A1736" s="11" t="s">
        <v>19</v>
      </c>
      <c r="B1736" s="8" t="s">
        <v>588</v>
      </c>
      <c r="C1736" s="8">
        <v>11</v>
      </c>
      <c r="D1736" s="8" t="s">
        <v>236</v>
      </c>
      <c r="E1736" s="8" t="s">
        <v>22</v>
      </c>
      <c r="F1736" s="8">
        <v>2000</v>
      </c>
      <c r="G1736" s="78">
        <v>36744</v>
      </c>
      <c r="H1736" s="8">
        <v>64</v>
      </c>
      <c r="I1736" s="8">
        <v>155</v>
      </c>
      <c r="J1736" s="8">
        <v>28</v>
      </c>
      <c r="K1736" s="8">
        <f t="shared" si="19"/>
        <v>127</v>
      </c>
      <c r="L1736" s="8" t="s">
        <v>236</v>
      </c>
      <c r="M1736" s="8">
        <v>30.3</v>
      </c>
      <c r="N1736" s="8">
        <v>18.100000000000001</v>
      </c>
      <c r="O1736" s="8" t="s">
        <v>236</v>
      </c>
      <c r="P1736" s="8" t="s">
        <v>236</v>
      </c>
      <c r="Q1736" s="8" t="s">
        <v>1584</v>
      </c>
      <c r="R1736" s="8" t="s">
        <v>236</v>
      </c>
      <c r="S1736" s="8" t="s">
        <v>236</v>
      </c>
      <c r="T1736" s="8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</row>
    <row r="1737" spans="1:31" ht="12.75" customHeight="1">
      <c r="A1737" s="11" t="s">
        <v>19</v>
      </c>
      <c r="B1737" s="8" t="s">
        <v>588</v>
      </c>
      <c r="C1737" s="8">
        <v>12</v>
      </c>
      <c r="D1737" s="8" t="s">
        <v>236</v>
      </c>
      <c r="E1737" s="8" t="s">
        <v>22</v>
      </c>
      <c r="F1737" s="8">
        <v>2000</v>
      </c>
      <c r="G1737" s="78">
        <v>36744</v>
      </c>
      <c r="H1737" s="8">
        <v>75</v>
      </c>
      <c r="I1737" s="8">
        <v>212</v>
      </c>
      <c r="J1737" s="8">
        <v>28</v>
      </c>
      <c r="K1737" s="8">
        <f t="shared" si="19"/>
        <v>184</v>
      </c>
      <c r="L1737" s="8" t="s">
        <v>236</v>
      </c>
      <c r="M1737" s="8">
        <v>32.5</v>
      </c>
      <c r="N1737" s="8">
        <v>18.600000000000001</v>
      </c>
      <c r="O1737" s="8" t="s">
        <v>236</v>
      </c>
      <c r="P1737" s="8" t="s">
        <v>236</v>
      </c>
      <c r="Q1737" s="8" t="s">
        <v>1584</v>
      </c>
      <c r="R1737" s="8" t="s">
        <v>236</v>
      </c>
      <c r="S1737" s="8" t="s">
        <v>236</v>
      </c>
      <c r="T1737" s="8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</row>
    <row r="1738" spans="1:31" ht="12.75" customHeight="1">
      <c r="A1738" s="11" t="s">
        <v>19</v>
      </c>
      <c r="B1738" s="8" t="s">
        <v>588</v>
      </c>
      <c r="C1738" s="8">
        <v>13</v>
      </c>
      <c r="D1738" s="8" t="s">
        <v>236</v>
      </c>
      <c r="E1738" s="8" t="s">
        <v>22</v>
      </c>
      <c r="F1738" s="8">
        <v>2000</v>
      </c>
      <c r="G1738" s="78">
        <v>36744</v>
      </c>
      <c r="H1738" s="8">
        <v>56</v>
      </c>
      <c r="I1738" s="8">
        <v>222</v>
      </c>
      <c r="J1738" s="8">
        <v>30</v>
      </c>
      <c r="K1738" s="8">
        <f t="shared" si="19"/>
        <v>192</v>
      </c>
      <c r="L1738" s="8" t="s">
        <v>236</v>
      </c>
      <c r="M1738" s="8">
        <v>31.5</v>
      </c>
      <c r="N1738" s="8">
        <v>17.600000000000001</v>
      </c>
      <c r="O1738" s="8" t="s">
        <v>236</v>
      </c>
      <c r="P1738" s="8" t="s">
        <v>236</v>
      </c>
      <c r="Q1738" s="8" t="s">
        <v>1584</v>
      </c>
      <c r="R1738" s="8" t="s">
        <v>236</v>
      </c>
      <c r="S1738" s="8" t="s">
        <v>236</v>
      </c>
      <c r="T1738" s="8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</row>
    <row r="1739" spans="1:31" ht="12.75" customHeight="1">
      <c r="A1739" s="11" t="s">
        <v>19</v>
      </c>
      <c r="B1739" s="8" t="s">
        <v>588</v>
      </c>
      <c r="C1739" s="8">
        <v>14</v>
      </c>
      <c r="D1739" s="8" t="s">
        <v>236</v>
      </c>
      <c r="E1739" s="8" t="s">
        <v>22</v>
      </c>
      <c r="F1739" s="8">
        <v>2000</v>
      </c>
      <c r="G1739" s="78">
        <v>36744</v>
      </c>
      <c r="H1739" s="8">
        <v>77</v>
      </c>
      <c r="I1739" s="8">
        <v>245</v>
      </c>
      <c r="J1739" s="8">
        <v>30</v>
      </c>
      <c r="K1739" s="8">
        <f t="shared" si="19"/>
        <v>215</v>
      </c>
      <c r="L1739" s="8" t="s">
        <v>236</v>
      </c>
      <c r="M1739" s="8">
        <v>35.1</v>
      </c>
      <c r="N1739" s="8">
        <v>17.600000000000001</v>
      </c>
      <c r="O1739" s="8" t="s">
        <v>236</v>
      </c>
      <c r="P1739" s="8" t="s">
        <v>236</v>
      </c>
      <c r="Q1739" s="8" t="s">
        <v>1584</v>
      </c>
      <c r="R1739" s="8" t="s">
        <v>236</v>
      </c>
      <c r="S1739" s="8" t="s">
        <v>236</v>
      </c>
      <c r="T1739" s="8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</row>
    <row r="1740" spans="1:31" ht="12.75" customHeight="1">
      <c r="A1740" s="11" t="s">
        <v>19</v>
      </c>
      <c r="B1740" s="8" t="s">
        <v>588</v>
      </c>
      <c r="C1740" s="8">
        <v>15</v>
      </c>
      <c r="D1740" s="8" t="s">
        <v>236</v>
      </c>
      <c r="E1740" s="8" t="s">
        <v>22</v>
      </c>
      <c r="F1740" s="8">
        <v>2000</v>
      </c>
      <c r="G1740" s="78">
        <v>36744</v>
      </c>
      <c r="H1740" s="8">
        <v>67</v>
      </c>
      <c r="I1740" s="8">
        <v>240</v>
      </c>
      <c r="J1740" s="8">
        <v>30</v>
      </c>
      <c r="K1740" s="8">
        <f t="shared" si="19"/>
        <v>210</v>
      </c>
      <c r="L1740" s="8" t="s">
        <v>236</v>
      </c>
      <c r="M1740" s="8">
        <v>33.5</v>
      </c>
      <c r="N1740" s="8">
        <v>19</v>
      </c>
      <c r="O1740" s="8" t="s">
        <v>236</v>
      </c>
      <c r="P1740" s="8" t="s">
        <v>236</v>
      </c>
      <c r="Q1740" s="8" t="s">
        <v>1584</v>
      </c>
      <c r="R1740" s="8" t="s">
        <v>236</v>
      </c>
      <c r="S1740" s="8" t="s">
        <v>236</v>
      </c>
      <c r="T1740" s="8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</row>
    <row r="1741" spans="1:31" ht="12.75" customHeight="1">
      <c r="A1741" s="11" t="s">
        <v>19</v>
      </c>
      <c r="B1741" s="8" t="s">
        <v>588</v>
      </c>
      <c r="C1741" s="8">
        <v>16</v>
      </c>
      <c r="D1741" s="8" t="s">
        <v>236</v>
      </c>
      <c r="E1741" s="8" t="s">
        <v>22</v>
      </c>
      <c r="F1741" s="8">
        <v>2000</v>
      </c>
      <c r="G1741" s="78">
        <v>36744</v>
      </c>
      <c r="H1741" s="8">
        <v>69</v>
      </c>
      <c r="I1741" s="8">
        <v>230</v>
      </c>
      <c r="J1741" s="8">
        <v>29</v>
      </c>
      <c r="K1741" s="8">
        <f t="shared" si="19"/>
        <v>201</v>
      </c>
      <c r="L1741" s="8" t="s">
        <v>236</v>
      </c>
      <c r="M1741" s="8">
        <v>34.299999999999997</v>
      </c>
      <c r="N1741" s="8">
        <v>19.399999999999999</v>
      </c>
      <c r="O1741" s="8" t="s">
        <v>236</v>
      </c>
      <c r="P1741" s="8" t="s">
        <v>236</v>
      </c>
      <c r="Q1741" s="8" t="s">
        <v>1584</v>
      </c>
      <c r="R1741" s="8" t="s">
        <v>236</v>
      </c>
      <c r="S1741" s="8" t="s">
        <v>236</v>
      </c>
      <c r="T1741" s="8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</row>
    <row r="1742" spans="1:31" ht="12.75" customHeight="1">
      <c r="A1742" s="11" t="s">
        <v>19</v>
      </c>
      <c r="B1742" s="8" t="s">
        <v>588</v>
      </c>
      <c r="C1742" s="8">
        <v>17</v>
      </c>
      <c r="D1742" s="8" t="s">
        <v>236</v>
      </c>
      <c r="E1742" s="8" t="s">
        <v>22</v>
      </c>
      <c r="F1742" s="8">
        <v>2000</v>
      </c>
      <c r="G1742" s="78">
        <v>36744</v>
      </c>
      <c r="H1742" s="8">
        <v>67</v>
      </c>
      <c r="I1742" s="8">
        <v>260</v>
      </c>
      <c r="J1742" s="8">
        <v>29</v>
      </c>
      <c r="K1742" s="8">
        <f t="shared" si="19"/>
        <v>231</v>
      </c>
      <c r="L1742" s="8" t="s">
        <v>236</v>
      </c>
      <c r="M1742" s="8">
        <v>36.299999999999997</v>
      </c>
      <c r="N1742" s="8">
        <v>20.2</v>
      </c>
      <c r="O1742" s="8" t="s">
        <v>236</v>
      </c>
      <c r="P1742" s="8" t="s">
        <v>236</v>
      </c>
      <c r="Q1742" s="8" t="s">
        <v>1584</v>
      </c>
      <c r="R1742" s="8" t="s">
        <v>236</v>
      </c>
      <c r="S1742" s="8" t="s">
        <v>236</v>
      </c>
      <c r="T1742" s="8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</row>
    <row r="1743" spans="1:31" ht="12.75" customHeight="1">
      <c r="A1743" s="11" t="s">
        <v>19</v>
      </c>
      <c r="B1743" s="8" t="s">
        <v>588</v>
      </c>
      <c r="C1743" s="8">
        <v>18</v>
      </c>
      <c r="D1743" s="8" t="s">
        <v>236</v>
      </c>
      <c r="E1743" s="8" t="s">
        <v>22</v>
      </c>
      <c r="F1743" s="8">
        <v>2000</v>
      </c>
      <c r="G1743" s="78">
        <v>36744</v>
      </c>
      <c r="H1743" s="8">
        <v>76</v>
      </c>
      <c r="I1743" s="8">
        <v>212</v>
      </c>
      <c r="J1743" s="8">
        <v>29</v>
      </c>
      <c r="K1743" s="8">
        <f t="shared" si="19"/>
        <v>183</v>
      </c>
      <c r="L1743" s="8" t="s">
        <v>236</v>
      </c>
      <c r="M1743" s="8">
        <v>33.700000000000003</v>
      </c>
      <c r="N1743" s="8">
        <v>18.7</v>
      </c>
      <c r="O1743" s="8" t="s">
        <v>236</v>
      </c>
      <c r="P1743" s="8" t="s">
        <v>236</v>
      </c>
      <c r="Q1743" s="8" t="s">
        <v>1584</v>
      </c>
      <c r="R1743" s="8" t="s">
        <v>236</v>
      </c>
      <c r="S1743" s="8" t="s">
        <v>236</v>
      </c>
      <c r="T1743" s="8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</row>
    <row r="1744" spans="1:31" ht="12.75" customHeight="1">
      <c r="A1744" s="11" t="s">
        <v>19</v>
      </c>
      <c r="B1744" s="8" t="s">
        <v>588</v>
      </c>
      <c r="C1744" s="8">
        <v>19</v>
      </c>
      <c r="D1744" s="8" t="s">
        <v>236</v>
      </c>
      <c r="E1744" s="8" t="s">
        <v>22</v>
      </c>
      <c r="F1744" s="8">
        <v>2000</v>
      </c>
      <c r="G1744" s="78">
        <v>36744</v>
      </c>
      <c r="H1744" s="8">
        <v>62</v>
      </c>
      <c r="I1744" s="8">
        <v>220</v>
      </c>
      <c r="J1744" s="8">
        <v>29</v>
      </c>
      <c r="K1744" s="8">
        <f t="shared" si="19"/>
        <v>191</v>
      </c>
      <c r="L1744" s="8" t="s">
        <v>236</v>
      </c>
      <c r="M1744" s="8">
        <v>32.6</v>
      </c>
      <c r="N1744" s="8">
        <v>16.8</v>
      </c>
      <c r="O1744" s="8" t="s">
        <v>236</v>
      </c>
      <c r="P1744" s="8" t="s">
        <v>236</v>
      </c>
      <c r="Q1744" s="8" t="s">
        <v>1584</v>
      </c>
      <c r="R1744" s="8" t="s">
        <v>236</v>
      </c>
      <c r="S1744" s="8" t="s">
        <v>236</v>
      </c>
      <c r="T1744" s="8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</row>
    <row r="1745" spans="1:31" ht="12.75" customHeight="1">
      <c r="A1745" s="11" t="s">
        <v>19</v>
      </c>
      <c r="B1745" s="8" t="s">
        <v>588</v>
      </c>
      <c r="C1745" s="8">
        <v>20</v>
      </c>
      <c r="D1745" s="8" t="s">
        <v>236</v>
      </c>
      <c r="E1745" s="8" t="s">
        <v>22</v>
      </c>
      <c r="F1745" s="8">
        <v>2000</v>
      </c>
      <c r="G1745" s="78">
        <v>36744</v>
      </c>
      <c r="H1745" s="8">
        <v>77</v>
      </c>
      <c r="I1745" s="8">
        <v>225</v>
      </c>
      <c r="J1745" s="8">
        <v>29</v>
      </c>
      <c r="K1745" s="8">
        <f t="shared" si="19"/>
        <v>196</v>
      </c>
      <c r="L1745" s="8" t="s">
        <v>236</v>
      </c>
      <c r="M1745" s="8">
        <v>33.200000000000003</v>
      </c>
      <c r="N1745" s="8">
        <v>19</v>
      </c>
      <c r="O1745" s="8" t="s">
        <v>236</v>
      </c>
      <c r="P1745" s="8" t="s">
        <v>236</v>
      </c>
      <c r="Q1745" s="8" t="s">
        <v>1584</v>
      </c>
      <c r="R1745" s="8" t="s">
        <v>236</v>
      </c>
      <c r="S1745" s="8" t="s">
        <v>236</v>
      </c>
      <c r="T1745" s="8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</row>
    <row r="1746" spans="1:31" ht="12.75" customHeight="1">
      <c r="A1746" s="11" t="s">
        <v>19</v>
      </c>
      <c r="B1746" s="8" t="s">
        <v>588</v>
      </c>
      <c r="C1746" s="8">
        <v>21</v>
      </c>
      <c r="D1746" s="8" t="s">
        <v>236</v>
      </c>
      <c r="E1746" s="8" t="s">
        <v>22</v>
      </c>
      <c r="F1746" s="8">
        <v>2000</v>
      </c>
      <c r="G1746" s="78">
        <v>36744</v>
      </c>
      <c r="H1746" s="8">
        <v>68</v>
      </c>
      <c r="I1746" s="8">
        <v>240</v>
      </c>
      <c r="J1746" s="8">
        <v>29</v>
      </c>
      <c r="K1746" s="8">
        <f t="shared" si="19"/>
        <v>211</v>
      </c>
      <c r="L1746" s="8" t="s">
        <v>236</v>
      </c>
      <c r="M1746" s="8">
        <v>34.700000000000003</v>
      </c>
      <c r="N1746" s="8">
        <v>19.5</v>
      </c>
      <c r="O1746" s="8" t="s">
        <v>236</v>
      </c>
      <c r="P1746" s="8" t="s">
        <v>236</v>
      </c>
      <c r="Q1746" s="8" t="s">
        <v>1584</v>
      </c>
      <c r="R1746" s="8" t="s">
        <v>236</v>
      </c>
      <c r="S1746" s="8" t="s">
        <v>236</v>
      </c>
      <c r="T1746" s="8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</row>
    <row r="1747" spans="1:31" ht="12.75" customHeight="1">
      <c r="A1747" s="11" t="s">
        <v>19</v>
      </c>
      <c r="B1747" s="8" t="s">
        <v>588</v>
      </c>
      <c r="C1747" s="8">
        <v>22</v>
      </c>
      <c r="D1747" s="8" t="s">
        <v>236</v>
      </c>
      <c r="E1747" s="8" t="s">
        <v>22</v>
      </c>
      <c r="F1747" s="8">
        <v>2000</v>
      </c>
      <c r="G1747" s="78">
        <v>36748</v>
      </c>
      <c r="H1747" s="8">
        <v>66</v>
      </c>
      <c r="I1747" s="8">
        <v>280</v>
      </c>
      <c r="J1747" s="8">
        <v>29</v>
      </c>
      <c r="K1747" s="8">
        <f t="shared" si="19"/>
        <v>251</v>
      </c>
      <c r="L1747" s="8" t="s">
        <v>236</v>
      </c>
      <c r="M1747" s="8">
        <v>36.200000000000003</v>
      </c>
      <c r="N1747" s="8">
        <v>20.5</v>
      </c>
      <c r="O1747" s="8" t="s">
        <v>236</v>
      </c>
      <c r="P1747" s="8" t="s">
        <v>236</v>
      </c>
      <c r="Q1747" s="8" t="s">
        <v>1584</v>
      </c>
      <c r="R1747" s="8" t="s">
        <v>236</v>
      </c>
      <c r="S1747" s="8" t="s">
        <v>236</v>
      </c>
      <c r="T1747" s="8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</row>
    <row r="1748" spans="1:31" ht="12.75" customHeight="1">
      <c r="A1748" s="11" t="s">
        <v>19</v>
      </c>
      <c r="B1748" s="8" t="s">
        <v>588</v>
      </c>
      <c r="C1748" s="8">
        <v>23</v>
      </c>
      <c r="D1748" s="8" t="s">
        <v>236</v>
      </c>
      <c r="E1748" s="8" t="s">
        <v>22</v>
      </c>
      <c r="F1748" s="8">
        <v>2000</v>
      </c>
      <c r="G1748" s="78">
        <v>36748</v>
      </c>
      <c r="H1748" s="8">
        <v>64</v>
      </c>
      <c r="I1748" s="8">
        <v>185</v>
      </c>
      <c r="J1748" s="8">
        <v>15</v>
      </c>
      <c r="K1748" s="8">
        <f t="shared" si="19"/>
        <v>170</v>
      </c>
      <c r="L1748" s="8" t="s">
        <v>236</v>
      </c>
      <c r="M1748" s="8">
        <v>31.1</v>
      </c>
      <c r="N1748" s="8">
        <v>17</v>
      </c>
      <c r="O1748" s="8" t="s">
        <v>236</v>
      </c>
      <c r="P1748" s="8" t="s">
        <v>236</v>
      </c>
      <c r="Q1748" s="8" t="s">
        <v>1584</v>
      </c>
      <c r="R1748" s="8" t="s">
        <v>236</v>
      </c>
      <c r="S1748" s="8" t="s">
        <v>236</v>
      </c>
      <c r="T1748" s="8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</row>
    <row r="1749" spans="1:31" ht="12.75" customHeight="1">
      <c r="A1749" s="11" t="s">
        <v>19</v>
      </c>
      <c r="B1749" s="8" t="s">
        <v>588</v>
      </c>
      <c r="C1749" s="8">
        <v>24</v>
      </c>
      <c r="D1749" s="8" t="s">
        <v>236</v>
      </c>
      <c r="E1749" s="8" t="s">
        <v>22</v>
      </c>
      <c r="F1749" s="8">
        <v>2000</v>
      </c>
      <c r="G1749" s="78">
        <v>36748</v>
      </c>
      <c r="H1749" s="8">
        <v>66</v>
      </c>
      <c r="I1749" s="8">
        <v>165</v>
      </c>
      <c r="J1749" s="8">
        <v>14</v>
      </c>
      <c r="K1749" s="8">
        <f t="shared" si="19"/>
        <v>151</v>
      </c>
      <c r="L1749" s="8" t="s">
        <v>236</v>
      </c>
      <c r="M1749" s="8">
        <v>32</v>
      </c>
      <c r="N1749" s="8">
        <v>19.3</v>
      </c>
      <c r="O1749" s="8" t="s">
        <v>236</v>
      </c>
      <c r="P1749" s="8" t="s">
        <v>236</v>
      </c>
      <c r="Q1749" s="8" t="s">
        <v>1584</v>
      </c>
      <c r="R1749" s="8" t="s">
        <v>236</v>
      </c>
      <c r="S1749" s="8" t="s">
        <v>236</v>
      </c>
      <c r="T1749" s="8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</row>
    <row r="1750" spans="1:31" ht="12.75" customHeight="1">
      <c r="A1750" s="11" t="s">
        <v>19</v>
      </c>
      <c r="B1750" s="8" t="s">
        <v>588</v>
      </c>
      <c r="C1750" s="8">
        <v>25</v>
      </c>
      <c r="D1750" s="8" t="s">
        <v>236</v>
      </c>
      <c r="E1750" s="8" t="s">
        <v>22</v>
      </c>
      <c r="F1750" s="8">
        <v>2000</v>
      </c>
      <c r="G1750" s="78">
        <v>36750</v>
      </c>
      <c r="H1750" s="8">
        <v>55</v>
      </c>
      <c r="I1750" s="8">
        <v>195</v>
      </c>
      <c r="J1750" s="8">
        <v>20</v>
      </c>
      <c r="K1750" s="8">
        <f t="shared" si="19"/>
        <v>175</v>
      </c>
      <c r="L1750" s="8" t="s">
        <v>236</v>
      </c>
      <c r="M1750" s="8">
        <v>30</v>
      </c>
      <c r="N1750" s="8">
        <v>18</v>
      </c>
      <c r="O1750" s="8" t="s">
        <v>236</v>
      </c>
      <c r="P1750" s="8" t="s">
        <v>236</v>
      </c>
      <c r="Q1750" s="8" t="s">
        <v>1584</v>
      </c>
      <c r="R1750" s="8" t="s">
        <v>236</v>
      </c>
      <c r="S1750" s="8" t="s">
        <v>236</v>
      </c>
      <c r="T1750" s="8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</row>
    <row r="1751" spans="1:31" ht="12.75" customHeight="1">
      <c r="A1751" s="11" t="s">
        <v>19</v>
      </c>
      <c r="B1751" s="8" t="s">
        <v>588</v>
      </c>
      <c r="C1751" s="8">
        <v>26</v>
      </c>
      <c r="D1751" s="8" t="s">
        <v>236</v>
      </c>
      <c r="E1751" s="8" t="s">
        <v>22</v>
      </c>
      <c r="F1751" s="8">
        <v>2000</v>
      </c>
      <c r="G1751" s="78">
        <v>36750</v>
      </c>
      <c r="H1751" s="8">
        <v>65</v>
      </c>
      <c r="I1751" s="8">
        <v>215</v>
      </c>
      <c r="J1751" s="8">
        <v>20</v>
      </c>
      <c r="K1751" s="8">
        <f t="shared" si="19"/>
        <v>195</v>
      </c>
      <c r="L1751" s="8" t="s">
        <v>236</v>
      </c>
      <c r="M1751" s="8">
        <v>30.4</v>
      </c>
      <c r="N1751" s="8">
        <v>18.100000000000001</v>
      </c>
      <c r="O1751" s="8" t="s">
        <v>236</v>
      </c>
      <c r="P1751" s="8" t="s">
        <v>236</v>
      </c>
      <c r="Q1751" s="8" t="s">
        <v>1584</v>
      </c>
      <c r="R1751" s="8" t="s">
        <v>236</v>
      </c>
      <c r="S1751" s="8" t="s">
        <v>236</v>
      </c>
      <c r="T1751" s="8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</row>
    <row r="1752" spans="1:31" ht="12.75" customHeight="1">
      <c r="A1752" s="11" t="s">
        <v>19</v>
      </c>
      <c r="B1752" s="8" t="s">
        <v>588</v>
      </c>
      <c r="C1752" s="8">
        <v>27</v>
      </c>
      <c r="D1752" s="8" t="s">
        <v>236</v>
      </c>
      <c r="E1752" s="8" t="s">
        <v>22</v>
      </c>
      <c r="F1752" s="8">
        <v>2000</v>
      </c>
      <c r="G1752" s="78">
        <v>36750</v>
      </c>
      <c r="H1752" s="8">
        <v>66</v>
      </c>
      <c r="I1752" s="8">
        <v>215</v>
      </c>
      <c r="J1752" s="8">
        <v>20</v>
      </c>
      <c r="K1752" s="8">
        <f t="shared" si="19"/>
        <v>195</v>
      </c>
      <c r="L1752" s="8" t="s">
        <v>236</v>
      </c>
      <c r="M1752" s="8">
        <v>32.9</v>
      </c>
      <c r="N1752" s="8">
        <v>17.600000000000001</v>
      </c>
      <c r="O1752" s="8" t="s">
        <v>236</v>
      </c>
      <c r="P1752" s="8" t="s">
        <v>236</v>
      </c>
      <c r="Q1752" s="8" t="s">
        <v>1584</v>
      </c>
      <c r="R1752" s="8" t="s">
        <v>236</v>
      </c>
      <c r="S1752" s="8" t="s">
        <v>236</v>
      </c>
      <c r="T1752" s="8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</row>
    <row r="1753" spans="1:31" ht="12.75" customHeight="1">
      <c r="A1753" s="11" t="s">
        <v>19</v>
      </c>
      <c r="B1753" s="8" t="s">
        <v>588</v>
      </c>
      <c r="C1753" s="8">
        <v>28</v>
      </c>
      <c r="D1753" s="8" t="s">
        <v>236</v>
      </c>
      <c r="E1753" s="8" t="s">
        <v>22</v>
      </c>
      <c r="F1753" s="8">
        <v>2000</v>
      </c>
      <c r="G1753" s="78">
        <v>36750</v>
      </c>
      <c r="H1753" s="8">
        <v>68</v>
      </c>
      <c r="I1753" s="8">
        <v>215</v>
      </c>
      <c r="J1753" s="8">
        <v>20</v>
      </c>
      <c r="K1753" s="8">
        <f t="shared" si="19"/>
        <v>195</v>
      </c>
      <c r="L1753" s="8" t="s">
        <v>236</v>
      </c>
      <c r="M1753" s="8">
        <v>31.2</v>
      </c>
      <c r="N1753" s="8">
        <v>19</v>
      </c>
      <c r="O1753" s="8" t="s">
        <v>236</v>
      </c>
      <c r="P1753" s="8" t="s">
        <v>236</v>
      </c>
      <c r="Q1753" s="8" t="s">
        <v>1584</v>
      </c>
      <c r="R1753" s="8" t="s">
        <v>236</v>
      </c>
      <c r="S1753" s="8" t="s">
        <v>236</v>
      </c>
      <c r="T1753" s="8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</row>
    <row r="1754" spans="1:31" ht="12.75" customHeight="1">
      <c r="A1754" s="11" t="s">
        <v>19</v>
      </c>
      <c r="B1754" s="8" t="s">
        <v>588</v>
      </c>
      <c r="C1754" s="8">
        <v>29</v>
      </c>
      <c r="D1754" s="8" t="s">
        <v>236</v>
      </c>
      <c r="E1754" s="8" t="s">
        <v>22</v>
      </c>
      <c r="F1754" s="8">
        <v>2000</v>
      </c>
      <c r="G1754" s="78">
        <v>36750</v>
      </c>
      <c r="H1754" s="8">
        <v>68</v>
      </c>
      <c r="I1754" s="8">
        <v>185</v>
      </c>
      <c r="J1754" s="8">
        <v>20</v>
      </c>
      <c r="K1754" s="8">
        <f t="shared" si="19"/>
        <v>165</v>
      </c>
      <c r="L1754" s="8" t="s">
        <v>236</v>
      </c>
      <c r="M1754" s="8">
        <v>32.1</v>
      </c>
      <c r="N1754" s="8">
        <v>18.600000000000001</v>
      </c>
      <c r="O1754" s="8" t="s">
        <v>236</v>
      </c>
      <c r="P1754" s="8" t="s">
        <v>236</v>
      </c>
      <c r="Q1754" s="8" t="s">
        <v>1584</v>
      </c>
      <c r="R1754" s="8" t="s">
        <v>236</v>
      </c>
      <c r="S1754" s="8" t="s">
        <v>236</v>
      </c>
      <c r="T1754" s="8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</row>
    <row r="1755" spans="1:31" ht="12.75" customHeight="1">
      <c r="A1755" s="11" t="s">
        <v>19</v>
      </c>
      <c r="B1755" s="8" t="s">
        <v>588</v>
      </c>
      <c r="C1755" s="8">
        <v>30</v>
      </c>
      <c r="D1755" s="8" t="s">
        <v>236</v>
      </c>
      <c r="E1755" s="8" t="s">
        <v>22</v>
      </c>
      <c r="F1755" s="8">
        <v>2000</v>
      </c>
      <c r="G1755" s="78">
        <v>36750</v>
      </c>
      <c r="H1755" s="8">
        <v>75</v>
      </c>
      <c r="I1755" s="8">
        <v>220</v>
      </c>
      <c r="J1755" s="8">
        <v>20</v>
      </c>
      <c r="K1755" s="8">
        <f t="shared" si="19"/>
        <v>200</v>
      </c>
      <c r="L1755" s="8" t="s">
        <v>236</v>
      </c>
      <c r="M1755" s="8">
        <v>30.4</v>
      </c>
      <c r="N1755" s="8">
        <v>19</v>
      </c>
      <c r="O1755" s="8" t="s">
        <v>236</v>
      </c>
      <c r="P1755" s="8" t="s">
        <v>236</v>
      </c>
      <c r="Q1755" s="8" t="s">
        <v>1584</v>
      </c>
      <c r="R1755" s="8" t="s">
        <v>236</v>
      </c>
      <c r="S1755" s="8" t="s">
        <v>236</v>
      </c>
      <c r="T1755" s="8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</row>
    <row r="1756" spans="1:31" ht="12.75" customHeight="1">
      <c r="A1756" s="11" t="s">
        <v>19</v>
      </c>
      <c r="B1756" s="8" t="s">
        <v>588</v>
      </c>
      <c r="C1756" s="8">
        <v>31</v>
      </c>
      <c r="D1756" s="8" t="s">
        <v>236</v>
      </c>
      <c r="E1756" s="8" t="s">
        <v>22</v>
      </c>
      <c r="F1756" s="8">
        <v>2000</v>
      </c>
      <c r="G1756" s="78">
        <v>36750</v>
      </c>
      <c r="H1756" s="8">
        <v>68</v>
      </c>
      <c r="I1756" s="8">
        <v>250</v>
      </c>
      <c r="J1756" s="8">
        <v>20</v>
      </c>
      <c r="K1756" s="8">
        <f t="shared" si="19"/>
        <v>230</v>
      </c>
      <c r="L1756" s="8" t="s">
        <v>236</v>
      </c>
      <c r="M1756" s="8">
        <v>31.7</v>
      </c>
      <c r="N1756" s="8">
        <v>18.899999999999999</v>
      </c>
      <c r="O1756" s="8" t="s">
        <v>236</v>
      </c>
      <c r="P1756" s="8" t="s">
        <v>236</v>
      </c>
      <c r="Q1756" s="8" t="s">
        <v>1584</v>
      </c>
      <c r="R1756" s="8" t="s">
        <v>236</v>
      </c>
      <c r="S1756" s="8" t="s">
        <v>236</v>
      </c>
      <c r="T1756" s="8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</row>
    <row r="1757" spans="1:31" ht="12.75" customHeight="1">
      <c r="A1757" s="11" t="s">
        <v>19</v>
      </c>
      <c r="B1757" s="8" t="s">
        <v>588</v>
      </c>
      <c r="C1757" s="8">
        <v>32</v>
      </c>
      <c r="D1757" s="8" t="s">
        <v>236</v>
      </c>
      <c r="E1757" s="8" t="s">
        <v>22</v>
      </c>
      <c r="F1757" s="8">
        <v>2000</v>
      </c>
      <c r="G1757" s="78">
        <v>36750</v>
      </c>
      <c r="H1757" s="8">
        <v>72</v>
      </c>
      <c r="I1757" s="8">
        <v>235</v>
      </c>
      <c r="J1757" s="8">
        <v>25</v>
      </c>
      <c r="K1757" s="8">
        <f t="shared" si="19"/>
        <v>210</v>
      </c>
      <c r="L1757" s="8" t="s">
        <v>236</v>
      </c>
      <c r="M1757" s="8">
        <v>33.700000000000003</v>
      </c>
      <c r="N1757" s="8">
        <v>48</v>
      </c>
      <c r="O1757" s="8" t="s">
        <v>236</v>
      </c>
      <c r="P1757" s="8" t="s">
        <v>236</v>
      </c>
      <c r="Q1757" s="8" t="s">
        <v>1584</v>
      </c>
      <c r="R1757" s="8" t="s">
        <v>236</v>
      </c>
      <c r="S1757" s="8" t="s">
        <v>236</v>
      </c>
      <c r="T1757" s="8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</row>
    <row r="1758" spans="1:31" ht="12.75" customHeight="1">
      <c r="A1758" s="11" t="s">
        <v>19</v>
      </c>
      <c r="B1758" s="8" t="s">
        <v>588</v>
      </c>
      <c r="C1758" s="8">
        <v>33</v>
      </c>
      <c r="D1758" s="8" t="s">
        <v>236</v>
      </c>
      <c r="E1758" s="8" t="s">
        <v>22</v>
      </c>
      <c r="F1758" s="8">
        <v>2000</v>
      </c>
      <c r="G1758" s="78">
        <v>36750</v>
      </c>
      <c r="H1758" s="8">
        <v>54</v>
      </c>
      <c r="I1758" s="8">
        <v>180</v>
      </c>
      <c r="J1758" s="8">
        <v>25</v>
      </c>
      <c r="K1758" s="8">
        <f t="shared" si="19"/>
        <v>155</v>
      </c>
      <c r="L1758" s="8" t="s">
        <v>236</v>
      </c>
      <c r="M1758" s="8">
        <v>30.2</v>
      </c>
      <c r="N1758" s="109">
        <v>17</v>
      </c>
      <c r="O1758" s="8" t="s">
        <v>236</v>
      </c>
      <c r="P1758" s="8" t="s">
        <v>236</v>
      </c>
      <c r="Q1758" s="8" t="s">
        <v>1584</v>
      </c>
      <c r="R1758" s="8" t="s">
        <v>236</v>
      </c>
      <c r="S1758" s="8" t="s">
        <v>236</v>
      </c>
      <c r="T1758" s="8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</row>
    <row r="1759" spans="1:31" ht="12.75" customHeight="1">
      <c r="A1759" s="11" t="s">
        <v>19</v>
      </c>
      <c r="B1759" s="8" t="s">
        <v>588</v>
      </c>
      <c r="C1759" s="8">
        <v>34</v>
      </c>
      <c r="D1759" s="8" t="s">
        <v>236</v>
      </c>
      <c r="E1759" s="8" t="s">
        <v>22</v>
      </c>
      <c r="F1759" s="8">
        <v>2000</v>
      </c>
      <c r="G1759" s="78">
        <v>36750</v>
      </c>
      <c r="H1759" s="8">
        <v>67</v>
      </c>
      <c r="I1759" s="8">
        <v>200</v>
      </c>
      <c r="J1759" s="8">
        <v>25</v>
      </c>
      <c r="K1759" s="8">
        <f t="shared" si="19"/>
        <v>175</v>
      </c>
      <c r="L1759" s="8" t="s">
        <v>236</v>
      </c>
      <c r="M1759" s="8">
        <v>32.200000000000003</v>
      </c>
      <c r="N1759" s="8">
        <v>18.3</v>
      </c>
      <c r="O1759" s="8" t="s">
        <v>236</v>
      </c>
      <c r="P1759" s="8" t="s">
        <v>236</v>
      </c>
      <c r="Q1759" s="8" t="s">
        <v>1584</v>
      </c>
      <c r="R1759" s="8" t="s">
        <v>236</v>
      </c>
      <c r="S1759" s="8" t="s">
        <v>236</v>
      </c>
      <c r="T1759" s="8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</row>
    <row r="1760" spans="1:31" ht="12.75" customHeight="1">
      <c r="A1760" s="11" t="s">
        <v>19</v>
      </c>
      <c r="B1760" s="8" t="s">
        <v>588</v>
      </c>
      <c r="C1760" s="8">
        <v>35</v>
      </c>
      <c r="D1760" s="8" t="s">
        <v>236</v>
      </c>
      <c r="E1760" s="8" t="s">
        <v>22</v>
      </c>
      <c r="F1760" s="8">
        <v>2000</v>
      </c>
      <c r="G1760" s="78">
        <v>36750</v>
      </c>
      <c r="H1760" s="8">
        <v>69</v>
      </c>
      <c r="I1760" s="8">
        <v>245</v>
      </c>
      <c r="J1760" s="8">
        <v>25</v>
      </c>
      <c r="K1760" s="8">
        <f t="shared" si="19"/>
        <v>220</v>
      </c>
      <c r="L1760" s="8" t="s">
        <v>236</v>
      </c>
      <c r="M1760" s="8">
        <v>35.200000000000003</v>
      </c>
      <c r="N1760" s="8">
        <v>19.3</v>
      </c>
      <c r="O1760" s="8" t="s">
        <v>236</v>
      </c>
      <c r="P1760" s="8" t="s">
        <v>236</v>
      </c>
      <c r="Q1760" s="8" t="s">
        <v>1584</v>
      </c>
      <c r="R1760" s="8" t="s">
        <v>236</v>
      </c>
      <c r="S1760" s="8" t="s">
        <v>236</v>
      </c>
      <c r="T1760" s="8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</row>
    <row r="1761" spans="1:31" ht="12.75" customHeight="1">
      <c r="A1761" s="11" t="s">
        <v>19</v>
      </c>
      <c r="B1761" s="8" t="s">
        <v>588</v>
      </c>
      <c r="C1761" s="8">
        <v>36</v>
      </c>
      <c r="D1761" s="8" t="s">
        <v>236</v>
      </c>
      <c r="E1761" s="8" t="s">
        <v>22</v>
      </c>
      <c r="F1761" s="8">
        <v>2000</v>
      </c>
      <c r="G1761" s="78">
        <v>36750</v>
      </c>
      <c r="H1761" s="8">
        <v>57</v>
      </c>
      <c r="I1761" s="8">
        <v>215</v>
      </c>
      <c r="J1761" s="8">
        <v>25</v>
      </c>
      <c r="K1761" s="8">
        <f t="shared" si="19"/>
        <v>190</v>
      </c>
      <c r="L1761" s="8" t="s">
        <v>236</v>
      </c>
      <c r="M1761" s="8">
        <v>33.299999999999997</v>
      </c>
      <c r="N1761" s="8">
        <v>18.2</v>
      </c>
      <c r="O1761" s="8" t="s">
        <v>236</v>
      </c>
      <c r="P1761" s="8" t="s">
        <v>236</v>
      </c>
      <c r="Q1761" s="8" t="s">
        <v>1584</v>
      </c>
      <c r="R1761" s="8" t="s">
        <v>236</v>
      </c>
      <c r="S1761" s="8" t="s">
        <v>236</v>
      </c>
      <c r="T1761" s="8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</row>
    <row r="1762" spans="1:31" ht="12.75" customHeight="1">
      <c r="A1762" s="11" t="s">
        <v>19</v>
      </c>
      <c r="B1762" s="8" t="s">
        <v>588</v>
      </c>
      <c r="C1762" s="8">
        <v>37</v>
      </c>
      <c r="D1762" s="8" t="s">
        <v>236</v>
      </c>
      <c r="E1762" s="8" t="s">
        <v>22</v>
      </c>
      <c r="F1762" s="8">
        <v>2000</v>
      </c>
      <c r="G1762" s="78">
        <v>36750</v>
      </c>
      <c r="H1762" s="8">
        <v>61</v>
      </c>
      <c r="I1762" s="8">
        <v>220</v>
      </c>
      <c r="J1762" s="8">
        <v>25</v>
      </c>
      <c r="K1762" s="8">
        <f t="shared" si="19"/>
        <v>195</v>
      </c>
      <c r="L1762" s="8" t="s">
        <v>236</v>
      </c>
      <c r="M1762" s="8">
        <v>32.6</v>
      </c>
      <c r="N1762" s="8">
        <v>17.600000000000001</v>
      </c>
      <c r="O1762" s="8" t="s">
        <v>236</v>
      </c>
      <c r="P1762" s="8" t="s">
        <v>236</v>
      </c>
      <c r="Q1762" s="8" t="s">
        <v>1584</v>
      </c>
      <c r="R1762" s="8" t="s">
        <v>236</v>
      </c>
      <c r="S1762" s="8" t="s">
        <v>236</v>
      </c>
      <c r="T1762" s="8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</row>
    <row r="1763" spans="1:31" ht="12.75" customHeight="1">
      <c r="A1763" s="11" t="s">
        <v>19</v>
      </c>
      <c r="B1763" s="8" t="s">
        <v>588</v>
      </c>
      <c r="C1763" s="8">
        <v>38</v>
      </c>
      <c r="D1763" s="8" t="s">
        <v>236</v>
      </c>
      <c r="E1763" s="8" t="s">
        <v>22</v>
      </c>
      <c r="F1763" s="8">
        <v>2000</v>
      </c>
      <c r="G1763" s="78">
        <v>36750</v>
      </c>
      <c r="H1763" s="8">
        <v>55</v>
      </c>
      <c r="I1763" s="8">
        <v>200</v>
      </c>
      <c r="J1763" s="8">
        <v>25</v>
      </c>
      <c r="K1763" s="8">
        <f t="shared" si="19"/>
        <v>175</v>
      </c>
      <c r="L1763" s="8" t="s">
        <v>236</v>
      </c>
      <c r="M1763" s="8">
        <v>32.299999999999997</v>
      </c>
      <c r="N1763" s="8">
        <v>18.399999999999999</v>
      </c>
      <c r="O1763" s="8" t="s">
        <v>236</v>
      </c>
      <c r="P1763" s="8" t="s">
        <v>236</v>
      </c>
      <c r="Q1763" s="8" t="s">
        <v>1584</v>
      </c>
      <c r="R1763" s="8" t="s">
        <v>236</v>
      </c>
      <c r="S1763" s="8" t="s">
        <v>236</v>
      </c>
      <c r="T1763" s="8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</row>
    <row r="1764" spans="1:31" ht="12.75" customHeight="1">
      <c r="A1764" s="11" t="s">
        <v>19</v>
      </c>
      <c r="B1764" s="8" t="s">
        <v>588</v>
      </c>
      <c r="C1764" s="8">
        <v>39</v>
      </c>
      <c r="D1764" s="8" t="s">
        <v>236</v>
      </c>
      <c r="E1764" s="8" t="s">
        <v>22</v>
      </c>
      <c r="F1764" s="8">
        <v>2000</v>
      </c>
      <c r="G1764" s="78">
        <v>36750</v>
      </c>
      <c r="H1764" s="8">
        <v>83</v>
      </c>
      <c r="I1764" s="8">
        <v>255</v>
      </c>
      <c r="J1764" s="8">
        <v>25</v>
      </c>
      <c r="K1764" s="8">
        <f t="shared" si="19"/>
        <v>230</v>
      </c>
      <c r="L1764" s="8" t="s">
        <v>236</v>
      </c>
      <c r="M1764" s="8">
        <v>35.799999999999997</v>
      </c>
      <c r="N1764" s="8">
        <v>18.5</v>
      </c>
      <c r="O1764" s="8" t="s">
        <v>236</v>
      </c>
      <c r="P1764" s="8" t="s">
        <v>236</v>
      </c>
      <c r="Q1764" s="8" t="s">
        <v>1584</v>
      </c>
      <c r="R1764" s="8" t="s">
        <v>236</v>
      </c>
      <c r="S1764" s="8" t="s">
        <v>236</v>
      </c>
      <c r="T1764" s="8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</row>
    <row r="1765" spans="1:31" ht="12.75" customHeight="1">
      <c r="A1765" s="11" t="s">
        <v>19</v>
      </c>
      <c r="B1765" s="8" t="s">
        <v>588</v>
      </c>
      <c r="C1765" s="8">
        <v>40</v>
      </c>
      <c r="D1765" s="8" t="s">
        <v>236</v>
      </c>
      <c r="E1765" s="8" t="s">
        <v>22</v>
      </c>
      <c r="F1765" s="8">
        <v>2000</v>
      </c>
      <c r="G1765" s="78">
        <v>36750</v>
      </c>
      <c r="H1765" s="8">
        <v>58</v>
      </c>
      <c r="I1765" s="8">
        <v>215</v>
      </c>
      <c r="J1765" s="8">
        <v>25</v>
      </c>
      <c r="K1765" s="8">
        <f t="shared" si="19"/>
        <v>190</v>
      </c>
      <c r="L1765" s="8" t="s">
        <v>236</v>
      </c>
      <c r="M1765" s="8">
        <v>31.9</v>
      </c>
      <c r="N1765" s="8">
        <v>19.399999999999999</v>
      </c>
      <c r="O1765" s="8" t="s">
        <v>236</v>
      </c>
      <c r="P1765" s="8" t="s">
        <v>236</v>
      </c>
      <c r="Q1765" s="8" t="s">
        <v>1584</v>
      </c>
      <c r="R1765" s="8" t="s">
        <v>236</v>
      </c>
      <c r="S1765" s="8" t="s">
        <v>236</v>
      </c>
      <c r="T1765" s="8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</row>
    <row r="1766" spans="1:31" ht="12.75" customHeight="1">
      <c r="A1766" s="11" t="s">
        <v>19</v>
      </c>
      <c r="B1766" s="8" t="s">
        <v>588</v>
      </c>
      <c r="C1766" s="8">
        <v>41</v>
      </c>
      <c r="D1766" s="8" t="s">
        <v>236</v>
      </c>
      <c r="E1766" s="8" t="s">
        <v>22</v>
      </c>
      <c r="F1766" s="8">
        <v>2000</v>
      </c>
      <c r="G1766" s="78">
        <v>36750</v>
      </c>
      <c r="H1766" s="8">
        <v>62</v>
      </c>
      <c r="I1766" s="8">
        <v>215</v>
      </c>
      <c r="J1766" s="8">
        <v>25</v>
      </c>
      <c r="K1766" s="8">
        <f t="shared" si="19"/>
        <v>190</v>
      </c>
      <c r="L1766" s="8" t="s">
        <v>236</v>
      </c>
      <c r="M1766" s="8">
        <v>34.200000000000003</v>
      </c>
      <c r="N1766" s="8">
        <v>18.5</v>
      </c>
      <c r="O1766" s="8" t="s">
        <v>236</v>
      </c>
      <c r="P1766" s="8" t="s">
        <v>236</v>
      </c>
      <c r="Q1766" s="8" t="s">
        <v>1584</v>
      </c>
      <c r="R1766" s="8" t="s">
        <v>236</v>
      </c>
      <c r="S1766" s="8" t="s">
        <v>236</v>
      </c>
      <c r="T1766" s="8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</row>
    <row r="1767" spans="1:31" ht="12.75" customHeight="1">
      <c r="A1767" s="11" t="s">
        <v>19</v>
      </c>
      <c r="B1767" s="8" t="s">
        <v>588</v>
      </c>
      <c r="C1767" s="8">
        <v>42</v>
      </c>
      <c r="D1767" s="8" t="s">
        <v>236</v>
      </c>
      <c r="E1767" s="8" t="s">
        <v>22</v>
      </c>
      <c r="F1767" s="8">
        <v>2000</v>
      </c>
      <c r="G1767" s="78">
        <v>36750</v>
      </c>
      <c r="H1767" s="8">
        <v>63</v>
      </c>
      <c r="I1767" s="8">
        <v>240</v>
      </c>
      <c r="J1767" s="8">
        <v>25</v>
      </c>
      <c r="K1767" s="8">
        <f t="shared" si="19"/>
        <v>215</v>
      </c>
      <c r="L1767" s="8" t="s">
        <v>236</v>
      </c>
      <c r="M1767" s="8">
        <v>34.9</v>
      </c>
      <c r="N1767" s="8">
        <v>18.5</v>
      </c>
      <c r="O1767" s="8" t="s">
        <v>236</v>
      </c>
      <c r="P1767" s="8" t="s">
        <v>236</v>
      </c>
      <c r="Q1767" s="8" t="s">
        <v>1584</v>
      </c>
      <c r="R1767" s="8" t="s">
        <v>236</v>
      </c>
      <c r="S1767" s="8" t="s">
        <v>236</v>
      </c>
      <c r="T1767" s="8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</row>
    <row r="1768" spans="1:31" ht="12.75" customHeight="1">
      <c r="A1768" s="11" t="s">
        <v>19</v>
      </c>
      <c r="B1768" s="8" t="s">
        <v>588</v>
      </c>
      <c r="C1768" s="8">
        <v>43</v>
      </c>
      <c r="D1768" s="8" t="s">
        <v>236</v>
      </c>
      <c r="E1768" s="8" t="s">
        <v>22</v>
      </c>
      <c r="F1768" s="8">
        <v>2000</v>
      </c>
      <c r="G1768" s="78">
        <v>36750</v>
      </c>
      <c r="H1768" s="8">
        <v>66</v>
      </c>
      <c r="I1768" s="8">
        <v>235</v>
      </c>
      <c r="J1768" s="8">
        <v>25</v>
      </c>
      <c r="K1768" s="8">
        <f t="shared" si="19"/>
        <v>210</v>
      </c>
      <c r="L1768" s="8" t="s">
        <v>236</v>
      </c>
      <c r="M1768" s="8">
        <v>33.9</v>
      </c>
      <c r="N1768" s="8">
        <v>20</v>
      </c>
      <c r="O1768" s="8" t="s">
        <v>236</v>
      </c>
      <c r="P1768" s="8" t="s">
        <v>236</v>
      </c>
      <c r="Q1768" s="8" t="s">
        <v>1584</v>
      </c>
      <c r="R1768" s="8" t="s">
        <v>236</v>
      </c>
      <c r="S1768" s="8" t="s">
        <v>236</v>
      </c>
      <c r="T1768" s="8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</row>
    <row r="1769" spans="1:31" ht="12.75" customHeight="1">
      <c r="A1769" s="11" t="s">
        <v>19</v>
      </c>
      <c r="B1769" s="8" t="s">
        <v>20</v>
      </c>
      <c r="C1769" s="8">
        <v>44</v>
      </c>
      <c r="D1769" s="8" t="s">
        <v>236</v>
      </c>
      <c r="E1769" s="8" t="s">
        <v>22</v>
      </c>
      <c r="F1769" s="8">
        <v>2000</v>
      </c>
      <c r="G1769" s="78">
        <v>36751</v>
      </c>
      <c r="H1769" s="8">
        <v>214</v>
      </c>
      <c r="I1769" s="8">
        <v>1200</v>
      </c>
      <c r="J1769" s="8">
        <v>25</v>
      </c>
      <c r="K1769" s="8">
        <v>1175</v>
      </c>
      <c r="L1769" s="8" t="s">
        <v>236</v>
      </c>
      <c r="M1769" s="8" t="s">
        <v>236</v>
      </c>
      <c r="N1769" s="8" t="s">
        <v>236</v>
      </c>
      <c r="O1769" s="8" t="s">
        <v>236</v>
      </c>
      <c r="P1769" s="8" t="s">
        <v>236</v>
      </c>
      <c r="Q1769" s="8" t="s">
        <v>511</v>
      </c>
      <c r="R1769" s="8" t="s">
        <v>236</v>
      </c>
      <c r="S1769" s="8" t="s">
        <v>236</v>
      </c>
      <c r="T1769" s="8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</row>
    <row r="1770" spans="1:31" ht="12.75" customHeight="1">
      <c r="A1770" s="11" t="s">
        <v>19</v>
      </c>
      <c r="B1770" s="8" t="s">
        <v>20</v>
      </c>
      <c r="C1770" s="8">
        <v>45</v>
      </c>
      <c r="D1770" s="8" t="s">
        <v>236</v>
      </c>
      <c r="E1770" s="8" t="s">
        <v>22</v>
      </c>
      <c r="F1770" s="8">
        <v>2000</v>
      </c>
      <c r="G1770" s="78">
        <v>36751</v>
      </c>
      <c r="H1770" s="8">
        <v>216</v>
      </c>
      <c r="I1770" s="8">
        <v>1200</v>
      </c>
      <c r="J1770" s="8">
        <v>25</v>
      </c>
      <c r="K1770" s="8">
        <v>1175</v>
      </c>
      <c r="L1770" s="8" t="s">
        <v>236</v>
      </c>
      <c r="M1770" s="8" t="s">
        <v>236</v>
      </c>
      <c r="N1770" s="8" t="s">
        <v>236</v>
      </c>
      <c r="O1770" s="8" t="s">
        <v>236</v>
      </c>
      <c r="P1770" s="8" t="s">
        <v>236</v>
      </c>
      <c r="Q1770" s="8" t="s">
        <v>511</v>
      </c>
      <c r="R1770" s="8" t="s">
        <v>236</v>
      </c>
      <c r="S1770" s="8" t="s">
        <v>236</v>
      </c>
      <c r="T1770" s="8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</row>
    <row r="1771" spans="1:31" ht="12.75" customHeight="1">
      <c r="A1771" s="11" t="s">
        <v>19</v>
      </c>
      <c r="B1771" s="8" t="s">
        <v>20</v>
      </c>
      <c r="C1771" s="8">
        <v>46</v>
      </c>
      <c r="D1771" s="8" t="s">
        <v>236</v>
      </c>
      <c r="E1771" s="8" t="s">
        <v>22</v>
      </c>
      <c r="F1771" s="8">
        <v>2000</v>
      </c>
      <c r="G1771" s="78">
        <v>36751</v>
      </c>
      <c r="H1771" s="8">
        <v>210</v>
      </c>
      <c r="I1771" s="8">
        <v>1150</v>
      </c>
      <c r="J1771" s="8">
        <v>25</v>
      </c>
      <c r="K1771" s="8">
        <v>1125</v>
      </c>
      <c r="L1771" s="8" t="s">
        <v>236</v>
      </c>
      <c r="M1771" s="8" t="s">
        <v>236</v>
      </c>
      <c r="N1771" s="8" t="s">
        <v>236</v>
      </c>
      <c r="O1771" s="8" t="s">
        <v>236</v>
      </c>
      <c r="P1771" s="8" t="s">
        <v>236</v>
      </c>
      <c r="Q1771" s="8" t="s">
        <v>511</v>
      </c>
      <c r="R1771" s="8" t="s">
        <v>236</v>
      </c>
      <c r="S1771" s="8" t="s">
        <v>236</v>
      </c>
      <c r="T1771" s="8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</row>
    <row r="1772" spans="1:31" ht="12.75" customHeight="1">
      <c r="A1772" s="11" t="s">
        <v>19</v>
      </c>
      <c r="B1772" s="8" t="s">
        <v>588</v>
      </c>
      <c r="C1772" s="8">
        <v>47</v>
      </c>
      <c r="D1772" s="8" t="s">
        <v>236</v>
      </c>
      <c r="E1772" s="8" t="s">
        <v>22</v>
      </c>
      <c r="F1772" s="8">
        <v>2000</v>
      </c>
      <c r="G1772" s="78">
        <v>36744</v>
      </c>
      <c r="H1772" s="8">
        <v>76</v>
      </c>
      <c r="I1772" s="8">
        <v>205</v>
      </c>
      <c r="J1772" s="8">
        <v>25</v>
      </c>
      <c r="K1772" s="8">
        <v>180</v>
      </c>
      <c r="L1772" s="8" t="s">
        <v>236</v>
      </c>
      <c r="M1772" s="8">
        <v>32.1</v>
      </c>
      <c r="N1772" s="8">
        <v>17.7</v>
      </c>
      <c r="O1772" s="8" t="s">
        <v>236</v>
      </c>
      <c r="P1772" s="8" t="s">
        <v>236</v>
      </c>
      <c r="Q1772" s="8" t="s">
        <v>1627</v>
      </c>
      <c r="R1772" s="8" t="s">
        <v>236</v>
      </c>
      <c r="S1772" s="8" t="s">
        <v>1626</v>
      </c>
      <c r="T1772" s="8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</row>
    <row r="1773" spans="1:31" ht="12.75" customHeight="1">
      <c r="A1773" s="11" t="s">
        <v>19</v>
      </c>
      <c r="B1773" s="8" t="s">
        <v>588</v>
      </c>
      <c r="C1773" s="8">
        <v>48</v>
      </c>
      <c r="D1773" s="8" t="s">
        <v>236</v>
      </c>
      <c r="E1773" s="8" t="s">
        <v>22</v>
      </c>
      <c r="F1773" s="8">
        <v>2000</v>
      </c>
      <c r="G1773" s="78">
        <v>36744</v>
      </c>
      <c r="H1773" s="8">
        <v>62</v>
      </c>
      <c r="I1773" s="8">
        <v>235</v>
      </c>
      <c r="J1773" s="8">
        <v>25</v>
      </c>
      <c r="K1773" s="8">
        <v>210</v>
      </c>
      <c r="L1773" s="8" t="s">
        <v>236</v>
      </c>
      <c r="M1773" s="8">
        <v>33.200000000000003</v>
      </c>
      <c r="N1773" s="8">
        <v>19.2</v>
      </c>
      <c r="O1773" s="8" t="s">
        <v>236</v>
      </c>
      <c r="P1773" s="8" t="s">
        <v>236</v>
      </c>
      <c r="Q1773" s="8" t="s">
        <v>1627</v>
      </c>
      <c r="R1773" s="8" t="s">
        <v>236</v>
      </c>
      <c r="S1773" s="8" t="s">
        <v>1626</v>
      </c>
      <c r="T1773" s="8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</row>
    <row r="1774" spans="1:31" ht="12.75" customHeight="1">
      <c r="A1774" s="11" t="s">
        <v>19</v>
      </c>
      <c r="B1774" s="8" t="s">
        <v>588</v>
      </c>
      <c r="C1774" s="8">
        <v>49</v>
      </c>
      <c r="D1774" s="8" t="s">
        <v>236</v>
      </c>
      <c r="E1774" s="8" t="s">
        <v>22</v>
      </c>
      <c r="F1774" s="8">
        <v>2000</v>
      </c>
      <c r="G1774" s="78">
        <v>36744</v>
      </c>
      <c r="H1774" s="8">
        <v>55</v>
      </c>
      <c r="I1774" s="8">
        <v>245</v>
      </c>
      <c r="J1774" s="8">
        <v>25</v>
      </c>
      <c r="K1774" s="8">
        <v>220</v>
      </c>
      <c r="L1774" s="8" t="s">
        <v>236</v>
      </c>
      <c r="M1774" s="8">
        <v>31.1</v>
      </c>
      <c r="N1774" s="8">
        <v>15.9</v>
      </c>
      <c r="O1774" s="8" t="s">
        <v>236</v>
      </c>
      <c r="P1774" s="8" t="s">
        <v>236</v>
      </c>
      <c r="Q1774" s="8" t="s">
        <v>1627</v>
      </c>
      <c r="R1774" s="8" t="s">
        <v>236</v>
      </c>
      <c r="S1774" s="8" t="s">
        <v>1626</v>
      </c>
      <c r="T1774" s="8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</row>
    <row r="1775" spans="1:31" ht="12.75" customHeight="1">
      <c r="A1775" s="11" t="s">
        <v>19</v>
      </c>
      <c r="B1775" s="8" t="s">
        <v>588</v>
      </c>
      <c r="C1775" s="8">
        <v>50</v>
      </c>
      <c r="D1775" s="8" t="s">
        <v>236</v>
      </c>
      <c r="E1775" s="8" t="s">
        <v>22</v>
      </c>
      <c r="F1775" s="8">
        <v>2000</v>
      </c>
      <c r="G1775" s="78">
        <v>36744</v>
      </c>
      <c r="H1775" s="8">
        <v>57</v>
      </c>
      <c r="I1775" s="8">
        <v>215</v>
      </c>
      <c r="J1775" s="8">
        <v>25</v>
      </c>
      <c r="K1775" s="8">
        <v>190</v>
      </c>
      <c r="L1775" s="8" t="s">
        <v>236</v>
      </c>
      <c r="M1775" s="8">
        <v>32.6</v>
      </c>
      <c r="N1775" s="8">
        <v>18.399999999999999</v>
      </c>
      <c r="O1775" s="8" t="s">
        <v>236</v>
      </c>
      <c r="P1775" s="8" t="s">
        <v>236</v>
      </c>
      <c r="Q1775" s="8" t="s">
        <v>1627</v>
      </c>
      <c r="R1775" s="8" t="s">
        <v>236</v>
      </c>
      <c r="S1775" s="8" t="s">
        <v>1626</v>
      </c>
      <c r="T1775" s="8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</row>
    <row r="1776" spans="1:31" ht="12.75" customHeight="1">
      <c r="A1776" s="11"/>
      <c r="B1776" s="8"/>
      <c r="C1776" s="8"/>
      <c r="D1776" s="8"/>
      <c r="E1776" s="8"/>
      <c r="F1776" s="8"/>
      <c r="G1776" s="7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</row>
    <row r="1777" spans="1:31" ht="12.75" customHeight="1">
      <c r="A1777" s="11" t="s">
        <v>19</v>
      </c>
      <c r="B1777" s="8" t="s">
        <v>1583</v>
      </c>
      <c r="C1777" s="8">
        <v>1</v>
      </c>
      <c r="D1777" s="8" t="s">
        <v>236</v>
      </c>
      <c r="E1777" s="8" t="s">
        <v>22</v>
      </c>
      <c r="F1777" s="8">
        <v>1998</v>
      </c>
      <c r="G1777" s="78">
        <v>36022</v>
      </c>
      <c r="H1777" s="8">
        <v>53</v>
      </c>
      <c r="I1777" s="8" t="s">
        <v>236</v>
      </c>
      <c r="J1777" s="110">
        <v>10</v>
      </c>
      <c r="K1777" s="8">
        <v>180</v>
      </c>
      <c r="L1777" s="8" t="s">
        <v>236</v>
      </c>
      <c r="M1777" s="8" t="s">
        <v>236</v>
      </c>
      <c r="N1777" s="8" t="s">
        <v>236</v>
      </c>
      <c r="O1777" s="8" t="s">
        <v>236</v>
      </c>
      <c r="P1777" s="8" t="s">
        <v>236</v>
      </c>
      <c r="Q1777" s="8" t="s">
        <v>1627</v>
      </c>
      <c r="R1777" s="8" t="s">
        <v>236</v>
      </c>
      <c r="S1777" s="8" t="s">
        <v>1628</v>
      </c>
      <c r="T1777" s="8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</row>
    <row r="1778" spans="1:31" ht="12.75" customHeight="1">
      <c r="A1778" s="11" t="s">
        <v>19</v>
      </c>
      <c r="B1778" s="8" t="s">
        <v>1583</v>
      </c>
      <c r="C1778" s="8">
        <v>2</v>
      </c>
      <c r="D1778" s="8" t="s">
        <v>236</v>
      </c>
      <c r="E1778" s="8" t="s">
        <v>22</v>
      </c>
      <c r="F1778" s="8">
        <v>1998</v>
      </c>
      <c r="G1778" s="78">
        <v>36022</v>
      </c>
      <c r="H1778" s="8">
        <v>57</v>
      </c>
      <c r="I1778" s="8" t="s">
        <v>236</v>
      </c>
      <c r="J1778" s="110">
        <v>10</v>
      </c>
      <c r="K1778" s="8">
        <v>210</v>
      </c>
      <c r="L1778" s="8" t="s">
        <v>236</v>
      </c>
      <c r="M1778" s="8" t="s">
        <v>236</v>
      </c>
      <c r="N1778" s="8" t="s">
        <v>236</v>
      </c>
      <c r="O1778" s="8" t="s">
        <v>236</v>
      </c>
      <c r="P1778" s="8" t="s">
        <v>236</v>
      </c>
      <c r="Q1778" s="8" t="s">
        <v>1627</v>
      </c>
      <c r="R1778" s="8" t="s">
        <v>236</v>
      </c>
      <c r="S1778" s="8" t="s">
        <v>236</v>
      </c>
      <c r="T1778" s="8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</row>
    <row r="1779" spans="1:31" ht="12.75" customHeight="1">
      <c r="A1779" s="11" t="s">
        <v>19</v>
      </c>
      <c r="B1779" s="8" t="s">
        <v>1583</v>
      </c>
      <c r="C1779" s="8">
        <v>3</v>
      </c>
      <c r="D1779" s="8" t="s">
        <v>236</v>
      </c>
      <c r="E1779" s="8" t="s">
        <v>22</v>
      </c>
      <c r="F1779" s="8">
        <v>1998</v>
      </c>
      <c r="G1779" s="78">
        <v>36022</v>
      </c>
      <c r="H1779" s="8">
        <v>55</v>
      </c>
      <c r="I1779" s="8" t="s">
        <v>236</v>
      </c>
      <c r="J1779" s="110">
        <v>10</v>
      </c>
      <c r="K1779" s="8">
        <v>205</v>
      </c>
      <c r="L1779" s="8" t="s">
        <v>236</v>
      </c>
      <c r="M1779" s="8" t="s">
        <v>236</v>
      </c>
      <c r="N1779" s="8" t="s">
        <v>236</v>
      </c>
      <c r="O1779" s="8" t="s">
        <v>236</v>
      </c>
      <c r="P1779" s="8" t="s">
        <v>236</v>
      </c>
      <c r="Q1779" s="8" t="s">
        <v>1627</v>
      </c>
      <c r="R1779" s="8" t="s">
        <v>236</v>
      </c>
      <c r="S1779" s="8" t="s">
        <v>236</v>
      </c>
      <c r="T1779" s="8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</row>
    <row r="1780" spans="1:31" ht="12.75" customHeight="1">
      <c r="A1780" s="11" t="s">
        <v>19</v>
      </c>
      <c r="B1780" s="8" t="s">
        <v>1583</v>
      </c>
      <c r="C1780" s="8">
        <v>4</v>
      </c>
      <c r="D1780" s="8" t="s">
        <v>236</v>
      </c>
      <c r="E1780" s="8" t="s">
        <v>22</v>
      </c>
      <c r="F1780" s="8">
        <v>1998</v>
      </c>
      <c r="G1780" s="78">
        <v>36022</v>
      </c>
      <c r="H1780" s="8">
        <v>51</v>
      </c>
      <c r="I1780" s="8" t="s">
        <v>236</v>
      </c>
      <c r="J1780" s="110">
        <v>10</v>
      </c>
      <c r="K1780" s="8">
        <v>220</v>
      </c>
      <c r="L1780" s="8" t="s">
        <v>236</v>
      </c>
      <c r="M1780" s="8" t="s">
        <v>236</v>
      </c>
      <c r="N1780" s="8" t="s">
        <v>236</v>
      </c>
      <c r="O1780" s="8" t="s">
        <v>236</v>
      </c>
      <c r="P1780" s="8" t="s">
        <v>236</v>
      </c>
      <c r="Q1780" s="8" t="s">
        <v>1627</v>
      </c>
      <c r="R1780" s="8" t="s">
        <v>236</v>
      </c>
      <c r="S1780" s="8" t="s">
        <v>236</v>
      </c>
      <c r="T1780" s="8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</row>
    <row r="1781" spans="1:31" ht="12.75" customHeight="1">
      <c r="A1781" s="11" t="s">
        <v>19</v>
      </c>
      <c r="B1781" s="8" t="s">
        <v>1583</v>
      </c>
      <c r="C1781" s="8">
        <v>5</v>
      </c>
      <c r="D1781" s="8" t="s">
        <v>236</v>
      </c>
      <c r="E1781" s="8" t="s">
        <v>22</v>
      </c>
      <c r="F1781" s="8">
        <v>1998</v>
      </c>
      <c r="G1781" s="78">
        <v>36022</v>
      </c>
      <c r="H1781" s="8">
        <v>48</v>
      </c>
      <c r="I1781" s="8" t="s">
        <v>236</v>
      </c>
      <c r="J1781" s="110">
        <v>10</v>
      </c>
      <c r="K1781" s="8">
        <v>215</v>
      </c>
      <c r="L1781" s="8" t="s">
        <v>236</v>
      </c>
      <c r="M1781" s="8" t="s">
        <v>236</v>
      </c>
      <c r="N1781" s="8" t="s">
        <v>236</v>
      </c>
      <c r="O1781" s="8" t="s">
        <v>236</v>
      </c>
      <c r="P1781" s="8" t="s">
        <v>236</v>
      </c>
      <c r="Q1781" s="8" t="s">
        <v>1627</v>
      </c>
      <c r="R1781" s="8" t="s">
        <v>236</v>
      </c>
      <c r="S1781" s="8" t="s">
        <v>236</v>
      </c>
      <c r="T1781" s="8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</row>
    <row r="1782" spans="1:31" ht="12.75" customHeight="1">
      <c r="A1782" s="11" t="s">
        <v>19</v>
      </c>
      <c r="B1782" s="8" t="s">
        <v>1583</v>
      </c>
      <c r="C1782" s="8">
        <v>6</v>
      </c>
      <c r="D1782" s="8" t="s">
        <v>236</v>
      </c>
      <c r="E1782" s="8" t="s">
        <v>22</v>
      </c>
      <c r="F1782" s="8">
        <v>1998</v>
      </c>
      <c r="G1782" s="78">
        <v>36022</v>
      </c>
      <c r="H1782" s="8">
        <v>35</v>
      </c>
      <c r="I1782" s="8" t="s">
        <v>236</v>
      </c>
      <c r="J1782" s="110">
        <v>10</v>
      </c>
      <c r="K1782" s="8">
        <v>150</v>
      </c>
      <c r="L1782" s="8" t="s">
        <v>236</v>
      </c>
      <c r="M1782" s="8" t="s">
        <v>236</v>
      </c>
      <c r="N1782" s="8" t="s">
        <v>236</v>
      </c>
      <c r="O1782" s="8" t="s">
        <v>236</v>
      </c>
      <c r="P1782" s="8" t="s">
        <v>236</v>
      </c>
      <c r="Q1782" s="8" t="s">
        <v>1627</v>
      </c>
      <c r="R1782" s="8" t="s">
        <v>236</v>
      </c>
      <c r="S1782" s="8" t="s">
        <v>236</v>
      </c>
      <c r="T1782" s="8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</row>
    <row r="1783" spans="1:31" ht="12.75" customHeight="1">
      <c r="A1783" s="11" t="s">
        <v>19</v>
      </c>
      <c r="B1783" s="8" t="s">
        <v>1583</v>
      </c>
      <c r="C1783" s="8">
        <v>7</v>
      </c>
      <c r="D1783" s="8" t="s">
        <v>236</v>
      </c>
      <c r="E1783" s="8" t="s">
        <v>22</v>
      </c>
      <c r="F1783" s="8">
        <v>1998</v>
      </c>
      <c r="G1783" s="78">
        <v>36022</v>
      </c>
      <c r="H1783" s="8">
        <v>27</v>
      </c>
      <c r="I1783" s="8" t="s">
        <v>236</v>
      </c>
      <c r="J1783" s="110">
        <v>10</v>
      </c>
      <c r="K1783" s="8">
        <v>95</v>
      </c>
      <c r="L1783" s="8" t="s">
        <v>236</v>
      </c>
      <c r="M1783" s="8" t="s">
        <v>236</v>
      </c>
      <c r="N1783" s="8" t="s">
        <v>236</v>
      </c>
      <c r="O1783" s="8" t="s">
        <v>236</v>
      </c>
      <c r="P1783" s="8" t="s">
        <v>236</v>
      </c>
      <c r="Q1783" s="8" t="s">
        <v>1627</v>
      </c>
      <c r="R1783" s="8" t="s">
        <v>236</v>
      </c>
      <c r="S1783" s="8" t="s">
        <v>236</v>
      </c>
      <c r="T1783" s="8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</row>
    <row r="1784" spans="1:31" ht="12.75" customHeight="1">
      <c r="A1784" s="11" t="s">
        <v>19</v>
      </c>
      <c r="B1784" s="8" t="s">
        <v>1583</v>
      </c>
      <c r="C1784" s="8">
        <v>8</v>
      </c>
      <c r="D1784" s="8" t="s">
        <v>236</v>
      </c>
      <c r="E1784" s="8" t="s">
        <v>22</v>
      </c>
      <c r="F1784" s="8">
        <v>1998</v>
      </c>
      <c r="G1784" s="78">
        <v>36022</v>
      </c>
      <c r="H1784" s="8">
        <v>60</v>
      </c>
      <c r="I1784" s="8" t="s">
        <v>236</v>
      </c>
      <c r="J1784" s="110">
        <v>10</v>
      </c>
      <c r="K1784" s="8">
        <v>225</v>
      </c>
      <c r="L1784" s="8" t="s">
        <v>236</v>
      </c>
      <c r="M1784" s="8" t="s">
        <v>236</v>
      </c>
      <c r="N1784" s="8" t="s">
        <v>236</v>
      </c>
      <c r="O1784" s="8" t="s">
        <v>236</v>
      </c>
      <c r="P1784" s="8" t="s">
        <v>236</v>
      </c>
      <c r="Q1784" s="8" t="s">
        <v>1627</v>
      </c>
      <c r="R1784" s="8" t="s">
        <v>236</v>
      </c>
      <c r="S1784" s="8" t="s">
        <v>236</v>
      </c>
      <c r="T1784" s="8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</row>
    <row r="1785" spans="1:31" ht="12.75" customHeight="1">
      <c r="A1785" s="11" t="s">
        <v>19</v>
      </c>
      <c r="B1785" s="8" t="s">
        <v>1583</v>
      </c>
      <c r="C1785" s="8">
        <v>9</v>
      </c>
      <c r="D1785" s="8" t="s">
        <v>236</v>
      </c>
      <c r="E1785" s="8" t="s">
        <v>22</v>
      </c>
      <c r="F1785" s="8">
        <v>1998</v>
      </c>
      <c r="G1785" s="78">
        <v>36022</v>
      </c>
      <c r="H1785" s="8">
        <v>50</v>
      </c>
      <c r="I1785" s="8" t="s">
        <v>236</v>
      </c>
      <c r="J1785" s="110">
        <v>10</v>
      </c>
      <c r="K1785" s="8">
        <v>180</v>
      </c>
      <c r="L1785" s="8" t="s">
        <v>236</v>
      </c>
      <c r="M1785" s="8" t="s">
        <v>236</v>
      </c>
      <c r="N1785" s="8" t="s">
        <v>236</v>
      </c>
      <c r="O1785" s="8" t="s">
        <v>236</v>
      </c>
      <c r="P1785" s="8" t="s">
        <v>236</v>
      </c>
      <c r="Q1785" s="8" t="s">
        <v>1627</v>
      </c>
      <c r="R1785" s="8" t="s">
        <v>236</v>
      </c>
      <c r="S1785" s="8" t="s">
        <v>236</v>
      </c>
      <c r="T1785" s="8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</row>
    <row r="1786" spans="1:31" ht="12.75" customHeight="1">
      <c r="A1786" s="11" t="s">
        <v>19</v>
      </c>
      <c r="B1786" s="8" t="s">
        <v>1583</v>
      </c>
      <c r="C1786" s="8">
        <v>10</v>
      </c>
      <c r="D1786" s="8" t="s">
        <v>236</v>
      </c>
      <c r="E1786" s="8" t="s">
        <v>22</v>
      </c>
      <c r="F1786" s="8">
        <v>1998</v>
      </c>
      <c r="G1786" s="78">
        <v>36022</v>
      </c>
      <c r="H1786" s="8">
        <v>58</v>
      </c>
      <c r="I1786" s="8" t="s">
        <v>236</v>
      </c>
      <c r="J1786" s="110">
        <v>10</v>
      </c>
      <c r="K1786" s="8">
        <v>205</v>
      </c>
      <c r="L1786" s="8" t="s">
        <v>236</v>
      </c>
      <c r="M1786" s="8" t="s">
        <v>236</v>
      </c>
      <c r="N1786" s="8" t="s">
        <v>236</v>
      </c>
      <c r="O1786" s="8" t="s">
        <v>236</v>
      </c>
      <c r="P1786" s="8" t="s">
        <v>236</v>
      </c>
      <c r="Q1786" s="8" t="s">
        <v>1627</v>
      </c>
      <c r="R1786" s="8" t="s">
        <v>236</v>
      </c>
      <c r="S1786" s="8" t="s">
        <v>236</v>
      </c>
      <c r="T1786" s="8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</row>
    <row r="1787" spans="1:31" ht="12.75" customHeight="1">
      <c r="A1787" s="11" t="s">
        <v>19</v>
      </c>
      <c r="B1787" s="8" t="s">
        <v>1583</v>
      </c>
      <c r="C1787" s="8">
        <v>11</v>
      </c>
      <c r="D1787" s="8" t="s">
        <v>236</v>
      </c>
      <c r="E1787" s="8" t="s">
        <v>22</v>
      </c>
      <c r="F1787" s="8">
        <v>1998</v>
      </c>
      <c r="G1787" s="78">
        <v>36022</v>
      </c>
      <c r="H1787" s="8">
        <v>43</v>
      </c>
      <c r="I1787" s="8" t="s">
        <v>236</v>
      </c>
      <c r="J1787" s="110">
        <v>10</v>
      </c>
      <c r="K1787" s="8">
        <v>205</v>
      </c>
      <c r="L1787" s="8" t="s">
        <v>236</v>
      </c>
      <c r="M1787" s="8" t="s">
        <v>236</v>
      </c>
      <c r="N1787" s="8" t="s">
        <v>236</v>
      </c>
      <c r="O1787" s="8" t="s">
        <v>236</v>
      </c>
      <c r="P1787" s="8" t="s">
        <v>236</v>
      </c>
      <c r="Q1787" s="8" t="s">
        <v>1627</v>
      </c>
      <c r="R1787" s="8" t="s">
        <v>236</v>
      </c>
      <c r="S1787" s="8" t="s">
        <v>236</v>
      </c>
      <c r="T1787" s="8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</row>
    <row r="1788" spans="1:31" ht="12.75" customHeight="1">
      <c r="A1788" s="11" t="s">
        <v>19</v>
      </c>
      <c r="B1788" s="8" t="s">
        <v>1583</v>
      </c>
      <c r="C1788" s="8">
        <v>12</v>
      </c>
      <c r="D1788" s="8" t="s">
        <v>236</v>
      </c>
      <c r="E1788" s="8" t="s">
        <v>22</v>
      </c>
      <c r="F1788" s="8">
        <v>1998</v>
      </c>
      <c r="G1788" s="78">
        <v>36022</v>
      </c>
      <c r="H1788" s="8">
        <v>59</v>
      </c>
      <c r="I1788" s="8" t="s">
        <v>236</v>
      </c>
      <c r="J1788" s="110">
        <v>10</v>
      </c>
      <c r="K1788" s="8">
        <v>195</v>
      </c>
      <c r="L1788" s="8" t="s">
        <v>236</v>
      </c>
      <c r="M1788" s="8" t="s">
        <v>236</v>
      </c>
      <c r="N1788" s="8" t="s">
        <v>236</v>
      </c>
      <c r="O1788" s="8" t="s">
        <v>236</v>
      </c>
      <c r="P1788" s="8" t="s">
        <v>236</v>
      </c>
      <c r="Q1788" s="8" t="s">
        <v>1627</v>
      </c>
      <c r="R1788" s="8" t="s">
        <v>236</v>
      </c>
      <c r="S1788" s="8" t="s">
        <v>236</v>
      </c>
      <c r="T1788" s="8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</row>
    <row r="1789" spans="1:31" ht="12.75" customHeight="1">
      <c r="A1789" s="11" t="s">
        <v>19</v>
      </c>
      <c r="B1789" s="8" t="s">
        <v>1583</v>
      </c>
      <c r="C1789" s="8">
        <v>13</v>
      </c>
      <c r="D1789" s="8" t="s">
        <v>236</v>
      </c>
      <c r="E1789" s="8" t="s">
        <v>22</v>
      </c>
      <c r="F1789" s="8">
        <v>1998</v>
      </c>
      <c r="G1789" s="78">
        <v>36022</v>
      </c>
      <c r="H1789" s="8">
        <v>49</v>
      </c>
      <c r="I1789" s="8" t="s">
        <v>236</v>
      </c>
      <c r="J1789" s="110">
        <v>10</v>
      </c>
      <c r="K1789" s="8">
        <v>215</v>
      </c>
      <c r="L1789" s="8" t="s">
        <v>236</v>
      </c>
      <c r="M1789" s="8" t="s">
        <v>236</v>
      </c>
      <c r="N1789" s="8" t="s">
        <v>236</v>
      </c>
      <c r="O1789" s="8" t="s">
        <v>236</v>
      </c>
      <c r="P1789" s="8" t="s">
        <v>236</v>
      </c>
      <c r="Q1789" s="8" t="s">
        <v>1627</v>
      </c>
      <c r="R1789" s="8" t="s">
        <v>236</v>
      </c>
      <c r="S1789" s="8" t="s">
        <v>236</v>
      </c>
      <c r="T1789" s="8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</row>
    <row r="1790" spans="1:31" ht="12.75" customHeight="1">
      <c r="A1790" s="11" t="s">
        <v>19</v>
      </c>
      <c r="B1790" s="8" t="s">
        <v>1583</v>
      </c>
      <c r="C1790" s="8">
        <v>14</v>
      </c>
      <c r="D1790" s="8" t="s">
        <v>236</v>
      </c>
      <c r="E1790" s="8" t="s">
        <v>22</v>
      </c>
      <c r="F1790" s="8">
        <v>1998</v>
      </c>
      <c r="G1790" s="78">
        <v>36022</v>
      </c>
      <c r="H1790" s="8">
        <v>48</v>
      </c>
      <c r="I1790" s="8" t="s">
        <v>236</v>
      </c>
      <c r="J1790" s="110">
        <v>10</v>
      </c>
      <c r="K1790" s="8">
        <v>225</v>
      </c>
      <c r="L1790" s="8" t="s">
        <v>236</v>
      </c>
      <c r="M1790" s="8" t="s">
        <v>236</v>
      </c>
      <c r="N1790" s="8" t="s">
        <v>236</v>
      </c>
      <c r="O1790" s="8" t="s">
        <v>236</v>
      </c>
      <c r="P1790" s="8" t="s">
        <v>236</v>
      </c>
      <c r="Q1790" s="8" t="s">
        <v>1627</v>
      </c>
      <c r="R1790" s="8" t="s">
        <v>236</v>
      </c>
      <c r="S1790" s="8" t="s">
        <v>236</v>
      </c>
      <c r="T1790" s="8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</row>
    <row r="1791" spans="1:31" ht="12.75" customHeight="1">
      <c r="A1791" s="11" t="s">
        <v>19</v>
      </c>
      <c r="B1791" s="8" t="s">
        <v>1583</v>
      </c>
      <c r="C1791" s="8">
        <v>15</v>
      </c>
      <c r="D1791" s="8" t="s">
        <v>236</v>
      </c>
      <c r="E1791" s="8" t="s">
        <v>22</v>
      </c>
      <c r="F1791" s="8">
        <v>1998</v>
      </c>
      <c r="G1791" s="78">
        <v>36022</v>
      </c>
      <c r="H1791" s="8">
        <v>58</v>
      </c>
      <c r="I1791" s="8" t="s">
        <v>236</v>
      </c>
      <c r="J1791" s="110">
        <v>10</v>
      </c>
      <c r="K1791" s="8">
        <v>205</v>
      </c>
      <c r="L1791" s="8" t="s">
        <v>236</v>
      </c>
      <c r="M1791" s="8" t="s">
        <v>236</v>
      </c>
      <c r="N1791" s="8" t="s">
        <v>236</v>
      </c>
      <c r="O1791" s="8" t="s">
        <v>236</v>
      </c>
      <c r="P1791" s="8" t="s">
        <v>236</v>
      </c>
      <c r="Q1791" s="8" t="s">
        <v>1627</v>
      </c>
      <c r="R1791" s="8" t="s">
        <v>236</v>
      </c>
      <c r="S1791" s="8" t="s">
        <v>236</v>
      </c>
      <c r="T1791" s="8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</row>
    <row r="1792" spans="1:31" ht="12.75" customHeight="1">
      <c r="A1792" s="11" t="s">
        <v>19</v>
      </c>
      <c r="B1792" s="8" t="s">
        <v>1583</v>
      </c>
      <c r="C1792" s="8">
        <v>16</v>
      </c>
      <c r="D1792" s="8" t="s">
        <v>236</v>
      </c>
      <c r="E1792" s="8" t="s">
        <v>22</v>
      </c>
      <c r="F1792" s="8">
        <v>1998</v>
      </c>
      <c r="G1792" s="78">
        <v>36022</v>
      </c>
      <c r="H1792" s="8">
        <v>38</v>
      </c>
      <c r="I1792" s="8" t="s">
        <v>236</v>
      </c>
      <c r="J1792" s="110">
        <v>10</v>
      </c>
      <c r="K1792" s="8">
        <v>170</v>
      </c>
      <c r="L1792" s="8" t="s">
        <v>236</v>
      </c>
      <c r="M1792" s="8" t="s">
        <v>236</v>
      </c>
      <c r="N1792" s="8" t="s">
        <v>236</v>
      </c>
      <c r="O1792" s="8" t="s">
        <v>236</v>
      </c>
      <c r="P1792" s="8" t="s">
        <v>236</v>
      </c>
      <c r="Q1792" s="8" t="s">
        <v>1627</v>
      </c>
      <c r="R1792" s="8" t="s">
        <v>236</v>
      </c>
      <c r="S1792" s="8" t="s">
        <v>236</v>
      </c>
      <c r="T1792" s="8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</row>
    <row r="1793" spans="1:31" ht="12.75" customHeight="1">
      <c r="A1793" s="11" t="s">
        <v>19</v>
      </c>
      <c r="B1793" s="8" t="s">
        <v>1583</v>
      </c>
      <c r="C1793" s="8">
        <v>17</v>
      </c>
      <c r="D1793" s="8" t="s">
        <v>236</v>
      </c>
      <c r="E1793" s="8" t="s">
        <v>22</v>
      </c>
      <c r="F1793" s="8">
        <v>1998</v>
      </c>
      <c r="G1793" s="78">
        <v>36022</v>
      </c>
      <c r="H1793" s="8">
        <v>38</v>
      </c>
      <c r="I1793" s="8" t="s">
        <v>236</v>
      </c>
      <c r="J1793" s="110">
        <v>10</v>
      </c>
      <c r="K1793" s="8">
        <v>175</v>
      </c>
      <c r="L1793" s="8" t="s">
        <v>236</v>
      </c>
      <c r="M1793" s="8" t="s">
        <v>236</v>
      </c>
      <c r="N1793" s="8" t="s">
        <v>236</v>
      </c>
      <c r="O1793" s="8" t="s">
        <v>236</v>
      </c>
      <c r="P1793" s="8" t="s">
        <v>236</v>
      </c>
      <c r="Q1793" s="8" t="s">
        <v>1627</v>
      </c>
      <c r="R1793" s="8" t="s">
        <v>236</v>
      </c>
      <c r="S1793" s="8" t="s">
        <v>236</v>
      </c>
      <c r="T1793" s="8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</row>
    <row r="1794" spans="1:31" ht="12.75" customHeight="1">
      <c r="A1794" s="11" t="s">
        <v>19</v>
      </c>
      <c r="B1794" s="8" t="s">
        <v>1583</v>
      </c>
      <c r="C1794" s="8">
        <v>18</v>
      </c>
      <c r="D1794" s="8" t="s">
        <v>236</v>
      </c>
      <c r="E1794" s="8" t="s">
        <v>22</v>
      </c>
      <c r="F1794" s="8">
        <v>1998</v>
      </c>
      <c r="G1794" s="78">
        <v>36022</v>
      </c>
      <c r="H1794" s="8">
        <v>50</v>
      </c>
      <c r="I1794" s="8" t="s">
        <v>236</v>
      </c>
      <c r="J1794" s="110">
        <v>10</v>
      </c>
      <c r="K1794" s="8">
        <v>240</v>
      </c>
      <c r="L1794" s="8" t="s">
        <v>236</v>
      </c>
      <c r="M1794" s="8" t="s">
        <v>236</v>
      </c>
      <c r="N1794" s="8" t="s">
        <v>236</v>
      </c>
      <c r="O1794" s="8" t="s">
        <v>236</v>
      </c>
      <c r="P1794" s="8" t="s">
        <v>236</v>
      </c>
      <c r="Q1794" s="8" t="s">
        <v>1627</v>
      </c>
      <c r="R1794" s="8" t="s">
        <v>236</v>
      </c>
      <c r="S1794" s="8" t="s">
        <v>236</v>
      </c>
      <c r="T1794" s="8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</row>
    <row r="1795" spans="1:31" ht="12.75" customHeight="1">
      <c r="A1795" s="11" t="s">
        <v>19</v>
      </c>
      <c r="B1795" s="8" t="s">
        <v>1583</v>
      </c>
      <c r="C1795" s="8">
        <v>19</v>
      </c>
      <c r="D1795" s="8" t="s">
        <v>236</v>
      </c>
      <c r="E1795" s="8" t="s">
        <v>22</v>
      </c>
      <c r="F1795" s="8">
        <v>1998</v>
      </c>
      <c r="G1795" s="78">
        <v>36022</v>
      </c>
      <c r="H1795" s="8">
        <v>49</v>
      </c>
      <c r="I1795" s="8" t="s">
        <v>236</v>
      </c>
      <c r="J1795" s="110">
        <v>10</v>
      </c>
      <c r="K1795" s="8">
        <v>220</v>
      </c>
      <c r="L1795" s="8" t="s">
        <v>236</v>
      </c>
      <c r="M1795" s="8" t="s">
        <v>236</v>
      </c>
      <c r="N1795" s="8" t="s">
        <v>236</v>
      </c>
      <c r="O1795" s="8" t="s">
        <v>236</v>
      </c>
      <c r="P1795" s="8" t="s">
        <v>236</v>
      </c>
      <c r="Q1795" s="8" t="s">
        <v>1627</v>
      </c>
      <c r="R1795" s="8" t="s">
        <v>236</v>
      </c>
      <c r="S1795" s="8" t="s">
        <v>236</v>
      </c>
      <c r="T1795" s="8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</row>
    <row r="1796" spans="1:31" ht="12.75" customHeight="1">
      <c r="A1796" s="11" t="s">
        <v>19</v>
      </c>
      <c r="B1796" s="8" t="s">
        <v>1583</v>
      </c>
      <c r="C1796" s="8">
        <v>20</v>
      </c>
      <c r="D1796" s="8" t="s">
        <v>236</v>
      </c>
      <c r="E1796" s="8" t="s">
        <v>22</v>
      </c>
      <c r="F1796" s="8">
        <v>1998</v>
      </c>
      <c r="G1796" s="78">
        <v>36022</v>
      </c>
      <c r="H1796" s="8">
        <v>55</v>
      </c>
      <c r="I1796" s="8" t="s">
        <v>236</v>
      </c>
      <c r="J1796" s="110">
        <v>10</v>
      </c>
      <c r="K1796" s="8">
        <v>200</v>
      </c>
      <c r="L1796" s="8" t="s">
        <v>236</v>
      </c>
      <c r="M1796" s="8" t="s">
        <v>236</v>
      </c>
      <c r="N1796" s="8" t="s">
        <v>236</v>
      </c>
      <c r="O1796" s="8" t="s">
        <v>236</v>
      </c>
      <c r="P1796" s="8" t="s">
        <v>236</v>
      </c>
      <c r="Q1796" s="8" t="s">
        <v>1627</v>
      </c>
      <c r="R1796" s="8" t="s">
        <v>236</v>
      </c>
      <c r="S1796" s="8" t="s">
        <v>236</v>
      </c>
      <c r="T1796" s="8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</row>
    <row r="1797" spans="1:31" ht="12.75" customHeight="1">
      <c r="A1797" s="11" t="s">
        <v>19</v>
      </c>
      <c r="B1797" s="8" t="s">
        <v>1583</v>
      </c>
      <c r="C1797" s="8">
        <v>21</v>
      </c>
      <c r="D1797" s="8" t="s">
        <v>236</v>
      </c>
      <c r="E1797" s="8" t="s">
        <v>22</v>
      </c>
      <c r="F1797" s="8">
        <v>1998</v>
      </c>
      <c r="G1797" s="78">
        <v>36022</v>
      </c>
      <c r="H1797" s="8">
        <v>65</v>
      </c>
      <c r="I1797" s="8" t="s">
        <v>236</v>
      </c>
      <c r="J1797" s="110">
        <v>10</v>
      </c>
      <c r="K1797" s="8">
        <v>170</v>
      </c>
      <c r="L1797" s="8" t="s">
        <v>236</v>
      </c>
      <c r="M1797" s="8" t="s">
        <v>236</v>
      </c>
      <c r="N1797" s="8" t="s">
        <v>236</v>
      </c>
      <c r="O1797" s="8" t="s">
        <v>236</v>
      </c>
      <c r="P1797" s="8" t="s">
        <v>236</v>
      </c>
      <c r="Q1797" s="8" t="s">
        <v>1627</v>
      </c>
      <c r="R1797" s="8" t="s">
        <v>236</v>
      </c>
      <c r="S1797" s="8" t="s">
        <v>236</v>
      </c>
      <c r="T1797" s="8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</row>
    <row r="1798" spans="1:31" ht="12.75" customHeight="1">
      <c r="A1798" s="11" t="s">
        <v>19</v>
      </c>
      <c r="B1798" s="8" t="s">
        <v>1583</v>
      </c>
      <c r="C1798" s="8">
        <v>22</v>
      </c>
      <c r="D1798" s="8" t="s">
        <v>236</v>
      </c>
      <c r="E1798" s="8" t="s">
        <v>22</v>
      </c>
      <c r="F1798" s="8">
        <v>1998</v>
      </c>
      <c r="G1798" s="78">
        <v>36022</v>
      </c>
      <c r="H1798" s="8">
        <v>55</v>
      </c>
      <c r="I1798" s="8" t="s">
        <v>236</v>
      </c>
      <c r="J1798" s="110">
        <v>10</v>
      </c>
      <c r="K1798" s="8">
        <v>195</v>
      </c>
      <c r="L1798" s="8" t="s">
        <v>236</v>
      </c>
      <c r="M1798" s="8" t="s">
        <v>236</v>
      </c>
      <c r="N1798" s="8" t="s">
        <v>236</v>
      </c>
      <c r="O1798" s="8" t="s">
        <v>236</v>
      </c>
      <c r="P1798" s="8" t="s">
        <v>236</v>
      </c>
      <c r="Q1798" s="8" t="s">
        <v>1627</v>
      </c>
      <c r="R1798" s="8" t="s">
        <v>236</v>
      </c>
      <c r="S1798" s="8" t="s">
        <v>236</v>
      </c>
      <c r="T1798" s="8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</row>
    <row r="1799" spans="1:31" ht="12.75" customHeight="1">
      <c r="A1799" s="11" t="s">
        <v>19</v>
      </c>
      <c r="B1799" s="8" t="s">
        <v>1583</v>
      </c>
      <c r="C1799" s="8">
        <v>23</v>
      </c>
      <c r="D1799" s="8" t="s">
        <v>236</v>
      </c>
      <c r="E1799" s="8" t="s">
        <v>22</v>
      </c>
      <c r="F1799" s="8">
        <v>1998</v>
      </c>
      <c r="G1799" s="78">
        <v>36022</v>
      </c>
      <c r="H1799" s="8">
        <v>55</v>
      </c>
      <c r="I1799" s="8" t="s">
        <v>236</v>
      </c>
      <c r="J1799" s="110">
        <v>10</v>
      </c>
      <c r="K1799" s="8">
        <v>250</v>
      </c>
      <c r="L1799" s="8" t="s">
        <v>236</v>
      </c>
      <c r="M1799" s="8" t="s">
        <v>236</v>
      </c>
      <c r="N1799" s="8" t="s">
        <v>236</v>
      </c>
      <c r="O1799" s="8" t="s">
        <v>236</v>
      </c>
      <c r="P1799" s="8" t="s">
        <v>236</v>
      </c>
      <c r="Q1799" s="8" t="s">
        <v>1627</v>
      </c>
      <c r="R1799" s="8" t="s">
        <v>236</v>
      </c>
      <c r="S1799" s="8" t="s">
        <v>236</v>
      </c>
      <c r="T1799" s="8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</row>
    <row r="1800" spans="1:31" ht="12.75" customHeight="1">
      <c r="A1800" s="11" t="s">
        <v>19</v>
      </c>
      <c r="B1800" s="8" t="s">
        <v>1583</v>
      </c>
      <c r="C1800" s="8">
        <v>24</v>
      </c>
      <c r="D1800" s="8" t="s">
        <v>236</v>
      </c>
      <c r="E1800" s="8" t="s">
        <v>22</v>
      </c>
      <c r="F1800" s="8">
        <v>1998</v>
      </c>
      <c r="G1800" s="78">
        <v>36022</v>
      </c>
      <c r="H1800" s="8">
        <v>34</v>
      </c>
      <c r="I1800" s="8" t="s">
        <v>236</v>
      </c>
      <c r="J1800" s="110">
        <v>10</v>
      </c>
      <c r="K1800" s="8">
        <v>160</v>
      </c>
      <c r="L1800" s="8" t="s">
        <v>236</v>
      </c>
      <c r="M1800" s="8" t="s">
        <v>236</v>
      </c>
      <c r="N1800" s="8" t="s">
        <v>236</v>
      </c>
      <c r="O1800" s="8" t="s">
        <v>236</v>
      </c>
      <c r="P1800" s="8" t="s">
        <v>236</v>
      </c>
      <c r="Q1800" s="8" t="s">
        <v>1627</v>
      </c>
      <c r="R1800" s="8" t="s">
        <v>236</v>
      </c>
      <c r="S1800" s="8" t="s">
        <v>1629</v>
      </c>
      <c r="T1800" s="8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</row>
    <row r="1801" spans="1:31" ht="12.75" customHeight="1">
      <c r="A1801" s="11" t="s">
        <v>19</v>
      </c>
      <c r="B1801" s="8" t="s">
        <v>1583</v>
      </c>
      <c r="C1801" s="8">
        <v>1</v>
      </c>
      <c r="D1801" s="8" t="s">
        <v>236</v>
      </c>
      <c r="E1801" s="8" t="s">
        <v>22</v>
      </c>
      <c r="F1801" s="8">
        <v>1997</v>
      </c>
      <c r="G1801" s="78">
        <v>35649</v>
      </c>
      <c r="H1801" s="8">
        <v>54</v>
      </c>
      <c r="I1801" s="8" t="s">
        <v>236</v>
      </c>
      <c r="J1801" s="8" t="s">
        <v>236</v>
      </c>
      <c r="K1801" s="8">
        <v>164</v>
      </c>
      <c r="L1801" s="8" t="s">
        <v>236</v>
      </c>
      <c r="M1801" s="8" t="s">
        <v>236</v>
      </c>
      <c r="N1801" s="8" t="s">
        <v>236</v>
      </c>
      <c r="O1801" s="8" t="s">
        <v>236</v>
      </c>
      <c r="P1801" s="8" t="s">
        <v>236</v>
      </c>
      <c r="Q1801" s="8" t="s">
        <v>1627</v>
      </c>
      <c r="R1801" s="8" t="s">
        <v>236</v>
      </c>
      <c r="S1801" s="8" t="s">
        <v>236</v>
      </c>
      <c r="T1801" s="8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</row>
    <row r="1802" spans="1:31" ht="12.75" customHeight="1">
      <c r="A1802" s="11" t="s">
        <v>19</v>
      </c>
      <c r="B1802" s="8" t="s">
        <v>1583</v>
      </c>
      <c r="C1802" s="8">
        <v>2</v>
      </c>
      <c r="D1802" s="8" t="s">
        <v>236</v>
      </c>
      <c r="E1802" s="8" t="s">
        <v>22</v>
      </c>
      <c r="F1802" s="8">
        <v>1997</v>
      </c>
      <c r="G1802" s="78">
        <v>35649</v>
      </c>
      <c r="H1802" s="8">
        <v>56</v>
      </c>
      <c r="I1802" s="8" t="s">
        <v>236</v>
      </c>
      <c r="J1802" s="8" t="s">
        <v>236</v>
      </c>
      <c r="K1802" s="8">
        <v>137</v>
      </c>
      <c r="L1802" s="8" t="s">
        <v>236</v>
      </c>
      <c r="M1802" s="8" t="s">
        <v>236</v>
      </c>
      <c r="N1802" s="8" t="s">
        <v>236</v>
      </c>
      <c r="O1802" s="8" t="s">
        <v>236</v>
      </c>
      <c r="P1802" s="8" t="s">
        <v>236</v>
      </c>
      <c r="Q1802" s="8" t="s">
        <v>1627</v>
      </c>
      <c r="R1802" s="8" t="s">
        <v>236</v>
      </c>
      <c r="S1802" s="8" t="s">
        <v>236</v>
      </c>
      <c r="T1802" s="8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</row>
    <row r="1803" spans="1:31" ht="12.75" customHeight="1">
      <c r="A1803" s="11" t="s">
        <v>19</v>
      </c>
      <c r="B1803" s="8" t="s">
        <v>1583</v>
      </c>
      <c r="C1803" s="8">
        <v>3</v>
      </c>
      <c r="D1803" s="8" t="s">
        <v>236</v>
      </c>
      <c r="E1803" s="8" t="s">
        <v>22</v>
      </c>
      <c r="F1803" s="8">
        <v>1997</v>
      </c>
      <c r="G1803" s="78">
        <v>35649</v>
      </c>
      <c r="H1803" s="8">
        <v>36</v>
      </c>
      <c r="I1803" s="8" t="s">
        <v>236</v>
      </c>
      <c r="J1803" s="8" t="s">
        <v>236</v>
      </c>
      <c r="K1803" s="8">
        <v>118</v>
      </c>
      <c r="L1803" s="8" t="s">
        <v>236</v>
      </c>
      <c r="M1803" s="8" t="s">
        <v>236</v>
      </c>
      <c r="N1803" s="8" t="s">
        <v>236</v>
      </c>
      <c r="O1803" s="8" t="s">
        <v>236</v>
      </c>
      <c r="P1803" s="8" t="s">
        <v>236</v>
      </c>
      <c r="Q1803" s="8" t="s">
        <v>1627</v>
      </c>
      <c r="R1803" s="8" t="s">
        <v>236</v>
      </c>
      <c r="S1803" s="8" t="s">
        <v>236</v>
      </c>
      <c r="T1803" s="8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</row>
    <row r="1804" spans="1:31" ht="12.75" customHeight="1">
      <c r="A1804" s="11" t="s">
        <v>19</v>
      </c>
      <c r="B1804" s="8" t="s">
        <v>1583</v>
      </c>
      <c r="C1804" s="8">
        <v>4</v>
      </c>
      <c r="D1804" s="8" t="s">
        <v>236</v>
      </c>
      <c r="E1804" s="8" t="s">
        <v>22</v>
      </c>
      <c r="F1804" s="8">
        <v>1997</v>
      </c>
      <c r="G1804" s="78">
        <v>35649</v>
      </c>
      <c r="H1804" s="8">
        <v>39</v>
      </c>
      <c r="I1804" s="8" t="s">
        <v>236</v>
      </c>
      <c r="J1804" s="8" t="s">
        <v>236</v>
      </c>
      <c r="K1804" s="8">
        <v>158</v>
      </c>
      <c r="L1804" s="8" t="s">
        <v>236</v>
      </c>
      <c r="M1804" s="8" t="s">
        <v>236</v>
      </c>
      <c r="N1804" s="8" t="s">
        <v>236</v>
      </c>
      <c r="O1804" s="8" t="s">
        <v>236</v>
      </c>
      <c r="P1804" s="8" t="s">
        <v>236</v>
      </c>
      <c r="Q1804" s="8" t="s">
        <v>1627</v>
      </c>
      <c r="R1804" s="8" t="s">
        <v>236</v>
      </c>
      <c r="S1804" s="8" t="s">
        <v>236</v>
      </c>
      <c r="T1804" s="8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</row>
    <row r="1805" spans="1:31" ht="12.75" customHeight="1">
      <c r="A1805" s="11" t="s">
        <v>19</v>
      </c>
      <c r="B1805" s="8" t="s">
        <v>1583</v>
      </c>
      <c r="C1805" s="8">
        <v>5</v>
      </c>
      <c r="D1805" s="8" t="s">
        <v>236</v>
      </c>
      <c r="E1805" s="8" t="s">
        <v>22</v>
      </c>
      <c r="F1805" s="8">
        <v>1997</v>
      </c>
      <c r="G1805" s="78">
        <v>35649</v>
      </c>
      <c r="H1805" s="8">
        <v>36</v>
      </c>
      <c r="I1805" s="8" t="s">
        <v>236</v>
      </c>
      <c r="J1805" s="8" t="s">
        <v>236</v>
      </c>
      <c r="K1805" s="8">
        <v>124</v>
      </c>
      <c r="L1805" s="8" t="s">
        <v>236</v>
      </c>
      <c r="M1805" s="8" t="s">
        <v>236</v>
      </c>
      <c r="N1805" s="8" t="s">
        <v>236</v>
      </c>
      <c r="O1805" s="8" t="s">
        <v>236</v>
      </c>
      <c r="P1805" s="8" t="s">
        <v>236</v>
      </c>
      <c r="Q1805" s="8" t="s">
        <v>1627</v>
      </c>
      <c r="R1805" s="8" t="s">
        <v>236</v>
      </c>
      <c r="S1805" s="8" t="s">
        <v>236</v>
      </c>
      <c r="T1805" s="8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</row>
    <row r="1806" spans="1:31" ht="12.75" customHeight="1">
      <c r="A1806" s="11" t="s">
        <v>19</v>
      </c>
      <c r="B1806" s="8" t="s">
        <v>1583</v>
      </c>
      <c r="C1806" s="8">
        <v>6</v>
      </c>
      <c r="D1806" s="8" t="s">
        <v>236</v>
      </c>
      <c r="E1806" s="8" t="s">
        <v>22</v>
      </c>
      <c r="F1806" s="8">
        <v>1997</v>
      </c>
      <c r="G1806" s="78">
        <v>35649</v>
      </c>
      <c r="H1806" s="8">
        <v>61</v>
      </c>
      <c r="I1806" s="8" t="s">
        <v>236</v>
      </c>
      <c r="J1806" s="8" t="s">
        <v>236</v>
      </c>
      <c r="K1806" s="8">
        <v>180</v>
      </c>
      <c r="L1806" s="8" t="s">
        <v>236</v>
      </c>
      <c r="M1806" s="8" t="s">
        <v>236</v>
      </c>
      <c r="N1806" s="8" t="s">
        <v>236</v>
      </c>
      <c r="O1806" s="8" t="s">
        <v>236</v>
      </c>
      <c r="P1806" s="8" t="s">
        <v>236</v>
      </c>
      <c r="Q1806" s="8" t="s">
        <v>1627</v>
      </c>
      <c r="R1806" s="8" t="s">
        <v>236</v>
      </c>
      <c r="S1806" s="8" t="s">
        <v>236</v>
      </c>
      <c r="T1806" s="8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</row>
    <row r="1807" spans="1:31" ht="12.75" customHeight="1">
      <c r="A1807" s="11" t="s">
        <v>19</v>
      </c>
      <c r="B1807" s="8" t="s">
        <v>1583</v>
      </c>
      <c r="C1807" s="8">
        <v>7</v>
      </c>
      <c r="D1807" s="8" t="s">
        <v>236</v>
      </c>
      <c r="E1807" s="8" t="s">
        <v>22</v>
      </c>
      <c r="F1807" s="8">
        <v>1997</v>
      </c>
      <c r="G1807" s="78">
        <v>35649</v>
      </c>
      <c r="H1807" s="8">
        <v>30</v>
      </c>
      <c r="I1807" s="8" t="s">
        <v>236</v>
      </c>
      <c r="J1807" s="8" t="s">
        <v>236</v>
      </c>
      <c r="K1807" s="8">
        <v>93</v>
      </c>
      <c r="L1807" s="8" t="s">
        <v>236</v>
      </c>
      <c r="M1807" s="8" t="s">
        <v>236</v>
      </c>
      <c r="N1807" s="8" t="s">
        <v>236</v>
      </c>
      <c r="O1807" s="8" t="s">
        <v>236</v>
      </c>
      <c r="P1807" s="8" t="s">
        <v>236</v>
      </c>
      <c r="Q1807" s="8" t="s">
        <v>1627</v>
      </c>
      <c r="R1807" s="8" t="s">
        <v>236</v>
      </c>
      <c r="S1807" s="8" t="s">
        <v>236</v>
      </c>
      <c r="T1807" s="8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</row>
    <row r="1808" spans="1:31" ht="12.75" customHeight="1">
      <c r="A1808" s="11" t="s">
        <v>19</v>
      </c>
      <c r="B1808" s="8" t="s">
        <v>1583</v>
      </c>
      <c r="C1808" s="8">
        <v>8</v>
      </c>
      <c r="D1808" s="8" t="s">
        <v>236</v>
      </c>
      <c r="E1808" s="8" t="s">
        <v>22</v>
      </c>
      <c r="F1808" s="8">
        <v>1997</v>
      </c>
      <c r="G1808" s="78">
        <v>35649</v>
      </c>
      <c r="H1808" s="8" t="s">
        <v>236</v>
      </c>
      <c r="I1808" s="8" t="s">
        <v>236</v>
      </c>
      <c r="J1808" s="8" t="s">
        <v>236</v>
      </c>
      <c r="K1808" s="8">
        <v>190</v>
      </c>
      <c r="L1808" s="8" t="s">
        <v>236</v>
      </c>
      <c r="M1808" s="8" t="s">
        <v>236</v>
      </c>
      <c r="N1808" s="8" t="s">
        <v>236</v>
      </c>
      <c r="O1808" s="8" t="s">
        <v>236</v>
      </c>
      <c r="P1808" s="8" t="s">
        <v>236</v>
      </c>
      <c r="Q1808" s="8" t="s">
        <v>1627</v>
      </c>
      <c r="R1808" s="8" t="s">
        <v>236</v>
      </c>
      <c r="S1808" s="8" t="s">
        <v>236</v>
      </c>
      <c r="T1808" s="8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</row>
    <row r="1809" spans="1:31" ht="12.75" customHeight="1">
      <c r="A1809" s="11" t="s">
        <v>19</v>
      </c>
      <c r="B1809" s="8" t="s">
        <v>1583</v>
      </c>
      <c r="C1809" s="8">
        <v>9</v>
      </c>
      <c r="D1809" s="8" t="s">
        <v>236</v>
      </c>
      <c r="E1809" s="8" t="s">
        <v>22</v>
      </c>
      <c r="F1809" s="8">
        <v>1997</v>
      </c>
      <c r="G1809" s="78">
        <v>35649</v>
      </c>
      <c r="H1809" s="8">
        <v>27</v>
      </c>
      <c r="I1809" s="8" t="s">
        <v>236</v>
      </c>
      <c r="J1809" s="8" t="s">
        <v>236</v>
      </c>
      <c r="K1809" s="8">
        <v>90</v>
      </c>
      <c r="L1809" s="8" t="s">
        <v>236</v>
      </c>
      <c r="M1809" s="8" t="s">
        <v>236</v>
      </c>
      <c r="N1809" s="8" t="s">
        <v>236</v>
      </c>
      <c r="O1809" s="8" t="s">
        <v>236</v>
      </c>
      <c r="P1809" s="8" t="s">
        <v>236</v>
      </c>
      <c r="Q1809" s="8" t="s">
        <v>1627</v>
      </c>
      <c r="R1809" s="8" t="s">
        <v>236</v>
      </c>
      <c r="S1809" s="8" t="s">
        <v>236</v>
      </c>
      <c r="T1809" s="8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</row>
    <row r="1810" spans="1:31" ht="12.75" customHeight="1">
      <c r="A1810" s="11" t="s">
        <v>19</v>
      </c>
      <c r="B1810" s="8" t="s">
        <v>1583</v>
      </c>
      <c r="C1810" s="8">
        <v>10</v>
      </c>
      <c r="D1810" s="8" t="s">
        <v>236</v>
      </c>
      <c r="E1810" s="8" t="s">
        <v>22</v>
      </c>
      <c r="F1810" s="8">
        <v>1997</v>
      </c>
      <c r="G1810" s="78">
        <v>35649</v>
      </c>
      <c r="H1810" s="8">
        <v>41</v>
      </c>
      <c r="I1810" s="8" t="s">
        <v>236</v>
      </c>
      <c r="J1810" s="8" t="s">
        <v>236</v>
      </c>
      <c r="K1810" s="8">
        <v>184</v>
      </c>
      <c r="L1810" s="8" t="s">
        <v>236</v>
      </c>
      <c r="M1810" s="8" t="s">
        <v>236</v>
      </c>
      <c r="N1810" s="8" t="s">
        <v>236</v>
      </c>
      <c r="O1810" s="8" t="s">
        <v>236</v>
      </c>
      <c r="P1810" s="8" t="s">
        <v>236</v>
      </c>
      <c r="Q1810" s="8" t="s">
        <v>1627</v>
      </c>
      <c r="R1810" s="8" t="s">
        <v>236</v>
      </c>
      <c r="S1810" s="8" t="s">
        <v>236</v>
      </c>
      <c r="T1810" s="8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</row>
    <row r="1811" spans="1:31" ht="12.75" customHeight="1">
      <c r="A1811" s="11" t="s">
        <v>19</v>
      </c>
      <c r="B1811" s="8" t="s">
        <v>1583</v>
      </c>
      <c r="C1811" s="8">
        <v>11</v>
      </c>
      <c r="D1811" s="8" t="s">
        <v>236</v>
      </c>
      <c r="E1811" s="8" t="s">
        <v>22</v>
      </c>
      <c r="F1811" s="8">
        <v>1997</v>
      </c>
      <c r="G1811" s="78">
        <v>35649</v>
      </c>
      <c r="H1811" s="8">
        <v>47</v>
      </c>
      <c r="I1811" s="8" t="s">
        <v>236</v>
      </c>
      <c r="J1811" s="8" t="s">
        <v>236</v>
      </c>
      <c r="K1811" s="8">
        <v>172</v>
      </c>
      <c r="L1811" s="8" t="s">
        <v>236</v>
      </c>
      <c r="M1811" s="8" t="s">
        <v>236</v>
      </c>
      <c r="N1811" s="8" t="s">
        <v>236</v>
      </c>
      <c r="O1811" s="8" t="s">
        <v>236</v>
      </c>
      <c r="P1811" s="8" t="s">
        <v>236</v>
      </c>
      <c r="Q1811" s="8" t="s">
        <v>1627</v>
      </c>
      <c r="R1811" s="8" t="s">
        <v>236</v>
      </c>
      <c r="S1811" s="8" t="s">
        <v>236</v>
      </c>
      <c r="T1811" s="8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</row>
    <row r="1812" spans="1:31" ht="12.75" customHeight="1">
      <c r="A1812" s="11" t="s">
        <v>19</v>
      </c>
      <c r="B1812" s="8" t="s">
        <v>1583</v>
      </c>
      <c r="C1812" s="8">
        <v>12</v>
      </c>
      <c r="D1812" s="8" t="s">
        <v>236</v>
      </c>
      <c r="E1812" s="8" t="s">
        <v>22</v>
      </c>
      <c r="F1812" s="8">
        <v>1997</v>
      </c>
      <c r="G1812" s="78">
        <v>35649</v>
      </c>
      <c r="H1812" s="8">
        <v>37</v>
      </c>
      <c r="I1812" s="8" t="s">
        <v>236</v>
      </c>
      <c r="J1812" s="8" t="s">
        <v>236</v>
      </c>
      <c r="K1812" s="8">
        <v>136</v>
      </c>
      <c r="L1812" s="8" t="s">
        <v>236</v>
      </c>
      <c r="M1812" s="8" t="s">
        <v>236</v>
      </c>
      <c r="N1812" s="8" t="s">
        <v>236</v>
      </c>
      <c r="O1812" s="8" t="s">
        <v>236</v>
      </c>
      <c r="P1812" s="8" t="s">
        <v>236</v>
      </c>
      <c r="Q1812" s="8" t="s">
        <v>1627</v>
      </c>
      <c r="R1812" s="8" t="s">
        <v>236</v>
      </c>
      <c r="S1812" s="8" t="s">
        <v>236</v>
      </c>
      <c r="T1812" s="8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</row>
    <row r="1813" spans="1:31" ht="12.75" customHeight="1">
      <c r="A1813" s="11" t="s">
        <v>19</v>
      </c>
      <c r="B1813" s="8" t="s">
        <v>1583</v>
      </c>
      <c r="C1813" s="8">
        <v>13</v>
      </c>
      <c r="D1813" s="8" t="s">
        <v>236</v>
      </c>
      <c r="E1813" s="8" t="s">
        <v>22</v>
      </c>
      <c r="F1813" s="8">
        <v>1997</v>
      </c>
      <c r="G1813" s="78">
        <v>35649</v>
      </c>
      <c r="H1813" s="8">
        <v>36</v>
      </c>
      <c r="I1813" s="8" t="s">
        <v>236</v>
      </c>
      <c r="J1813" s="8" t="s">
        <v>236</v>
      </c>
      <c r="K1813" s="8">
        <v>146</v>
      </c>
      <c r="L1813" s="8" t="s">
        <v>236</v>
      </c>
      <c r="M1813" s="8" t="s">
        <v>236</v>
      </c>
      <c r="N1813" s="8" t="s">
        <v>236</v>
      </c>
      <c r="O1813" s="8" t="s">
        <v>236</v>
      </c>
      <c r="P1813" s="8" t="s">
        <v>236</v>
      </c>
      <c r="Q1813" s="8" t="s">
        <v>1627</v>
      </c>
      <c r="R1813" s="8" t="s">
        <v>236</v>
      </c>
      <c r="S1813" s="8" t="s">
        <v>236</v>
      </c>
      <c r="T1813" s="8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</row>
    <row r="1814" spans="1:31" ht="12.75" customHeight="1">
      <c r="A1814" s="11" t="s">
        <v>19</v>
      </c>
      <c r="B1814" s="8" t="s">
        <v>1583</v>
      </c>
      <c r="C1814" s="8">
        <v>14</v>
      </c>
      <c r="D1814" s="8" t="s">
        <v>236</v>
      </c>
      <c r="E1814" s="8" t="s">
        <v>22</v>
      </c>
      <c r="F1814" s="8">
        <v>1997</v>
      </c>
      <c r="G1814" s="78">
        <v>35649</v>
      </c>
      <c r="H1814" s="8">
        <v>58</v>
      </c>
      <c r="I1814" s="8" t="s">
        <v>236</v>
      </c>
      <c r="J1814" s="8" t="s">
        <v>236</v>
      </c>
      <c r="K1814" s="8">
        <v>168</v>
      </c>
      <c r="L1814" s="8" t="s">
        <v>236</v>
      </c>
      <c r="M1814" s="8" t="s">
        <v>236</v>
      </c>
      <c r="N1814" s="8" t="s">
        <v>236</v>
      </c>
      <c r="O1814" s="8" t="s">
        <v>236</v>
      </c>
      <c r="P1814" s="8" t="s">
        <v>236</v>
      </c>
      <c r="Q1814" s="8" t="s">
        <v>1627</v>
      </c>
      <c r="R1814" s="8" t="s">
        <v>236</v>
      </c>
      <c r="S1814" s="8" t="s">
        <v>236</v>
      </c>
      <c r="T1814" s="8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</row>
    <row r="1815" spans="1:31" ht="12.75" customHeight="1">
      <c r="A1815" s="11" t="s">
        <v>19</v>
      </c>
      <c r="B1815" s="8" t="s">
        <v>1583</v>
      </c>
      <c r="C1815" s="8">
        <v>15</v>
      </c>
      <c r="D1815" s="8" t="s">
        <v>236</v>
      </c>
      <c r="E1815" s="8" t="s">
        <v>22</v>
      </c>
      <c r="F1815" s="8">
        <v>1997</v>
      </c>
      <c r="G1815" s="78">
        <v>35649</v>
      </c>
      <c r="H1815" s="8">
        <v>42</v>
      </c>
      <c r="I1815" s="8" t="s">
        <v>236</v>
      </c>
      <c r="J1815" s="8" t="s">
        <v>236</v>
      </c>
      <c r="K1815" s="8">
        <v>146</v>
      </c>
      <c r="L1815" s="8" t="s">
        <v>236</v>
      </c>
      <c r="M1815" s="8" t="s">
        <v>236</v>
      </c>
      <c r="N1815" s="8" t="s">
        <v>236</v>
      </c>
      <c r="O1815" s="8" t="s">
        <v>236</v>
      </c>
      <c r="P1815" s="8" t="s">
        <v>236</v>
      </c>
      <c r="Q1815" s="8" t="s">
        <v>1627</v>
      </c>
      <c r="R1815" s="8" t="s">
        <v>236</v>
      </c>
      <c r="S1815" s="8" t="s">
        <v>236</v>
      </c>
      <c r="T1815" s="8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</row>
    <row r="1816" spans="1:31" ht="12.75" customHeight="1">
      <c r="A1816" s="11" t="s">
        <v>19</v>
      </c>
      <c r="B1816" s="8" t="s">
        <v>1583</v>
      </c>
      <c r="C1816" s="8">
        <v>16</v>
      </c>
      <c r="D1816" s="8" t="s">
        <v>236</v>
      </c>
      <c r="E1816" s="8" t="s">
        <v>22</v>
      </c>
      <c r="F1816" s="8">
        <v>1997</v>
      </c>
      <c r="G1816" s="78">
        <v>35649</v>
      </c>
      <c r="H1816" s="8">
        <v>46</v>
      </c>
      <c r="I1816" s="8" t="s">
        <v>236</v>
      </c>
      <c r="J1816" s="8" t="s">
        <v>236</v>
      </c>
      <c r="K1816" s="8">
        <v>150</v>
      </c>
      <c r="L1816" s="8" t="s">
        <v>236</v>
      </c>
      <c r="M1816" s="8" t="s">
        <v>236</v>
      </c>
      <c r="N1816" s="8" t="s">
        <v>236</v>
      </c>
      <c r="O1816" s="8" t="s">
        <v>236</v>
      </c>
      <c r="P1816" s="8" t="s">
        <v>236</v>
      </c>
      <c r="Q1816" s="8" t="s">
        <v>1627</v>
      </c>
      <c r="R1816" s="8" t="s">
        <v>236</v>
      </c>
      <c r="S1816" s="8" t="s">
        <v>236</v>
      </c>
      <c r="T1816" s="8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</row>
    <row r="1817" spans="1:31" ht="12.75" customHeight="1">
      <c r="A1817" s="11" t="s">
        <v>19</v>
      </c>
      <c r="B1817" s="8" t="s">
        <v>1583</v>
      </c>
      <c r="C1817" s="8">
        <v>17</v>
      </c>
      <c r="D1817" s="8" t="s">
        <v>236</v>
      </c>
      <c r="E1817" s="8" t="s">
        <v>22</v>
      </c>
      <c r="F1817" s="8">
        <v>1997</v>
      </c>
      <c r="G1817" s="78">
        <v>35649</v>
      </c>
      <c r="H1817" s="8">
        <v>36</v>
      </c>
      <c r="I1817" s="8" t="s">
        <v>236</v>
      </c>
      <c r="J1817" s="8" t="s">
        <v>236</v>
      </c>
      <c r="K1817" s="8">
        <v>118</v>
      </c>
      <c r="L1817" s="8" t="s">
        <v>236</v>
      </c>
      <c r="M1817" s="8" t="s">
        <v>236</v>
      </c>
      <c r="N1817" s="8" t="s">
        <v>236</v>
      </c>
      <c r="O1817" s="8" t="s">
        <v>236</v>
      </c>
      <c r="P1817" s="8" t="s">
        <v>236</v>
      </c>
      <c r="Q1817" s="8" t="s">
        <v>1627</v>
      </c>
      <c r="R1817" s="8" t="s">
        <v>236</v>
      </c>
      <c r="S1817" s="8" t="s">
        <v>236</v>
      </c>
      <c r="T1817" s="8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</row>
    <row r="1818" spans="1:31" ht="12.75" customHeight="1">
      <c r="A1818" s="11" t="s">
        <v>19</v>
      </c>
      <c r="B1818" s="8" t="s">
        <v>1583</v>
      </c>
      <c r="C1818" s="8">
        <v>18</v>
      </c>
      <c r="D1818" s="8" t="s">
        <v>236</v>
      </c>
      <c r="E1818" s="8" t="s">
        <v>22</v>
      </c>
      <c r="F1818" s="8">
        <v>1997</v>
      </c>
      <c r="G1818" s="78">
        <v>35649</v>
      </c>
      <c r="H1818" s="8">
        <v>43</v>
      </c>
      <c r="I1818" s="8" t="s">
        <v>236</v>
      </c>
      <c r="J1818" s="8" t="s">
        <v>236</v>
      </c>
      <c r="K1818" s="8">
        <v>167</v>
      </c>
      <c r="L1818" s="8" t="s">
        <v>236</v>
      </c>
      <c r="M1818" s="8" t="s">
        <v>236</v>
      </c>
      <c r="N1818" s="8" t="s">
        <v>236</v>
      </c>
      <c r="O1818" s="8" t="s">
        <v>236</v>
      </c>
      <c r="P1818" s="8" t="s">
        <v>236</v>
      </c>
      <c r="Q1818" s="8" t="s">
        <v>1627</v>
      </c>
      <c r="R1818" s="8" t="s">
        <v>236</v>
      </c>
      <c r="S1818" s="8" t="s">
        <v>236</v>
      </c>
      <c r="T1818" s="8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</row>
    <row r="1819" spans="1:31" ht="12.75" customHeight="1">
      <c r="A1819" s="11" t="s">
        <v>19</v>
      </c>
      <c r="B1819" s="8" t="s">
        <v>1583</v>
      </c>
      <c r="C1819" s="8">
        <v>19</v>
      </c>
      <c r="D1819" s="8" t="s">
        <v>236</v>
      </c>
      <c r="E1819" s="8" t="s">
        <v>22</v>
      </c>
      <c r="F1819" s="8">
        <v>1997</v>
      </c>
      <c r="G1819" s="78">
        <v>35649</v>
      </c>
      <c r="H1819" s="8">
        <v>45</v>
      </c>
      <c r="I1819" s="8" t="s">
        <v>236</v>
      </c>
      <c r="J1819" s="8" t="s">
        <v>236</v>
      </c>
      <c r="K1819" s="8">
        <v>124</v>
      </c>
      <c r="L1819" s="8" t="s">
        <v>236</v>
      </c>
      <c r="M1819" s="8" t="s">
        <v>236</v>
      </c>
      <c r="N1819" s="8" t="s">
        <v>236</v>
      </c>
      <c r="O1819" s="8" t="s">
        <v>236</v>
      </c>
      <c r="P1819" s="8" t="s">
        <v>236</v>
      </c>
      <c r="Q1819" s="8" t="s">
        <v>1627</v>
      </c>
      <c r="R1819" s="8" t="s">
        <v>236</v>
      </c>
      <c r="S1819" s="8" t="s">
        <v>236</v>
      </c>
      <c r="T1819" s="8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</row>
    <row r="1820" spans="1:31" ht="12.75" customHeight="1">
      <c r="A1820" s="11" t="s">
        <v>19</v>
      </c>
      <c r="B1820" s="8" t="s">
        <v>1583</v>
      </c>
      <c r="C1820" s="8">
        <v>20</v>
      </c>
      <c r="D1820" s="8" t="s">
        <v>236</v>
      </c>
      <c r="E1820" s="8" t="s">
        <v>22</v>
      </c>
      <c r="F1820" s="8">
        <v>1997</v>
      </c>
      <c r="G1820" s="78">
        <v>35649</v>
      </c>
      <c r="H1820" s="8">
        <v>49</v>
      </c>
      <c r="I1820" s="8" t="s">
        <v>236</v>
      </c>
      <c r="J1820" s="8" t="s">
        <v>236</v>
      </c>
      <c r="K1820" s="8">
        <v>144</v>
      </c>
      <c r="L1820" s="8" t="s">
        <v>236</v>
      </c>
      <c r="M1820" s="8" t="s">
        <v>236</v>
      </c>
      <c r="N1820" s="8" t="s">
        <v>236</v>
      </c>
      <c r="O1820" s="8" t="s">
        <v>236</v>
      </c>
      <c r="P1820" s="8" t="s">
        <v>236</v>
      </c>
      <c r="Q1820" s="8" t="s">
        <v>1627</v>
      </c>
      <c r="R1820" s="8" t="s">
        <v>236</v>
      </c>
      <c r="S1820" s="8" t="s">
        <v>236</v>
      </c>
      <c r="T1820" s="8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</row>
    <row r="1821" spans="1:31" ht="12.75" customHeight="1">
      <c r="A1821" s="11" t="s">
        <v>19</v>
      </c>
      <c r="B1821" s="8" t="s">
        <v>1583</v>
      </c>
      <c r="C1821" s="8">
        <v>21</v>
      </c>
      <c r="D1821" s="8" t="s">
        <v>236</v>
      </c>
      <c r="E1821" s="8" t="s">
        <v>22</v>
      </c>
      <c r="F1821" s="8">
        <v>1997</v>
      </c>
      <c r="G1821" s="78">
        <v>35649</v>
      </c>
      <c r="H1821" s="8">
        <v>46</v>
      </c>
      <c r="I1821" s="8" t="s">
        <v>236</v>
      </c>
      <c r="J1821" s="8" t="s">
        <v>236</v>
      </c>
      <c r="K1821" s="8">
        <v>145</v>
      </c>
      <c r="L1821" s="8" t="s">
        <v>236</v>
      </c>
      <c r="M1821" s="8" t="s">
        <v>236</v>
      </c>
      <c r="N1821" s="8" t="s">
        <v>236</v>
      </c>
      <c r="O1821" s="8" t="s">
        <v>236</v>
      </c>
      <c r="P1821" s="8" t="s">
        <v>236</v>
      </c>
      <c r="Q1821" s="8" t="s">
        <v>1627</v>
      </c>
      <c r="R1821" s="8" t="s">
        <v>236</v>
      </c>
      <c r="S1821" s="8" t="s">
        <v>236</v>
      </c>
      <c r="T1821" s="8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</row>
    <row r="1822" spans="1:31" ht="12.75" customHeight="1">
      <c r="A1822" s="11" t="s">
        <v>19</v>
      </c>
      <c r="B1822" s="8" t="s">
        <v>1583</v>
      </c>
      <c r="C1822" s="8">
        <v>22</v>
      </c>
      <c r="D1822" s="8" t="s">
        <v>236</v>
      </c>
      <c r="E1822" s="8" t="s">
        <v>22</v>
      </c>
      <c r="F1822" s="8">
        <v>1997</v>
      </c>
      <c r="G1822" s="78">
        <v>35649</v>
      </c>
      <c r="H1822" s="8">
        <v>31</v>
      </c>
      <c r="I1822" s="8" t="s">
        <v>236</v>
      </c>
      <c r="J1822" s="8" t="s">
        <v>236</v>
      </c>
      <c r="K1822" s="8">
        <v>106</v>
      </c>
      <c r="L1822" s="8" t="s">
        <v>236</v>
      </c>
      <c r="M1822" s="8" t="s">
        <v>236</v>
      </c>
      <c r="N1822" s="8" t="s">
        <v>236</v>
      </c>
      <c r="O1822" s="8" t="s">
        <v>236</v>
      </c>
      <c r="P1822" s="8" t="s">
        <v>236</v>
      </c>
      <c r="Q1822" s="8" t="s">
        <v>1627</v>
      </c>
      <c r="R1822" s="8" t="s">
        <v>236</v>
      </c>
      <c r="S1822" s="8" t="s">
        <v>236</v>
      </c>
      <c r="T1822" s="8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</row>
    <row r="1823" spans="1:31" ht="12.75" customHeight="1">
      <c r="A1823" s="11" t="s">
        <v>19</v>
      </c>
      <c r="B1823" s="8" t="s">
        <v>1583</v>
      </c>
      <c r="C1823" s="8">
        <v>23</v>
      </c>
      <c r="D1823" s="8" t="s">
        <v>236</v>
      </c>
      <c r="E1823" s="8" t="s">
        <v>22</v>
      </c>
      <c r="F1823" s="8">
        <v>1997</v>
      </c>
      <c r="G1823" s="78">
        <v>35649</v>
      </c>
      <c r="H1823" s="8">
        <v>28</v>
      </c>
      <c r="I1823" s="8" t="s">
        <v>236</v>
      </c>
      <c r="J1823" s="8" t="s">
        <v>236</v>
      </c>
      <c r="K1823" s="8">
        <v>90</v>
      </c>
      <c r="L1823" s="8" t="s">
        <v>236</v>
      </c>
      <c r="M1823" s="8" t="s">
        <v>236</v>
      </c>
      <c r="N1823" s="8" t="s">
        <v>236</v>
      </c>
      <c r="O1823" s="8" t="s">
        <v>236</v>
      </c>
      <c r="P1823" s="8" t="s">
        <v>236</v>
      </c>
      <c r="Q1823" s="8" t="s">
        <v>1627</v>
      </c>
      <c r="R1823" s="8" t="s">
        <v>236</v>
      </c>
      <c r="S1823" s="8" t="s">
        <v>236</v>
      </c>
      <c r="T1823" s="8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</row>
    <row r="1824" spans="1:31" ht="12.75" customHeight="1">
      <c r="A1824" s="11" t="s">
        <v>19</v>
      </c>
      <c r="B1824" s="8" t="s">
        <v>1583</v>
      </c>
      <c r="C1824" s="8">
        <v>24</v>
      </c>
      <c r="D1824" s="8" t="s">
        <v>236</v>
      </c>
      <c r="E1824" s="8" t="s">
        <v>22</v>
      </c>
      <c r="F1824" s="8">
        <v>1997</v>
      </c>
      <c r="G1824" s="78">
        <v>35649</v>
      </c>
      <c r="H1824" s="8">
        <v>35</v>
      </c>
      <c r="I1824" s="8" t="s">
        <v>236</v>
      </c>
      <c r="J1824" s="8" t="s">
        <v>236</v>
      </c>
      <c r="K1824" s="8">
        <v>113</v>
      </c>
      <c r="L1824" s="8" t="s">
        <v>236</v>
      </c>
      <c r="M1824" s="8" t="s">
        <v>236</v>
      </c>
      <c r="N1824" s="8" t="s">
        <v>236</v>
      </c>
      <c r="O1824" s="8" t="s">
        <v>236</v>
      </c>
      <c r="P1824" s="8" t="s">
        <v>236</v>
      </c>
      <c r="Q1824" s="8" t="s">
        <v>1627</v>
      </c>
      <c r="R1824" s="8" t="s">
        <v>236</v>
      </c>
      <c r="S1824" s="8" t="s">
        <v>236</v>
      </c>
      <c r="T1824" s="8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</row>
    <row r="1825" spans="1:31" ht="12.75" customHeight="1">
      <c r="A1825" s="11" t="s">
        <v>19</v>
      </c>
      <c r="B1825" s="8" t="s">
        <v>588</v>
      </c>
      <c r="C1825" s="8">
        <v>25</v>
      </c>
      <c r="D1825" s="8" t="s">
        <v>236</v>
      </c>
      <c r="E1825" s="8" t="s">
        <v>22</v>
      </c>
      <c r="F1825" s="8">
        <v>1997</v>
      </c>
      <c r="G1825" s="78">
        <v>35649</v>
      </c>
      <c r="H1825" s="8">
        <v>56</v>
      </c>
      <c r="I1825" s="8" t="s">
        <v>236</v>
      </c>
      <c r="J1825" s="8" t="s">
        <v>236</v>
      </c>
      <c r="K1825" s="8">
        <v>173</v>
      </c>
      <c r="L1825" s="8" t="s">
        <v>236</v>
      </c>
      <c r="M1825" s="8" t="s">
        <v>236</v>
      </c>
      <c r="N1825" s="8" t="s">
        <v>236</v>
      </c>
      <c r="O1825" s="8" t="s">
        <v>236</v>
      </c>
      <c r="P1825" s="8" t="s">
        <v>236</v>
      </c>
      <c r="Q1825" s="8" t="s">
        <v>1627</v>
      </c>
      <c r="R1825" s="8" t="s">
        <v>236</v>
      </c>
      <c r="S1825" s="8" t="s">
        <v>236</v>
      </c>
      <c r="T1825" s="8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</row>
    <row r="1826" spans="1:31" ht="12.75" customHeight="1">
      <c r="A1826" s="11" t="s">
        <v>19</v>
      </c>
      <c r="B1826" s="8" t="s">
        <v>588</v>
      </c>
      <c r="C1826" s="8">
        <v>26</v>
      </c>
      <c r="D1826" s="8" t="s">
        <v>236</v>
      </c>
      <c r="E1826" s="8" t="s">
        <v>22</v>
      </c>
      <c r="F1826" s="8">
        <v>1997</v>
      </c>
      <c r="G1826" s="78">
        <v>35649</v>
      </c>
      <c r="H1826" s="8">
        <v>46</v>
      </c>
      <c r="I1826" s="8" t="s">
        <v>236</v>
      </c>
      <c r="J1826" s="8" t="s">
        <v>236</v>
      </c>
      <c r="K1826" s="8">
        <v>145</v>
      </c>
      <c r="L1826" s="8" t="s">
        <v>236</v>
      </c>
      <c r="M1826" s="8" t="s">
        <v>236</v>
      </c>
      <c r="N1826" s="8" t="s">
        <v>236</v>
      </c>
      <c r="O1826" s="8" t="s">
        <v>236</v>
      </c>
      <c r="P1826" s="8" t="s">
        <v>236</v>
      </c>
      <c r="Q1826" s="8" t="s">
        <v>1627</v>
      </c>
      <c r="R1826" s="8" t="s">
        <v>236</v>
      </c>
      <c r="S1826" s="8" t="s">
        <v>236</v>
      </c>
      <c r="T1826" s="8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</row>
    <row r="1827" spans="1:31" ht="12.75" customHeight="1">
      <c r="A1827" s="11" t="s">
        <v>19</v>
      </c>
      <c r="B1827" s="8" t="s">
        <v>588</v>
      </c>
      <c r="C1827" s="8">
        <v>27</v>
      </c>
      <c r="D1827" s="8" t="s">
        <v>236</v>
      </c>
      <c r="E1827" s="8" t="s">
        <v>22</v>
      </c>
      <c r="F1827" s="8">
        <v>1997</v>
      </c>
      <c r="G1827" s="78">
        <v>35649</v>
      </c>
      <c r="H1827" s="8">
        <v>39</v>
      </c>
      <c r="I1827" s="8" t="s">
        <v>236</v>
      </c>
      <c r="J1827" s="8" t="s">
        <v>236</v>
      </c>
      <c r="K1827" s="8">
        <v>128</v>
      </c>
      <c r="L1827" s="8" t="s">
        <v>236</v>
      </c>
      <c r="M1827" s="8" t="s">
        <v>236</v>
      </c>
      <c r="N1827" s="8" t="s">
        <v>236</v>
      </c>
      <c r="O1827" s="8" t="s">
        <v>236</v>
      </c>
      <c r="P1827" s="8" t="s">
        <v>236</v>
      </c>
      <c r="Q1827" s="8" t="s">
        <v>1627</v>
      </c>
      <c r="R1827" s="8" t="s">
        <v>236</v>
      </c>
      <c r="S1827" s="8" t="s">
        <v>236</v>
      </c>
      <c r="T1827" s="8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</row>
    <row r="1828" spans="1:31" ht="12.75" customHeight="1">
      <c r="A1828" s="11" t="s">
        <v>19</v>
      </c>
      <c r="B1828" s="8" t="s">
        <v>588</v>
      </c>
      <c r="C1828" s="8">
        <v>28</v>
      </c>
      <c r="D1828" s="8" t="s">
        <v>236</v>
      </c>
      <c r="E1828" s="8" t="s">
        <v>22</v>
      </c>
      <c r="F1828" s="8">
        <v>1997</v>
      </c>
      <c r="G1828" s="78">
        <v>35649</v>
      </c>
      <c r="H1828" s="8">
        <v>39</v>
      </c>
      <c r="I1828" s="8" t="s">
        <v>236</v>
      </c>
      <c r="J1828" s="8" t="s">
        <v>236</v>
      </c>
      <c r="K1828" s="8">
        <v>130</v>
      </c>
      <c r="L1828" s="8" t="s">
        <v>236</v>
      </c>
      <c r="M1828" s="8" t="s">
        <v>236</v>
      </c>
      <c r="N1828" s="8" t="s">
        <v>236</v>
      </c>
      <c r="O1828" s="8" t="s">
        <v>236</v>
      </c>
      <c r="P1828" s="8" t="s">
        <v>236</v>
      </c>
      <c r="Q1828" s="8" t="s">
        <v>1627</v>
      </c>
      <c r="R1828" s="8" t="s">
        <v>236</v>
      </c>
      <c r="S1828" s="8" t="s">
        <v>236</v>
      </c>
      <c r="T1828" s="8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</row>
    <row r="1829" spans="1:31" ht="12.75" customHeight="1">
      <c r="A1829" s="11" t="s">
        <v>19</v>
      </c>
      <c r="B1829" s="8" t="s">
        <v>588</v>
      </c>
      <c r="C1829" s="8">
        <v>29</v>
      </c>
      <c r="D1829" s="8" t="s">
        <v>236</v>
      </c>
      <c r="E1829" s="8" t="s">
        <v>22</v>
      </c>
      <c r="F1829" s="8">
        <v>1997</v>
      </c>
      <c r="G1829" s="78">
        <v>35649</v>
      </c>
      <c r="H1829" s="8">
        <v>34</v>
      </c>
      <c r="I1829" s="8" t="s">
        <v>236</v>
      </c>
      <c r="J1829" s="8" t="s">
        <v>236</v>
      </c>
      <c r="K1829" s="8">
        <v>124</v>
      </c>
      <c r="L1829" s="8" t="s">
        <v>236</v>
      </c>
      <c r="M1829" s="8" t="s">
        <v>236</v>
      </c>
      <c r="N1829" s="8" t="s">
        <v>236</v>
      </c>
      <c r="O1829" s="8" t="s">
        <v>236</v>
      </c>
      <c r="P1829" s="8" t="s">
        <v>236</v>
      </c>
      <c r="Q1829" s="8" t="s">
        <v>1627</v>
      </c>
      <c r="R1829" s="8" t="s">
        <v>236</v>
      </c>
      <c r="S1829" s="8" t="s">
        <v>236</v>
      </c>
      <c r="T1829" s="8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</row>
    <row r="1830" spans="1:31" ht="12.75" customHeight="1">
      <c r="A1830" s="11" t="s">
        <v>19</v>
      </c>
      <c r="B1830" s="8" t="s">
        <v>588</v>
      </c>
      <c r="C1830" s="8">
        <v>30</v>
      </c>
      <c r="D1830" s="8" t="s">
        <v>236</v>
      </c>
      <c r="E1830" s="8" t="s">
        <v>22</v>
      </c>
      <c r="F1830" s="8">
        <v>1997</v>
      </c>
      <c r="G1830" s="78">
        <v>35649</v>
      </c>
      <c r="H1830" s="8">
        <v>35</v>
      </c>
      <c r="I1830" s="8" t="s">
        <v>236</v>
      </c>
      <c r="J1830" s="8" t="s">
        <v>236</v>
      </c>
      <c r="K1830" s="8">
        <v>135</v>
      </c>
      <c r="L1830" s="8" t="s">
        <v>236</v>
      </c>
      <c r="M1830" s="8" t="s">
        <v>236</v>
      </c>
      <c r="N1830" s="8" t="s">
        <v>236</v>
      </c>
      <c r="O1830" s="8" t="s">
        <v>236</v>
      </c>
      <c r="P1830" s="8" t="s">
        <v>236</v>
      </c>
      <c r="Q1830" s="8" t="s">
        <v>1627</v>
      </c>
      <c r="R1830" s="8" t="s">
        <v>236</v>
      </c>
      <c r="S1830" s="8" t="s">
        <v>236</v>
      </c>
      <c r="T1830" s="8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</row>
    <row r="1831" spans="1:31" ht="12.75" customHeight="1">
      <c r="A1831" s="11" t="s">
        <v>19</v>
      </c>
      <c r="B1831" s="8" t="s">
        <v>588</v>
      </c>
      <c r="C1831" s="8">
        <v>31</v>
      </c>
      <c r="D1831" s="8" t="s">
        <v>236</v>
      </c>
      <c r="E1831" s="8" t="s">
        <v>22</v>
      </c>
      <c r="F1831" s="8">
        <v>1997</v>
      </c>
      <c r="G1831" s="78">
        <v>35649</v>
      </c>
      <c r="H1831" s="8">
        <v>64</v>
      </c>
      <c r="I1831" s="8" t="s">
        <v>236</v>
      </c>
      <c r="J1831" s="8" t="s">
        <v>236</v>
      </c>
      <c r="K1831" s="8">
        <v>160</v>
      </c>
      <c r="L1831" s="8" t="s">
        <v>236</v>
      </c>
      <c r="M1831" s="8" t="s">
        <v>236</v>
      </c>
      <c r="N1831" s="8" t="s">
        <v>236</v>
      </c>
      <c r="O1831" s="8" t="s">
        <v>236</v>
      </c>
      <c r="P1831" s="8" t="s">
        <v>236</v>
      </c>
      <c r="Q1831" s="8" t="s">
        <v>1627</v>
      </c>
      <c r="R1831" s="8" t="s">
        <v>236</v>
      </c>
      <c r="S1831" s="8" t="s">
        <v>236</v>
      </c>
      <c r="T1831" s="8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</row>
    <row r="1832" spans="1:31" ht="12.75" customHeight="1">
      <c r="A1832" s="11" t="s">
        <v>19</v>
      </c>
      <c r="B1832" s="8" t="s">
        <v>588</v>
      </c>
      <c r="C1832" s="8">
        <v>32</v>
      </c>
      <c r="D1832" s="8" t="s">
        <v>236</v>
      </c>
      <c r="E1832" s="8" t="s">
        <v>22</v>
      </c>
      <c r="F1832" s="8">
        <v>1997</v>
      </c>
      <c r="G1832" s="78">
        <v>35649</v>
      </c>
      <c r="H1832" s="8">
        <v>44</v>
      </c>
      <c r="I1832" s="8" t="s">
        <v>236</v>
      </c>
      <c r="J1832" s="8" t="s">
        <v>236</v>
      </c>
      <c r="K1832" s="8">
        <v>151</v>
      </c>
      <c r="L1832" s="8" t="s">
        <v>236</v>
      </c>
      <c r="M1832" s="8" t="s">
        <v>236</v>
      </c>
      <c r="N1832" s="8" t="s">
        <v>236</v>
      </c>
      <c r="O1832" s="8" t="s">
        <v>236</v>
      </c>
      <c r="P1832" s="8" t="s">
        <v>236</v>
      </c>
      <c r="Q1832" s="8" t="s">
        <v>1627</v>
      </c>
      <c r="R1832" s="8" t="s">
        <v>236</v>
      </c>
      <c r="S1832" s="8" t="s">
        <v>236</v>
      </c>
      <c r="T1832" s="8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</row>
    <row r="1833" spans="1:31" ht="12.75" customHeight="1">
      <c r="A1833" s="11" t="s">
        <v>19</v>
      </c>
      <c r="B1833" s="8" t="s">
        <v>588</v>
      </c>
      <c r="C1833" s="8">
        <v>33</v>
      </c>
      <c r="D1833" s="8" t="s">
        <v>236</v>
      </c>
      <c r="E1833" s="8" t="s">
        <v>22</v>
      </c>
      <c r="F1833" s="8">
        <v>1997</v>
      </c>
      <c r="G1833" s="78">
        <v>35649</v>
      </c>
      <c r="H1833" s="8">
        <v>63</v>
      </c>
      <c r="I1833" s="8" t="s">
        <v>236</v>
      </c>
      <c r="J1833" s="8" t="s">
        <v>236</v>
      </c>
      <c r="K1833" s="8">
        <v>190</v>
      </c>
      <c r="L1833" s="8" t="s">
        <v>236</v>
      </c>
      <c r="M1833" s="8" t="s">
        <v>236</v>
      </c>
      <c r="N1833" s="8" t="s">
        <v>236</v>
      </c>
      <c r="O1833" s="8" t="s">
        <v>236</v>
      </c>
      <c r="P1833" s="8" t="s">
        <v>236</v>
      </c>
      <c r="Q1833" s="8" t="s">
        <v>1627</v>
      </c>
      <c r="R1833" s="8" t="s">
        <v>236</v>
      </c>
      <c r="S1833" s="8" t="s">
        <v>236</v>
      </c>
      <c r="T1833" s="8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</row>
    <row r="1834" spans="1:31" ht="12.75" customHeight="1">
      <c r="A1834" s="11"/>
      <c r="B1834" s="8"/>
      <c r="C1834" s="8"/>
      <c r="D1834" s="8"/>
      <c r="E1834" s="8"/>
      <c r="F1834" s="8"/>
      <c r="G1834" s="7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</row>
    <row r="1835" spans="1:31" ht="12.75" customHeight="1">
      <c r="A1835" s="11" t="s">
        <v>19</v>
      </c>
      <c r="B1835" s="8" t="s">
        <v>1583</v>
      </c>
      <c r="C1835" s="8">
        <v>1</v>
      </c>
      <c r="D1835" s="8" t="s">
        <v>236</v>
      </c>
      <c r="E1835" s="8" t="s">
        <v>22</v>
      </c>
      <c r="F1835" s="8">
        <v>1995</v>
      </c>
      <c r="G1835" s="78">
        <v>34919</v>
      </c>
      <c r="H1835" s="8">
        <v>68</v>
      </c>
      <c r="I1835" s="8">
        <v>215</v>
      </c>
      <c r="J1835" s="8">
        <v>11</v>
      </c>
      <c r="K1835" s="8">
        <v>204</v>
      </c>
      <c r="L1835" s="8" t="s">
        <v>236</v>
      </c>
      <c r="M1835" s="8" t="s">
        <v>236</v>
      </c>
      <c r="N1835" s="8" t="s">
        <v>236</v>
      </c>
      <c r="O1835" s="8" t="s">
        <v>236</v>
      </c>
      <c r="P1835" s="8" t="s">
        <v>236</v>
      </c>
      <c r="Q1835" s="8" t="s">
        <v>1627</v>
      </c>
      <c r="R1835" s="8" t="s">
        <v>236</v>
      </c>
      <c r="S1835" s="8" t="s">
        <v>1630</v>
      </c>
      <c r="T1835" s="8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</row>
    <row r="1836" spans="1:31" ht="12.75" customHeight="1">
      <c r="A1836" s="11" t="s">
        <v>19</v>
      </c>
      <c r="B1836" s="8" t="s">
        <v>1583</v>
      </c>
      <c r="C1836" s="8">
        <v>2</v>
      </c>
      <c r="D1836" s="8" t="s">
        <v>236</v>
      </c>
      <c r="E1836" s="8" t="s">
        <v>22</v>
      </c>
      <c r="F1836" s="8">
        <v>1995</v>
      </c>
      <c r="G1836" s="78">
        <v>34919</v>
      </c>
      <c r="H1836" s="8">
        <v>62</v>
      </c>
      <c r="I1836" s="8">
        <v>237</v>
      </c>
      <c r="J1836" s="8">
        <v>11</v>
      </c>
      <c r="K1836" s="8">
        <v>226</v>
      </c>
      <c r="L1836" s="8" t="s">
        <v>236</v>
      </c>
      <c r="M1836" s="8" t="s">
        <v>236</v>
      </c>
      <c r="N1836" s="8" t="s">
        <v>236</v>
      </c>
      <c r="O1836" s="8" t="s">
        <v>236</v>
      </c>
      <c r="P1836" s="8" t="s">
        <v>236</v>
      </c>
      <c r="Q1836" s="8" t="s">
        <v>1627</v>
      </c>
      <c r="R1836" s="8" t="s">
        <v>236</v>
      </c>
      <c r="S1836" s="8" t="s">
        <v>1631</v>
      </c>
      <c r="T1836" s="8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</row>
    <row r="1837" spans="1:31" ht="12.75" customHeight="1">
      <c r="A1837" s="11" t="s">
        <v>19</v>
      </c>
      <c r="B1837" s="8" t="s">
        <v>1583</v>
      </c>
      <c r="C1837" s="8">
        <v>3</v>
      </c>
      <c r="D1837" s="8" t="s">
        <v>236</v>
      </c>
      <c r="E1837" s="8" t="s">
        <v>22</v>
      </c>
      <c r="F1837" s="8">
        <v>1995</v>
      </c>
      <c r="G1837" s="78">
        <v>34919</v>
      </c>
      <c r="H1837" s="8">
        <v>68</v>
      </c>
      <c r="I1837" s="8">
        <v>232</v>
      </c>
      <c r="J1837" s="8">
        <v>11</v>
      </c>
      <c r="K1837" s="8">
        <v>221</v>
      </c>
      <c r="L1837" s="8" t="s">
        <v>236</v>
      </c>
      <c r="M1837" s="8" t="s">
        <v>236</v>
      </c>
      <c r="N1837" s="8" t="s">
        <v>236</v>
      </c>
      <c r="O1837" s="8" t="s">
        <v>236</v>
      </c>
      <c r="P1837" s="8" t="s">
        <v>236</v>
      </c>
      <c r="Q1837" s="8" t="s">
        <v>1627</v>
      </c>
      <c r="R1837" s="8" t="s">
        <v>236</v>
      </c>
      <c r="S1837" s="8" t="s">
        <v>236</v>
      </c>
      <c r="T1837" s="8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</row>
    <row r="1838" spans="1:31" ht="12.75" customHeight="1">
      <c r="A1838" s="11" t="s">
        <v>19</v>
      </c>
      <c r="B1838" s="8" t="s">
        <v>1583</v>
      </c>
      <c r="C1838" s="8">
        <v>4</v>
      </c>
      <c r="D1838" s="8" t="s">
        <v>236</v>
      </c>
      <c r="E1838" s="8" t="s">
        <v>22</v>
      </c>
      <c r="F1838" s="8">
        <v>1995</v>
      </c>
      <c r="G1838" s="78">
        <v>34919</v>
      </c>
      <c r="H1838" s="8">
        <v>72</v>
      </c>
      <c r="I1838" s="8">
        <v>195</v>
      </c>
      <c r="J1838" s="8">
        <v>11</v>
      </c>
      <c r="K1838" s="8">
        <v>184</v>
      </c>
      <c r="L1838" s="8" t="s">
        <v>236</v>
      </c>
      <c r="M1838" s="8" t="s">
        <v>236</v>
      </c>
      <c r="N1838" s="8" t="s">
        <v>236</v>
      </c>
      <c r="O1838" s="8" t="s">
        <v>236</v>
      </c>
      <c r="P1838" s="8" t="s">
        <v>236</v>
      </c>
      <c r="Q1838" s="8" t="s">
        <v>1627</v>
      </c>
      <c r="R1838" s="8" t="s">
        <v>236</v>
      </c>
      <c r="S1838" s="8" t="s">
        <v>236</v>
      </c>
      <c r="T1838" s="8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</row>
    <row r="1839" spans="1:31" ht="12.75" customHeight="1">
      <c r="A1839" s="11" t="s">
        <v>19</v>
      </c>
      <c r="B1839" s="8" t="s">
        <v>1583</v>
      </c>
      <c r="C1839" s="8">
        <v>5</v>
      </c>
      <c r="D1839" s="8" t="s">
        <v>236</v>
      </c>
      <c r="E1839" s="8" t="s">
        <v>22</v>
      </c>
      <c r="F1839" s="8">
        <v>1995</v>
      </c>
      <c r="G1839" s="78">
        <v>34919</v>
      </c>
      <c r="H1839" s="8">
        <v>58</v>
      </c>
      <c r="I1839" s="8">
        <v>215</v>
      </c>
      <c r="J1839" s="8">
        <v>11</v>
      </c>
      <c r="K1839" s="8">
        <v>204</v>
      </c>
      <c r="L1839" s="8" t="s">
        <v>236</v>
      </c>
      <c r="M1839" s="8" t="s">
        <v>236</v>
      </c>
      <c r="N1839" s="8" t="s">
        <v>236</v>
      </c>
      <c r="O1839" s="8" t="s">
        <v>236</v>
      </c>
      <c r="P1839" s="8" t="s">
        <v>236</v>
      </c>
      <c r="Q1839" s="8" t="s">
        <v>1627</v>
      </c>
      <c r="R1839" s="8" t="s">
        <v>236</v>
      </c>
      <c r="S1839" s="8" t="s">
        <v>236</v>
      </c>
      <c r="T1839" s="8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</row>
    <row r="1840" spans="1:31" ht="12.75" customHeight="1">
      <c r="A1840" s="11" t="s">
        <v>19</v>
      </c>
      <c r="B1840" s="8" t="s">
        <v>1583</v>
      </c>
      <c r="C1840" s="8">
        <v>6</v>
      </c>
      <c r="D1840" s="8" t="s">
        <v>236</v>
      </c>
      <c r="E1840" s="8" t="s">
        <v>22</v>
      </c>
      <c r="F1840" s="8">
        <v>1995</v>
      </c>
      <c r="G1840" s="78">
        <v>34919</v>
      </c>
      <c r="H1840" s="8">
        <v>59</v>
      </c>
      <c r="I1840" s="8">
        <v>212</v>
      </c>
      <c r="J1840" s="8">
        <v>11</v>
      </c>
      <c r="K1840" s="8">
        <v>201</v>
      </c>
      <c r="L1840" s="8" t="s">
        <v>236</v>
      </c>
      <c r="M1840" s="8" t="s">
        <v>236</v>
      </c>
      <c r="N1840" s="8" t="s">
        <v>236</v>
      </c>
      <c r="O1840" s="8" t="s">
        <v>236</v>
      </c>
      <c r="P1840" s="8" t="s">
        <v>236</v>
      </c>
      <c r="Q1840" s="8" t="s">
        <v>1627</v>
      </c>
      <c r="R1840" s="8" t="s">
        <v>236</v>
      </c>
      <c r="S1840" s="8" t="s">
        <v>236</v>
      </c>
      <c r="T1840" s="8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</row>
    <row r="1841" spans="1:31" ht="12.75" customHeight="1">
      <c r="A1841" s="11" t="s">
        <v>19</v>
      </c>
      <c r="B1841" s="8" t="s">
        <v>1583</v>
      </c>
      <c r="C1841" s="8">
        <v>7</v>
      </c>
      <c r="D1841" s="8" t="s">
        <v>236</v>
      </c>
      <c r="E1841" s="8" t="s">
        <v>22</v>
      </c>
      <c r="F1841" s="8">
        <v>1995</v>
      </c>
      <c r="G1841" s="78">
        <v>34919</v>
      </c>
      <c r="H1841" s="8">
        <v>52</v>
      </c>
      <c r="I1841" s="8">
        <v>173</v>
      </c>
      <c r="J1841" s="8">
        <v>11</v>
      </c>
      <c r="K1841" s="8">
        <v>162</v>
      </c>
      <c r="L1841" s="8" t="s">
        <v>236</v>
      </c>
      <c r="M1841" s="8" t="s">
        <v>236</v>
      </c>
      <c r="N1841" s="8" t="s">
        <v>236</v>
      </c>
      <c r="O1841" s="8" t="s">
        <v>236</v>
      </c>
      <c r="P1841" s="8" t="s">
        <v>236</v>
      </c>
      <c r="Q1841" s="8" t="s">
        <v>1627</v>
      </c>
      <c r="R1841" s="8" t="s">
        <v>236</v>
      </c>
      <c r="S1841" s="8" t="s">
        <v>236</v>
      </c>
      <c r="T1841" s="8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</row>
    <row r="1842" spans="1:31" ht="12.75" customHeight="1">
      <c r="A1842" s="11" t="s">
        <v>19</v>
      </c>
      <c r="B1842" s="8" t="s">
        <v>1583</v>
      </c>
      <c r="C1842" s="8">
        <v>8</v>
      </c>
      <c r="D1842" s="8" t="s">
        <v>236</v>
      </c>
      <c r="E1842" s="8" t="s">
        <v>22</v>
      </c>
      <c r="F1842" s="8">
        <v>1995</v>
      </c>
      <c r="G1842" s="78">
        <v>34919</v>
      </c>
      <c r="H1842" s="8">
        <v>71</v>
      </c>
      <c r="I1842" s="8">
        <v>256</v>
      </c>
      <c r="J1842" s="8">
        <v>11</v>
      </c>
      <c r="K1842" s="8">
        <v>245</v>
      </c>
      <c r="L1842" s="8" t="s">
        <v>236</v>
      </c>
      <c r="M1842" s="8" t="s">
        <v>236</v>
      </c>
      <c r="N1842" s="8" t="s">
        <v>236</v>
      </c>
      <c r="O1842" s="8" t="s">
        <v>236</v>
      </c>
      <c r="P1842" s="8" t="s">
        <v>236</v>
      </c>
      <c r="Q1842" s="8" t="s">
        <v>1627</v>
      </c>
      <c r="R1842" s="8" t="s">
        <v>236</v>
      </c>
      <c r="S1842" s="8" t="s">
        <v>236</v>
      </c>
      <c r="T1842" s="8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</row>
    <row r="1843" spans="1:31" ht="12.75" customHeight="1">
      <c r="A1843" s="11" t="s">
        <v>19</v>
      </c>
      <c r="B1843" s="8" t="s">
        <v>1583</v>
      </c>
      <c r="C1843" s="8">
        <v>9</v>
      </c>
      <c r="D1843" s="8" t="s">
        <v>236</v>
      </c>
      <c r="E1843" s="8" t="s">
        <v>22</v>
      </c>
      <c r="F1843" s="8">
        <v>1995</v>
      </c>
      <c r="G1843" s="78">
        <v>34919</v>
      </c>
      <c r="H1843" s="8">
        <v>25</v>
      </c>
      <c r="I1843" s="8">
        <v>75</v>
      </c>
      <c r="J1843" s="8">
        <v>11</v>
      </c>
      <c r="K1843" s="8">
        <v>64</v>
      </c>
      <c r="L1843" s="8" t="s">
        <v>236</v>
      </c>
      <c r="M1843" s="8" t="s">
        <v>236</v>
      </c>
      <c r="N1843" s="8" t="s">
        <v>236</v>
      </c>
      <c r="O1843" s="8" t="s">
        <v>236</v>
      </c>
      <c r="P1843" s="8" t="s">
        <v>236</v>
      </c>
      <c r="Q1843" s="8" t="s">
        <v>1627</v>
      </c>
      <c r="R1843" s="8" t="s">
        <v>236</v>
      </c>
      <c r="S1843" s="8" t="s">
        <v>236</v>
      </c>
      <c r="T1843" s="8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</row>
    <row r="1844" spans="1:31" ht="12.75" customHeight="1">
      <c r="A1844" s="11" t="s">
        <v>19</v>
      </c>
      <c r="B1844" s="8" t="s">
        <v>1583</v>
      </c>
      <c r="C1844" s="8">
        <v>10</v>
      </c>
      <c r="D1844" s="8" t="s">
        <v>236</v>
      </c>
      <c r="E1844" s="8" t="s">
        <v>22</v>
      </c>
      <c r="F1844" s="8">
        <v>1995</v>
      </c>
      <c r="G1844" s="78">
        <v>34919</v>
      </c>
      <c r="H1844" s="8">
        <v>47</v>
      </c>
      <c r="I1844" s="8">
        <v>205</v>
      </c>
      <c r="J1844" s="8">
        <v>11</v>
      </c>
      <c r="K1844" s="8">
        <v>194</v>
      </c>
      <c r="L1844" s="8" t="s">
        <v>236</v>
      </c>
      <c r="M1844" s="8" t="s">
        <v>236</v>
      </c>
      <c r="N1844" s="8" t="s">
        <v>236</v>
      </c>
      <c r="O1844" s="8" t="s">
        <v>236</v>
      </c>
      <c r="P1844" s="8" t="s">
        <v>236</v>
      </c>
      <c r="Q1844" s="8" t="s">
        <v>1627</v>
      </c>
      <c r="R1844" s="8" t="s">
        <v>236</v>
      </c>
      <c r="S1844" s="8" t="s">
        <v>236</v>
      </c>
      <c r="T1844" s="8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</row>
    <row r="1845" spans="1:31" ht="12.75" customHeight="1">
      <c r="A1845" s="11" t="s">
        <v>19</v>
      </c>
      <c r="B1845" s="8" t="s">
        <v>1583</v>
      </c>
      <c r="C1845" s="8">
        <v>11</v>
      </c>
      <c r="D1845" s="8" t="s">
        <v>236</v>
      </c>
      <c r="E1845" s="8" t="s">
        <v>22</v>
      </c>
      <c r="F1845" s="8">
        <v>1995</v>
      </c>
      <c r="G1845" s="78">
        <v>34919</v>
      </c>
      <c r="H1845" s="8">
        <v>56</v>
      </c>
      <c r="I1845" s="8">
        <v>201</v>
      </c>
      <c r="J1845" s="8">
        <v>11</v>
      </c>
      <c r="K1845" s="8">
        <v>190</v>
      </c>
      <c r="L1845" s="8" t="s">
        <v>236</v>
      </c>
      <c r="M1845" s="8" t="s">
        <v>236</v>
      </c>
      <c r="N1845" s="8" t="s">
        <v>236</v>
      </c>
      <c r="O1845" s="8" t="s">
        <v>236</v>
      </c>
      <c r="P1845" s="8" t="s">
        <v>236</v>
      </c>
      <c r="Q1845" s="8" t="s">
        <v>1627</v>
      </c>
      <c r="R1845" s="8" t="s">
        <v>236</v>
      </c>
      <c r="S1845" s="8" t="s">
        <v>236</v>
      </c>
      <c r="T1845" s="8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</row>
    <row r="1846" spans="1:31" ht="12.75" customHeight="1">
      <c r="A1846" s="11" t="s">
        <v>19</v>
      </c>
      <c r="B1846" s="8" t="s">
        <v>1583</v>
      </c>
      <c r="C1846" s="8">
        <v>12</v>
      </c>
      <c r="D1846" s="8" t="s">
        <v>236</v>
      </c>
      <c r="E1846" s="8" t="s">
        <v>22</v>
      </c>
      <c r="F1846" s="8">
        <v>1995</v>
      </c>
      <c r="G1846" s="78">
        <v>34919</v>
      </c>
      <c r="H1846" s="8">
        <v>52</v>
      </c>
      <c r="I1846" s="8">
        <v>192</v>
      </c>
      <c r="J1846" s="8">
        <v>11</v>
      </c>
      <c r="K1846" s="8">
        <v>181</v>
      </c>
      <c r="L1846" s="8" t="s">
        <v>236</v>
      </c>
      <c r="M1846" s="8" t="s">
        <v>236</v>
      </c>
      <c r="N1846" s="8" t="s">
        <v>236</v>
      </c>
      <c r="O1846" s="8" t="s">
        <v>236</v>
      </c>
      <c r="P1846" s="8" t="s">
        <v>236</v>
      </c>
      <c r="Q1846" s="8" t="s">
        <v>1627</v>
      </c>
      <c r="R1846" s="8" t="s">
        <v>236</v>
      </c>
      <c r="S1846" s="8" t="s">
        <v>236</v>
      </c>
      <c r="T1846" s="8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</row>
    <row r="1847" spans="1:31" ht="12.75" customHeight="1">
      <c r="A1847" s="11" t="s">
        <v>19</v>
      </c>
      <c r="B1847" s="8" t="s">
        <v>1583</v>
      </c>
      <c r="C1847" s="8">
        <v>13</v>
      </c>
      <c r="D1847" s="8" t="s">
        <v>236</v>
      </c>
      <c r="E1847" s="8" t="s">
        <v>22</v>
      </c>
      <c r="F1847" s="8">
        <v>1995</v>
      </c>
      <c r="G1847" s="78">
        <v>34919</v>
      </c>
      <c r="H1847" s="8">
        <v>55</v>
      </c>
      <c r="I1847" s="8">
        <v>185</v>
      </c>
      <c r="J1847" s="8">
        <v>11</v>
      </c>
      <c r="K1847" s="8">
        <v>174</v>
      </c>
      <c r="L1847" s="8" t="s">
        <v>236</v>
      </c>
      <c r="M1847" s="8" t="s">
        <v>236</v>
      </c>
      <c r="N1847" s="8" t="s">
        <v>236</v>
      </c>
      <c r="O1847" s="8" t="s">
        <v>236</v>
      </c>
      <c r="P1847" s="8" t="s">
        <v>236</v>
      </c>
      <c r="Q1847" s="8" t="s">
        <v>1627</v>
      </c>
      <c r="R1847" s="8" t="s">
        <v>236</v>
      </c>
      <c r="S1847" s="8" t="s">
        <v>236</v>
      </c>
      <c r="T1847" s="8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</row>
    <row r="1848" spans="1:31" ht="12.75" customHeight="1">
      <c r="A1848" s="11" t="s">
        <v>19</v>
      </c>
      <c r="B1848" s="8" t="s">
        <v>1583</v>
      </c>
      <c r="C1848" s="8">
        <v>14</v>
      </c>
      <c r="D1848" s="8" t="s">
        <v>236</v>
      </c>
      <c r="E1848" s="8" t="s">
        <v>22</v>
      </c>
      <c r="F1848" s="8">
        <v>1995</v>
      </c>
      <c r="G1848" s="78">
        <v>34919</v>
      </c>
      <c r="H1848" s="8">
        <v>28</v>
      </c>
      <c r="I1848" s="8">
        <v>114</v>
      </c>
      <c r="J1848" s="8">
        <v>11</v>
      </c>
      <c r="K1848" s="8">
        <v>103</v>
      </c>
      <c r="L1848" s="8" t="s">
        <v>236</v>
      </c>
      <c r="M1848" s="8" t="s">
        <v>236</v>
      </c>
      <c r="N1848" s="8" t="s">
        <v>236</v>
      </c>
      <c r="O1848" s="8" t="s">
        <v>236</v>
      </c>
      <c r="P1848" s="8" t="s">
        <v>236</v>
      </c>
      <c r="Q1848" s="8" t="s">
        <v>1627</v>
      </c>
      <c r="R1848" s="8" t="s">
        <v>236</v>
      </c>
      <c r="S1848" s="8" t="s">
        <v>236</v>
      </c>
      <c r="T1848" s="8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</row>
    <row r="1849" spans="1:31" ht="12.75" customHeight="1">
      <c r="A1849" s="11" t="s">
        <v>19</v>
      </c>
      <c r="B1849" s="8" t="s">
        <v>1583</v>
      </c>
      <c r="C1849" s="8">
        <v>15</v>
      </c>
      <c r="D1849" s="8" t="s">
        <v>236</v>
      </c>
      <c r="E1849" s="8" t="s">
        <v>22</v>
      </c>
      <c r="F1849" s="8">
        <v>1995</v>
      </c>
      <c r="G1849" s="78">
        <v>34919</v>
      </c>
      <c r="H1849" s="8">
        <v>53</v>
      </c>
      <c r="I1849" s="8">
        <v>203</v>
      </c>
      <c r="J1849" s="8">
        <v>11</v>
      </c>
      <c r="K1849" s="8">
        <v>192</v>
      </c>
      <c r="L1849" s="8" t="s">
        <v>236</v>
      </c>
      <c r="M1849" s="8" t="s">
        <v>236</v>
      </c>
      <c r="N1849" s="8" t="s">
        <v>236</v>
      </c>
      <c r="O1849" s="8" t="s">
        <v>236</v>
      </c>
      <c r="P1849" s="8" t="s">
        <v>236</v>
      </c>
      <c r="Q1849" s="8" t="s">
        <v>1627</v>
      </c>
      <c r="R1849" s="8" t="s">
        <v>236</v>
      </c>
      <c r="S1849" s="8" t="s">
        <v>236</v>
      </c>
      <c r="T1849" s="8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</row>
    <row r="1850" spans="1:31" ht="12.75" customHeight="1">
      <c r="A1850" s="11" t="s">
        <v>19</v>
      </c>
      <c r="B1850" s="8" t="s">
        <v>1583</v>
      </c>
      <c r="C1850" s="8">
        <v>16</v>
      </c>
      <c r="D1850" s="8" t="s">
        <v>236</v>
      </c>
      <c r="E1850" s="8" t="s">
        <v>22</v>
      </c>
      <c r="F1850" s="8">
        <v>1995</v>
      </c>
      <c r="G1850" s="78">
        <v>34919</v>
      </c>
      <c r="H1850" s="8">
        <v>83</v>
      </c>
      <c r="I1850" s="8">
        <v>246</v>
      </c>
      <c r="J1850" s="8">
        <v>11</v>
      </c>
      <c r="K1850" s="8">
        <v>235</v>
      </c>
      <c r="L1850" s="8" t="s">
        <v>236</v>
      </c>
      <c r="M1850" s="8" t="s">
        <v>236</v>
      </c>
      <c r="N1850" s="8" t="s">
        <v>236</v>
      </c>
      <c r="O1850" s="8" t="s">
        <v>236</v>
      </c>
      <c r="P1850" s="8" t="s">
        <v>236</v>
      </c>
      <c r="Q1850" s="8" t="s">
        <v>1627</v>
      </c>
      <c r="R1850" s="8" t="s">
        <v>236</v>
      </c>
      <c r="S1850" s="8" t="s">
        <v>236</v>
      </c>
      <c r="T1850" s="8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</row>
    <row r="1851" spans="1:31" ht="12.75" customHeight="1">
      <c r="A1851" s="11" t="s">
        <v>19</v>
      </c>
      <c r="B1851" s="8" t="s">
        <v>1583</v>
      </c>
      <c r="C1851" s="8">
        <v>17</v>
      </c>
      <c r="D1851" s="8" t="s">
        <v>236</v>
      </c>
      <c r="E1851" s="8" t="s">
        <v>22</v>
      </c>
      <c r="F1851" s="8">
        <v>1995</v>
      </c>
      <c r="G1851" s="78">
        <v>34919</v>
      </c>
      <c r="H1851" s="8">
        <v>25</v>
      </c>
      <c r="I1851" s="8">
        <v>137</v>
      </c>
      <c r="J1851" s="8">
        <v>11</v>
      </c>
      <c r="K1851" s="8">
        <v>126</v>
      </c>
      <c r="L1851" s="8" t="s">
        <v>236</v>
      </c>
      <c r="M1851" s="8" t="s">
        <v>236</v>
      </c>
      <c r="N1851" s="8" t="s">
        <v>236</v>
      </c>
      <c r="O1851" s="8" t="s">
        <v>236</v>
      </c>
      <c r="P1851" s="8" t="s">
        <v>236</v>
      </c>
      <c r="Q1851" s="8" t="s">
        <v>1627</v>
      </c>
      <c r="R1851" s="8" t="s">
        <v>236</v>
      </c>
      <c r="S1851" s="8" t="s">
        <v>236</v>
      </c>
      <c r="T1851" s="8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</row>
    <row r="1852" spans="1:31" ht="12.75" customHeight="1">
      <c r="A1852" s="11" t="s">
        <v>19</v>
      </c>
      <c r="B1852" s="8" t="s">
        <v>1583</v>
      </c>
      <c r="C1852" s="8">
        <v>18</v>
      </c>
      <c r="D1852" s="8" t="s">
        <v>236</v>
      </c>
      <c r="E1852" s="8" t="s">
        <v>22</v>
      </c>
      <c r="F1852" s="8">
        <v>1995</v>
      </c>
      <c r="G1852" s="78">
        <v>34919</v>
      </c>
      <c r="H1852" s="8">
        <v>58</v>
      </c>
      <c r="I1852" s="8">
        <v>179</v>
      </c>
      <c r="J1852" s="8">
        <v>11</v>
      </c>
      <c r="K1852" s="8">
        <v>168</v>
      </c>
      <c r="L1852" s="8" t="s">
        <v>236</v>
      </c>
      <c r="M1852" s="8" t="s">
        <v>236</v>
      </c>
      <c r="N1852" s="8" t="s">
        <v>236</v>
      </c>
      <c r="O1852" s="8" t="s">
        <v>236</v>
      </c>
      <c r="P1852" s="8" t="s">
        <v>236</v>
      </c>
      <c r="Q1852" s="8" t="s">
        <v>1627</v>
      </c>
      <c r="R1852" s="8" t="s">
        <v>236</v>
      </c>
      <c r="S1852" s="8" t="s">
        <v>236</v>
      </c>
      <c r="T1852" s="8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</row>
    <row r="1853" spans="1:31" ht="12.75" customHeight="1">
      <c r="A1853" s="11" t="s">
        <v>19</v>
      </c>
      <c r="B1853" s="8" t="s">
        <v>1583</v>
      </c>
      <c r="C1853" s="8">
        <v>19</v>
      </c>
      <c r="D1853" s="8" t="s">
        <v>236</v>
      </c>
      <c r="E1853" s="8" t="s">
        <v>22</v>
      </c>
      <c r="F1853" s="8">
        <v>1995</v>
      </c>
      <c r="G1853" s="78">
        <v>34919</v>
      </c>
      <c r="H1853" s="8">
        <v>49</v>
      </c>
      <c r="I1853" s="8">
        <v>169</v>
      </c>
      <c r="J1853" s="8">
        <v>11</v>
      </c>
      <c r="K1853" s="8">
        <v>158</v>
      </c>
      <c r="L1853" s="8" t="s">
        <v>236</v>
      </c>
      <c r="M1853" s="8" t="s">
        <v>236</v>
      </c>
      <c r="N1853" s="8" t="s">
        <v>236</v>
      </c>
      <c r="O1853" s="8" t="s">
        <v>236</v>
      </c>
      <c r="P1853" s="8" t="s">
        <v>236</v>
      </c>
      <c r="Q1853" s="8" t="s">
        <v>1627</v>
      </c>
      <c r="R1853" s="8" t="s">
        <v>236</v>
      </c>
      <c r="S1853" s="8" t="s">
        <v>236</v>
      </c>
      <c r="T1853" s="8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</row>
    <row r="1854" spans="1:31" ht="12.75" customHeight="1">
      <c r="A1854" s="11" t="s">
        <v>19</v>
      </c>
      <c r="B1854" s="8" t="s">
        <v>1583</v>
      </c>
      <c r="C1854" s="8">
        <v>20</v>
      </c>
      <c r="D1854" s="8" t="s">
        <v>236</v>
      </c>
      <c r="E1854" s="8" t="s">
        <v>22</v>
      </c>
      <c r="F1854" s="8">
        <v>1995</v>
      </c>
      <c r="G1854" s="78">
        <v>34919</v>
      </c>
      <c r="H1854" s="8">
        <v>57</v>
      </c>
      <c r="I1854" s="8">
        <v>201</v>
      </c>
      <c r="J1854" s="8">
        <v>11</v>
      </c>
      <c r="K1854" s="8">
        <v>190</v>
      </c>
      <c r="L1854" s="8" t="s">
        <v>236</v>
      </c>
      <c r="M1854" s="8" t="s">
        <v>236</v>
      </c>
      <c r="N1854" s="8" t="s">
        <v>236</v>
      </c>
      <c r="O1854" s="8" t="s">
        <v>236</v>
      </c>
      <c r="P1854" s="8" t="s">
        <v>236</v>
      </c>
      <c r="Q1854" s="8" t="s">
        <v>1627</v>
      </c>
      <c r="R1854" s="8" t="s">
        <v>236</v>
      </c>
      <c r="S1854" s="8" t="s">
        <v>236</v>
      </c>
      <c r="T1854" s="8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</row>
    <row r="1855" spans="1:31" ht="12.75" customHeight="1">
      <c r="A1855" s="11" t="s">
        <v>19</v>
      </c>
      <c r="B1855" s="8" t="s">
        <v>1583</v>
      </c>
      <c r="C1855" s="8">
        <v>21</v>
      </c>
      <c r="D1855" s="8" t="s">
        <v>236</v>
      </c>
      <c r="E1855" s="8" t="s">
        <v>22</v>
      </c>
      <c r="F1855" s="8">
        <v>1995</v>
      </c>
      <c r="G1855" s="78">
        <v>34919</v>
      </c>
      <c r="H1855" s="8">
        <v>34</v>
      </c>
      <c r="I1855" s="8">
        <v>145</v>
      </c>
      <c r="J1855" s="8">
        <v>11</v>
      </c>
      <c r="K1855" s="8">
        <v>134</v>
      </c>
      <c r="L1855" s="8" t="s">
        <v>236</v>
      </c>
      <c r="M1855" s="8" t="s">
        <v>236</v>
      </c>
      <c r="N1855" s="8" t="s">
        <v>236</v>
      </c>
      <c r="O1855" s="8" t="s">
        <v>236</v>
      </c>
      <c r="P1855" s="8" t="s">
        <v>236</v>
      </c>
      <c r="Q1855" s="8" t="s">
        <v>1627</v>
      </c>
      <c r="R1855" s="8" t="s">
        <v>236</v>
      </c>
      <c r="S1855" s="8" t="s">
        <v>236</v>
      </c>
      <c r="T1855" s="8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</row>
    <row r="1856" spans="1:31" ht="12.75" customHeight="1">
      <c r="A1856" s="11" t="s">
        <v>19</v>
      </c>
      <c r="B1856" s="8" t="s">
        <v>1583</v>
      </c>
      <c r="C1856" s="8">
        <v>22</v>
      </c>
      <c r="D1856" s="8" t="s">
        <v>236</v>
      </c>
      <c r="E1856" s="8" t="s">
        <v>22</v>
      </c>
      <c r="F1856" s="8">
        <v>1995</v>
      </c>
      <c r="G1856" s="78">
        <v>34919</v>
      </c>
      <c r="H1856" s="8">
        <v>60</v>
      </c>
      <c r="I1856" s="8">
        <v>183</v>
      </c>
      <c r="J1856" s="8">
        <v>11</v>
      </c>
      <c r="K1856" s="8">
        <v>172</v>
      </c>
      <c r="L1856" s="8" t="s">
        <v>236</v>
      </c>
      <c r="M1856" s="8" t="s">
        <v>236</v>
      </c>
      <c r="N1856" s="8" t="s">
        <v>236</v>
      </c>
      <c r="O1856" s="8" t="s">
        <v>236</v>
      </c>
      <c r="P1856" s="8" t="s">
        <v>236</v>
      </c>
      <c r="Q1856" s="8" t="s">
        <v>1627</v>
      </c>
      <c r="R1856" s="8" t="s">
        <v>236</v>
      </c>
      <c r="S1856" s="8" t="s">
        <v>236</v>
      </c>
      <c r="T1856" s="8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</row>
    <row r="1857" spans="1:31" ht="12.75" customHeight="1">
      <c r="A1857" s="11" t="s">
        <v>19</v>
      </c>
      <c r="B1857" s="8" t="s">
        <v>1583</v>
      </c>
      <c r="C1857" s="8">
        <v>23</v>
      </c>
      <c r="D1857" s="8" t="s">
        <v>236</v>
      </c>
      <c r="E1857" s="8" t="s">
        <v>22</v>
      </c>
      <c r="F1857" s="8">
        <v>1995</v>
      </c>
      <c r="G1857" s="78">
        <v>34919</v>
      </c>
      <c r="H1857" s="8">
        <v>27</v>
      </c>
      <c r="I1857" s="8">
        <v>113</v>
      </c>
      <c r="J1857" s="8">
        <v>11</v>
      </c>
      <c r="K1857" s="8">
        <v>102</v>
      </c>
      <c r="L1857" s="8" t="s">
        <v>236</v>
      </c>
      <c r="M1857" s="8" t="s">
        <v>236</v>
      </c>
      <c r="N1857" s="8" t="s">
        <v>236</v>
      </c>
      <c r="O1857" s="8" t="s">
        <v>236</v>
      </c>
      <c r="P1857" s="8" t="s">
        <v>236</v>
      </c>
      <c r="Q1857" s="8" t="s">
        <v>1627</v>
      </c>
      <c r="R1857" s="8" t="s">
        <v>236</v>
      </c>
      <c r="S1857" s="8" t="s">
        <v>236</v>
      </c>
      <c r="T1857" s="8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</row>
    <row r="1858" spans="1:31" ht="12.75" customHeight="1">
      <c r="A1858" s="11" t="s">
        <v>19</v>
      </c>
      <c r="B1858" s="8" t="s">
        <v>1583</v>
      </c>
      <c r="C1858" s="8">
        <v>24</v>
      </c>
      <c r="D1858" s="8" t="s">
        <v>236</v>
      </c>
      <c r="E1858" s="8" t="s">
        <v>22</v>
      </c>
      <c r="F1858" s="8">
        <v>1995</v>
      </c>
      <c r="G1858" s="78">
        <v>34919</v>
      </c>
      <c r="H1858" s="8">
        <v>60</v>
      </c>
      <c r="I1858" s="8">
        <v>175</v>
      </c>
      <c r="J1858" s="8">
        <v>11</v>
      </c>
      <c r="K1858" s="8">
        <v>164</v>
      </c>
      <c r="L1858" s="8" t="s">
        <v>236</v>
      </c>
      <c r="M1858" s="8" t="s">
        <v>236</v>
      </c>
      <c r="N1858" s="8" t="s">
        <v>236</v>
      </c>
      <c r="O1858" s="8" t="s">
        <v>236</v>
      </c>
      <c r="P1858" s="8" t="s">
        <v>236</v>
      </c>
      <c r="Q1858" s="8" t="s">
        <v>1627</v>
      </c>
      <c r="R1858" s="8" t="s">
        <v>236</v>
      </c>
      <c r="S1858" s="8" t="s">
        <v>236</v>
      </c>
      <c r="T1858" s="8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</row>
    <row r="1859" spans="1:31" ht="12.75" customHeight="1">
      <c r="A1859" s="11" t="s">
        <v>19</v>
      </c>
      <c r="B1859" s="8" t="s">
        <v>1583</v>
      </c>
      <c r="C1859" s="8">
        <v>25</v>
      </c>
      <c r="D1859" s="8" t="s">
        <v>236</v>
      </c>
      <c r="E1859" s="8" t="s">
        <v>22</v>
      </c>
      <c r="F1859" s="8">
        <v>1995</v>
      </c>
      <c r="G1859" s="78">
        <v>34919</v>
      </c>
      <c r="H1859" s="8">
        <v>45</v>
      </c>
      <c r="I1859" s="8">
        <v>129</v>
      </c>
      <c r="J1859" s="8">
        <v>11</v>
      </c>
      <c r="K1859" s="8">
        <v>118</v>
      </c>
      <c r="L1859" s="8" t="s">
        <v>236</v>
      </c>
      <c r="M1859" s="8" t="s">
        <v>236</v>
      </c>
      <c r="N1859" s="8" t="s">
        <v>236</v>
      </c>
      <c r="O1859" s="8" t="s">
        <v>236</v>
      </c>
      <c r="P1859" s="8" t="s">
        <v>236</v>
      </c>
      <c r="Q1859" s="8" t="s">
        <v>1627</v>
      </c>
      <c r="R1859" s="8" t="s">
        <v>236</v>
      </c>
      <c r="S1859" s="8" t="s">
        <v>236</v>
      </c>
      <c r="T1859" s="8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</row>
    <row r="1860" spans="1:31" ht="12.75" customHeight="1">
      <c r="A1860" s="11" t="s">
        <v>19</v>
      </c>
      <c r="B1860" s="8" t="s">
        <v>1583</v>
      </c>
      <c r="C1860" s="8">
        <v>26</v>
      </c>
      <c r="D1860" s="8" t="s">
        <v>236</v>
      </c>
      <c r="E1860" s="8" t="s">
        <v>22</v>
      </c>
      <c r="F1860" s="8">
        <v>1995</v>
      </c>
      <c r="G1860" s="78">
        <v>34919</v>
      </c>
      <c r="H1860" s="8">
        <v>51</v>
      </c>
      <c r="I1860" s="8">
        <v>193</v>
      </c>
      <c r="J1860" s="8">
        <v>11</v>
      </c>
      <c r="K1860" s="8">
        <v>182</v>
      </c>
      <c r="L1860" s="8" t="s">
        <v>236</v>
      </c>
      <c r="M1860" s="8" t="s">
        <v>236</v>
      </c>
      <c r="N1860" s="8" t="s">
        <v>236</v>
      </c>
      <c r="O1860" s="8" t="s">
        <v>236</v>
      </c>
      <c r="P1860" s="8" t="s">
        <v>236</v>
      </c>
      <c r="Q1860" s="8" t="s">
        <v>1627</v>
      </c>
      <c r="R1860" s="8" t="s">
        <v>236</v>
      </c>
      <c r="S1860" s="8" t="s">
        <v>236</v>
      </c>
      <c r="T1860" s="8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</row>
    <row r="1861" spans="1:31" ht="12.75" customHeight="1">
      <c r="A1861" s="11" t="s">
        <v>19</v>
      </c>
      <c r="B1861" s="8" t="s">
        <v>1583</v>
      </c>
      <c r="C1861" s="8">
        <v>27</v>
      </c>
      <c r="D1861" s="8" t="s">
        <v>236</v>
      </c>
      <c r="E1861" s="8" t="s">
        <v>22</v>
      </c>
      <c r="F1861" s="8">
        <v>1995</v>
      </c>
      <c r="G1861" s="78">
        <v>34919</v>
      </c>
      <c r="H1861" s="8">
        <v>59</v>
      </c>
      <c r="I1861" s="8">
        <v>208</v>
      </c>
      <c r="J1861" s="8">
        <v>11</v>
      </c>
      <c r="K1861" s="8">
        <v>197</v>
      </c>
      <c r="L1861" s="8" t="s">
        <v>236</v>
      </c>
      <c r="M1861" s="8" t="s">
        <v>236</v>
      </c>
      <c r="N1861" s="8" t="s">
        <v>236</v>
      </c>
      <c r="O1861" s="8" t="s">
        <v>236</v>
      </c>
      <c r="P1861" s="8" t="s">
        <v>236</v>
      </c>
      <c r="Q1861" s="8" t="s">
        <v>1627</v>
      </c>
      <c r="R1861" s="8" t="s">
        <v>236</v>
      </c>
      <c r="S1861" s="8" t="s">
        <v>236</v>
      </c>
      <c r="T1861" s="8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</row>
    <row r="1862" spans="1:31" ht="12.75" customHeight="1">
      <c r="A1862" s="11" t="s">
        <v>19</v>
      </c>
      <c r="B1862" s="8" t="s">
        <v>1583</v>
      </c>
      <c r="C1862" s="8">
        <v>28</v>
      </c>
      <c r="D1862" s="8" t="s">
        <v>236</v>
      </c>
      <c r="E1862" s="8" t="s">
        <v>22</v>
      </c>
      <c r="F1862" s="8">
        <v>1995</v>
      </c>
      <c r="G1862" s="78">
        <v>34919</v>
      </c>
      <c r="H1862" s="8">
        <v>51</v>
      </c>
      <c r="I1862" s="8">
        <v>203</v>
      </c>
      <c r="J1862" s="8">
        <v>11</v>
      </c>
      <c r="K1862" s="8">
        <v>192</v>
      </c>
      <c r="L1862" s="8" t="s">
        <v>236</v>
      </c>
      <c r="M1862" s="8" t="s">
        <v>236</v>
      </c>
      <c r="N1862" s="8" t="s">
        <v>236</v>
      </c>
      <c r="O1862" s="8" t="s">
        <v>236</v>
      </c>
      <c r="P1862" s="8" t="s">
        <v>236</v>
      </c>
      <c r="Q1862" s="8" t="s">
        <v>1627</v>
      </c>
      <c r="R1862" s="8" t="s">
        <v>236</v>
      </c>
      <c r="S1862" s="8" t="s">
        <v>236</v>
      </c>
      <c r="T1862" s="8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</row>
    <row r="1863" spans="1:31" ht="12.75" customHeight="1">
      <c r="A1863" s="11" t="s">
        <v>19</v>
      </c>
      <c r="B1863" s="8" t="s">
        <v>1583</v>
      </c>
      <c r="C1863" s="8">
        <v>29</v>
      </c>
      <c r="D1863" s="8" t="s">
        <v>236</v>
      </c>
      <c r="E1863" s="8" t="s">
        <v>22</v>
      </c>
      <c r="F1863" s="8">
        <v>1995</v>
      </c>
      <c r="G1863" s="78">
        <v>34919</v>
      </c>
      <c r="H1863" s="8">
        <v>29</v>
      </c>
      <c r="I1863" s="8">
        <v>99</v>
      </c>
      <c r="J1863" s="8">
        <v>11</v>
      </c>
      <c r="K1863" s="8">
        <v>88</v>
      </c>
      <c r="L1863" s="8" t="s">
        <v>236</v>
      </c>
      <c r="M1863" s="8" t="s">
        <v>236</v>
      </c>
      <c r="N1863" s="8" t="s">
        <v>236</v>
      </c>
      <c r="O1863" s="8" t="s">
        <v>236</v>
      </c>
      <c r="P1863" s="8" t="s">
        <v>236</v>
      </c>
      <c r="Q1863" s="8" t="s">
        <v>1627</v>
      </c>
      <c r="R1863" s="8" t="s">
        <v>236</v>
      </c>
      <c r="S1863" s="8" t="s">
        <v>236</v>
      </c>
      <c r="T1863" s="8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</row>
    <row r="1864" spans="1:31" ht="12.75" customHeight="1">
      <c r="A1864" s="11" t="s">
        <v>19</v>
      </c>
      <c r="B1864" s="8" t="s">
        <v>1583</v>
      </c>
      <c r="C1864" s="8">
        <v>30</v>
      </c>
      <c r="D1864" s="8" t="s">
        <v>236</v>
      </c>
      <c r="E1864" s="8" t="s">
        <v>22</v>
      </c>
      <c r="F1864" s="8">
        <v>1995</v>
      </c>
      <c r="G1864" s="78">
        <v>34919</v>
      </c>
      <c r="H1864" s="8">
        <v>25</v>
      </c>
      <c r="I1864" s="8">
        <v>64</v>
      </c>
      <c r="J1864" s="8">
        <v>11</v>
      </c>
      <c r="K1864" s="8">
        <v>53</v>
      </c>
      <c r="L1864" s="8" t="s">
        <v>236</v>
      </c>
      <c r="M1864" s="8" t="s">
        <v>236</v>
      </c>
      <c r="N1864" s="8" t="s">
        <v>236</v>
      </c>
      <c r="O1864" s="8" t="s">
        <v>236</v>
      </c>
      <c r="P1864" s="8" t="s">
        <v>236</v>
      </c>
      <c r="Q1864" s="8" t="s">
        <v>1627</v>
      </c>
      <c r="R1864" s="8" t="s">
        <v>236</v>
      </c>
      <c r="S1864" s="8" t="s">
        <v>236</v>
      </c>
      <c r="T1864" s="8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</row>
    <row r="1865" spans="1:31" ht="12.75" customHeight="1">
      <c r="A1865" s="11" t="s">
        <v>19</v>
      </c>
      <c r="B1865" s="8" t="s">
        <v>1583</v>
      </c>
      <c r="C1865" s="8">
        <v>31</v>
      </c>
      <c r="D1865" s="8" t="s">
        <v>236</v>
      </c>
      <c r="E1865" s="8" t="s">
        <v>22</v>
      </c>
      <c r="F1865" s="8">
        <v>1995</v>
      </c>
      <c r="G1865" s="78">
        <v>34919</v>
      </c>
      <c r="H1865" s="8">
        <v>32</v>
      </c>
      <c r="I1865" s="8">
        <v>115</v>
      </c>
      <c r="J1865" s="8">
        <v>11</v>
      </c>
      <c r="K1865" s="8">
        <v>104</v>
      </c>
      <c r="L1865" s="8" t="s">
        <v>236</v>
      </c>
      <c r="M1865" s="8" t="s">
        <v>236</v>
      </c>
      <c r="N1865" s="8" t="s">
        <v>236</v>
      </c>
      <c r="O1865" s="8" t="s">
        <v>236</v>
      </c>
      <c r="P1865" s="8" t="s">
        <v>236</v>
      </c>
      <c r="Q1865" s="8" t="s">
        <v>1627</v>
      </c>
      <c r="R1865" s="8" t="s">
        <v>236</v>
      </c>
      <c r="S1865" s="8" t="s">
        <v>236</v>
      </c>
      <c r="T1865" s="8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</row>
    <row r="1866" spans="1:31" ht="12.75" customHeight="1">
      <c r="A1866" s="11" t="s">
        <v>19</v>
      </c>
      <c r="B1866" s="8" t="s">
        <v>1583</v>
      </c>
      <c r="C1866" s="8">
        <v>32</v>
      </c>
      <c r="D1866" s="8" t="s">
        <v>236</v>
      </c>
      <c r="E1866" s="8" t="s">
        <v>22</v>
      </c>
      <c r="F1866" s="8">
        <v>1995</v>
      </c>
      <c r="G1866" s="78">
        <v>34919</v>
      </c>
      <c r="H1866" s="8">
        <v>38</v>
      </c>
      <c r="I1866" s="8">
        <v>141</v>
      </c>
      <c r="J1866" s="8">
        <v>11</v>
      </c>
      <c r="K1866" s="8">
        <v>130</v>
      </c>
      <c r="L1866" s="8" t="s">
        <v>236</v>
      </c>
      <c r="M1866" s="8" t="s">
        <v>236</v>
      </c>
      <c r="N1866" s="8" t="s">
        <v>236</v>
      </c>
      <c r="O1866" s="8" t="s">
        <v>236</v>
      </c>
      <c r="P1866" s="8" t="s">
        <v>236</v>
      </c>
      <c r="Q1866" s="8" t="s">
        <v>1627</v>
      </c>
      <c r="R1866" s="8" t="s">
        <v>236</v>
      </c>
      <c r="S1866" s="8" t="s">
        <v>236</v>
      </c>
      <c r="T1866" s="8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</row>
    <row r="1867" spans="1:31" ht="12.75" customHeight="1">
      <c r="A1867" s="11" t="s">
        <v>19</v>
      </c>
      <c r="B1867" s="8" t="s">
        <v>1583</v>
      </c>
      <c r="C1867" s="8">
        <v>33</v>
      </c>
      <c r="D1867" s="8" t="s">
        <v>236</v>
      </c>
      <c r="E1867" s="8" t="s">
        <v>22</v>
      </c>
      <c r="F1867" s="8">
        <v>1995</v>
      </c>
      <c r="G1867" s="78">
        <v>34919</v>
      </c>
      <c r="H1867" s="8">
        <v>45</v>
      </c>
      <c r="I1867" s="8">
        <v>159</v>
      </c>
      <c r="J1867" s="8">
        <v>11</v>
      </c>
      <c r="K1867" s="8">
        <v>148</v>
      </c>
      <c r="L1867" s="8" t="s">
        <v>236</v>
      </c>
      <c r="M1867" s="8" t="s">
        <v>236</v>
      </c>
      <c r="N1867" s="8" t="s">
        <v>236</v>
      </c>
      <c r="O1867" s="8" t="s">
        <v>236</v>
      </c>
      <c r="P1867" s="8" t="s">
        <v>236</v>
      </c>
      <c r="Q1867" s="8" t="s">
        <v>1627</v>
      </c>
      <c r="R1867" s="8" t="s">
        <v>236</v>
      </c>
      <c r="S1867" s="8" t="s">
        <v>236</v>
      </c>
      <c r="T1867" s="8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</row>
    <row r="1868" spans="1:31" ht="12.75" customHeight="1">
      <c r="A1868" s="11" t="s">
        <v>19</v>
      </c>
      <c r="B1868" s="8" t="s">
        <v>1583</v>
      </c>
      <c r="C1868" s="8">
        <v>34</v>
      </c>
      <c r="D1868" s="8" t="s">
        <v>236</v>
      </c>
      <c r="E1868" s="8" t="s">
        <v>22</v>
      </c>
      <c r="F1868" s="8">
        <v>1995</v>
      </c>
      <c r="G1868" s="78">
        <v>34919</v>
      </c>
      <c r="H1868" s="8">
        <v>35</v>
      </c>
      <c r="I1868" s="8">
        <v>149</v>
      </c>
      <c r="J1868" s="8">
        <v>11</v>
      </c>
      <c r="K1868" s="8">
        <v>138</v>
      </c>
      <c r="L1868" s="8" t="s">
        <v>236</v>
      </c>
      <c r="M1868" s="8" t="s">
        <v>236</v>
      </c>
      <c r="N1868" s="8" t="s">
        <v>236</v>
      </c>
      <c r="O1868" s="8" t="s">
        <v>236</v>
      </c>
      <c r="P1868" s="8" t="s">
        <v>236</v>
      </c>
      <c r="Q1868" s="8" t="s">
        <v>1627</v>
      </c>
      <c r="R1868" s="8" t="s">
        <v>236</v>
      </c>
      <c r="S1868" s="8" t="s">
        <v>236</v>
      </c>
      <c r="T1868" s="8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</row>
    <row r="1869" spans="1:31" ht="12.75" customHeight="1">
      <c r="A1869" s="11" t="s">
        <v>19</v>
      </c>
      <c r="B1869" s="8" t="s">
        <v>1583</v>
      </c>
      <c r="C1869" s="8">
        <v>35</v>
      </c>
      <c r="D1869" s="8" t="s">
        <v>236</v>
      </c>
      <c r="E1869" s="8" t="s">
        <v>22</v>
      </c>
      <c r="F1869" s="8">
        <v>1995</v>
      </c>
      <c r="G1869" s="78">
        <v>34919</v>
      </c>
      <c r="H1869" s="8">
        <v>28</v>
      </c>
      <c r="I1869" s="8">
        <v>119</v>
      </c>
      <c r="J1869" s="8">
        <v>11</v>
      </c>
      <c r="K1869" s="8">
        <v>108</v>
      </c>
      <c r="L1869" s="8" t="s">
        <v>236</v>
      </c>
      <c r="M1869" s="8" t="s">
        <v>236</v>
      </c>
      <c r="N1869" s="8" t="s">
        <v>236</v>
      </c>
      <c r="O1869" s="8" t="s">
        <v>236</v>
      </c>
      <c r="P1869" s="8" t="s">
        <v>236</v>
      </c>
      <c r="Q1869" s="8" t="s">
        <v>1627</v>
      </c>
      <c r="R1869" s="8" t="s">
        <v>236</v>
      </c>
      <c r="S1869" s="8" t="s">
        <v>236</v>
      </c>
      <c r="T1869" s="8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</row>
    <row r="1870" spans="1:31" ht="12.75" customHeight="1">
      <c r="A1870" s="11" t="s">
        <v>19</v>
      </c>
      <c r="B1870" s="8" t="s">
        <v>1583</v>
      </c>
      <c r="C1870" s="8">
        <v>36</v>
      </c>
      <c r="D1870" s="8" t="s">
        <v>236</v>
      </c>
      <c r="E1870" s="8" t="s">
        <v>22</v>
      </c>
      <c r="F1870" s="8">
        <v>1995</v>
      </c>
      <c r="G1870" s="78">
        <v>34919</v>
      </c>
      <c r="H1870" s="8">
        <v>63</v>
      </c>
      <c r="I1870" s="8">
        <v>214</v>
      </c>
      <c r="J1870" s="8">
        <v>11</v>
      </c>
      <c r="K1870" s="8">
        <v>203</v>
      </c>
      <c r="L1870" s="8" t="s">
        <v>236</v>
      </c>
      <c r="M1870" s="8" t="s">
        <v>236</v>
      </c>
      <c r="N1870" s="8" t="s">
        <v>236</v>
      </c>
      <c r="O1870" s="8" t="s">
        <v>236</v>
      </c>
      <c r="P1870" s="8" t="s">
        <v>236</v>
      </c>
      <c r="Q1870" s="8" t="s">
        <v>1627</v>
      </c>
      <c r="R1870" s="8" t="s">
        <v>236</v>
      </c>
      <c r="S1870" s="8" t="s">
        <v>236</v>
      </c>
      <c r="T1870" s="8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</row>
    <row r="1871" spans="1:31" ht="12.75" customHeight="1">
      <c r="A1871" s="11" t="s">
        <v>19</v>
      </c>
      <c r="B1871" s="8" t="s">
        <v>1583</v>
      </c>
      <c r="C1871" s="8">
        <v>37</v>
      </c>
      <c r="D1871" s="8" t="s">
        <v>236</v>
      </c>
      <c r="E1871" s="8" t="s">
        <v>22</v>
      </c>
      <c r="F1871" s="8">
        <v>1995</v>
      </c>
      <c r="G1871" s="78">
        <v>34919</v>
      </c>
      <c r="H1871" s="8">
        <v>25</v>
      </c>
      <c r="I1871" s="8">
        <v>69</v>
      </c>
      <c r="J1871" s="8">
        <v>11</v>
      </c>
      <c r="K1871" s="8">
        <v>58</v>
      </c>
      <c r="L1871" s="8" t="s">
        <v>236</v>
      </c>
      <c r="M1871" s="8" t="s">
        <v>236</v>
      </c>
      <c r="N1871" s="8" t="s">
        <v>236</v>
      </c>
      <c r="O1871" s="8" t="s">
        <v>236</v>
      </c>
      <c r="P1871" s="8" t="s">
        <v>236</v>
      </c>
      <c r="Q1871" s="8" t="s">
        <v>1627</v>
      </c>
      <c r="R1871" s="8" t="s">
        <v>236</v>
      </c>
      <c r="S1871" s="8" t="s">
        <v>236</v>
      </c>
      <c r="T1871" s="8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</row>
    <row r="1872" spans="1:31" ht="12.75" customHeight="1">
      <c r="A1872" s="11" t="s">
        <v>19</v>
      </c>
      <c r="B1872" s="8" t="s">
        <v>1583</v>
      </c>
      <c r="C1872" s="8">
        <v>38</v>
      </c>
      <c r="D1872" s="8" t="s">
        <v>236</v>
      </c>
      <c r="E1872" s="8" t="s">
        <v>22</v>
      </c>
      <c r="F1872" s="8">
        <v>1995</v>
      </c>
      <c r="G1872" s="78">
        <v>34919</v>
      </c>
      <c r="H1872" s="8">
        <v>34</v>
      </c>
      <c r="I1872" s="8">
        <v>113</v>
      </c>
      <c r="J1872" s="8">
        <v>11</v>
      </c>
      <c r="K1872" s="8">
        <v>102</v>
      </c>
      <c r="L1872" s="8" t="s">
        <v>236</v>
      </c>
      <c r="M1872" s="8" t="s">
        <v>236</v>
      </c>
      <c r="N1872" s="8" t="s">
        <v>236</v>
      </c>
      <c r="O1872" s="8" t="s">
        <v>236</v>
      </c>
      <c r="P1872" s="8" t="s">
        <v>236</v>
      </c>
      <c r="Q1872" s="8" t="s">
        <v>1627</v>
      </c>
      <c r="R1872" s="8" t="s">
        <v>236</v>
      </c>
      <c r="S1872" s="8" t="s">
        <v>236</v>
      </c>
      <c r="T1872" s="8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</row>
    <row r="1873" spans="1:31" ht="12.75" customHeight="1">
      <c r="A1873" s="11" t="s">
        <v>19</v>
      </c>
      <c r="B1873" s="8" t="s">
        <v>1583</v>
      </c>
      <c r="C1873" s="8">
        <v>39</v>
      </c>
      <c r="D1873" s="8" t="s">
        <v>236</v>
      </c>
      <c r="E1873" s="8" t="s">
        <v>22</v>
      </c>
      <c r="F1873" s="8">
        <v>1995</v>
      </c>
      <c r="G1873" s="78">
        <v>34919</v>
      </c>
      <c r="H1873" s="8">
        <v>58</v>
      </c>
      <c r="I1873" s="8">
        <v>194</v>
      </c>
      <c r="J1873" s="8">
        <v>11</v>
      </c>
      <c r="K1873" s="8">
        <v>183</v>
      </c>
      <c r="L1873" s="8" t="s">
        <v>236</v>
      </c>
      <c r="M1873" s="8" t="s">
        <v>236</v>
      </c>
      <c r="N1873" s="8" t="s">
        <v>236</v>
      </c>
      <c r="O1873" s="8" t="s">
        <v>236</v>
      </c>
      <c r="P1873" s="8" t="s">
        <v>236</v>
      </c>
      <c r="Q1873" s="8" t="s">
        <v>1627</v>
      </c>
      <c r="R1873" s="8" t="s">
        <v>236</v>
      </c>
      <c r="S1873" s="8" t="s">
        <v>236</v>
      </c>
      <c r="T1873" s="8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</row>
    <row r="1874" spans="1:31" ht="12.75" customHeight="1">
      <c r="A1874" s="11" t="s">
        <v>19</v>
      </c>
      <c r="B1874" s="8" t="s">
        <v>1583</v>
      </c>
      <c r="C1874" s="8">
        <v>40</v>
      </c>
      <c r="D1874" s="8" t="s">
        <v>236</v>
      </c>
      <c r="E1874" s="8" t="s">
        <v>22</v>
      </c>
      <c r="F1874" s="8">
        <v>1995</v>
      </c>
      <c r="G1874" s="78">
        <v>34919</v>
      </c>
      <c r="H1874" s="8">
        <v>51</v>
      </c>
      <c r="I1874" s="8">
        <v>202</v>
      </c>
      <c r="J1874" s="8">
        <v>11</v>
      </c>
      <c r="K1874" s="8">
        <v>191</v>
      </c>
      <c r="L1874" s="8" t="s">
        <v>236</v>
      </c>
      <c r="M1874" s="8" t="s">
        <v>236</v>
      </c>
      <c r="N1874" s="8" t="s">
        <v>236</v>
      </c>
      <c r="O1874" s="8" t="s">
        <v>236</v>
      </c>
      <c r="P1874" s="8" t="s">
        <v>236</v>
      </c>
      <c r="Q1874" s="8" t="s">
        <v>1627</v>
      </c>
      <c r="R1874" s="8" t="s">
        <v>236</v>
      </c>
      <c r="S1874" s="8" t="s">
        <v>236</v>
      </c>
      <c r="T1874" s="8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</row>
    <row r="1875" spans="1:31" ht="12.75" customHeight="1">
      <c r="A1875" s="11" t="s">
        <v>19</v>
      </c>
      <c r="B1875" s="8" t="s">
        <v>1583</v>
      </c>
      <c r="C1875" s="8">
        <v>41</v>
      </c>
      <c r="D1875" s="8" t="s">
        <v>236</v>
      </c>
      <c r="E1875" s="8" t="s">
        <v>22</v>
      </c>
      <c r="F1875" s="8">
        <v>1995</v>
      </c>
      <c r="G1875" s="78">
        <v>34919</v>
      </c>
      <c r="H1875" s="8">
        <v>26</v>
      </c>
      <c r="I1875" s="8">
        <v>94</v>
      </c>
      <c r="J1875" s="8">
        <v>11</v>
      </c>
      <c r="K1875" s="8">
        <v>83</v>
      </c>
      <c r="L1875" s="8" t="s">
        <v>236</v>
      </c>
      <c r="M1875" s="8" t="s">
        <v>236</v>
      </c>
      <c r="N1875" s="8" t="s">
        <v>236</v>
      </c>
      <c r="O1875" s="8" t="s">
        <v>236</v>
      </c>
      <c r="P1875" s="8" t="s">
        <v>236</v>
      </c>
      <c r="Q1875" s="8" t="s">
        <v>1627</v>
      </c>
      <c r="R1875" s="8" t="s">
        <v>236</v>
      </c>
      <c r="S1875" s="8" t="s">
        <v>236</v>
      </c>
      <c r="T1875" s="8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</row>
    <row r="1876" spans="1:31" ht="12.75" customHeight="1">
      <c r="A1876" s="11"/>
      <c r="B1876" s="8"/>
      <c r="C1876" s="8"/>
      <c r="D1876" s="8"/>
      <c r="E1876" s="8"/>
      <c r="F1876" s="8"/>
      <c r="G1876" s="7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</row>
    <row r="1877" spans="1:31" ht="12.75" customHeight="1">
      <c r="A1877" s="11" t="s">
        <v>19</v>
      </c>
      <c r="B1877" s="8" t="s">
        <v>1583</v>
      </c>
      <c r="C1877" s="8">
        <v>1</v>
      </c>
      <c r="D1877" s="8" t="s">
        <v>236</v>
      </c>
      <c r="E1877" s="8" t="s">
        <v>22</v>
      </c>
      <c r="F1877" s="8">
        <v>1994</v>
      </c>
      <c r="G1877" s="78">
        <v>34561</v>
      </c>
      <c r="H1877" s="8">
        <v>60</v>
      </c>
      <c r="I1877" s="8" t="s">
        <v>236</v>
      </c>
      <c r="J1877" s="8" t="s">
        <v>236</v>
      </c>
      <c r="K1877" s="8">
        <v>225</v>
      </c>
      <c r="L1877" s="8" t="s">
        <v>236</v>
      </c>
      <c r="M1877" s="8" t="s">
        <v>236</v>
      </c>
      <c r="N1877" s="8" t="s">
        <v>236</v>
      </c>
      <c r="O1877" s="8" t="s">
        <v>236</v>
      </c>
      <c r="P1877" s="8" t="s">
        <v>236</v>
      </c>
      <c r="Q1877" s="8" t="s">
        <v>1627</v>
      </c>
      <c r="R1877" s="8" t="s">
        <v>236</v>
      </c>
      <c r="S1877" s="8" t="s">
        <v>236</v>
      </c>
      <c r="T1877" s="8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</row>
    <row r="1878" spans="1:31" ht="12.75" customHeight="1">
      <c r="A1878" s="11" t="s">
        <v>19</v>
      </c>
      <c r="B1878" s="8" t="s">
        <v>1583</v>
      </c>
      <c r="C1878" s="8">
        <v>2</v>
      </c>
      <c r="D1878" s="8" t="s">
        <v>236</v>
      </c>
      <c r="E1878" s="8" t="s">
        <v>22</v>
      </c>
      <c r="F1878" s="8">
        <v>1994</v>
      </c>
      <c r="G1878" s="78">
        <v>34561</v>
      </c>
      <c r="H1878" s="8">
        <v>28</v>
      </c>
      <c r="I1878" s="8" t="s">
        <v>236</v>
      </c>
      <c r="J1878" s="8" t="s">
        <v>236</v>
      </c>
      <c r="K1878" s="8">
        <v>95</v>
      </c>
      <c r="L1878" s="8" t="s">
        <v>236</v>
      </c>
      <c r="M1878" s="8" t="s">
        <v>236</v>
      </c>
      <c r="N1878" s="8" t="s">
        <v>236</v>
      </c>
      <c r="O1878" s="8" t="s">
        <v>236</v>
      </c>
      <c r="P1878" s="8" t="s">
        <v>236</v>
      </c>
      <c r="Q1878" s="8" t="s">
        <v>1627</v>
      </c>
      <c r="R1878" s="8" t="s">
        <v>236</v>
      </c>
      <c r="S1878" s="8" t="s">
        <v>1632</v>
      </c>
      <c r="T1878" s="8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</row>
    <row r="1879" spans="1:31" ht="12.75" customHeight="1">
      <c r="A1879" s="11" t="s">
        <v>19</v>
      </c>
      <c r="B1879" s="8" t="s">
        <v>1583</v>
      </c>
      <c r="C1879" s="8">
        <v>3</v>
      </c>
      <c r="D1879" s="8" t="s">
        <v>236</v>
      </c>
      <c r="E1879" s="8" t="s">
        <v>22</v>
      </c>
      <c r="F1879" s="8">
        <v>1994</v>
      </c>
      <c r="G1879" s="78">
        <v>34561</v>
      </c>
      <c r="H1879" s="8">
        <v>51</v>
      </c>
      <c r="I1879" s="8" t="s">
        <v>236</v>
      </c>
      <c r="J1879" s="8" t="s">
        <v>236</v>
      </c>
      <c r="K1879" s="8">
        <v>155</v>
      </c>
      <c r="L1879" s="8" t="s">
        <v>236</v>
      </c>
      <c r="M1879" s="8" t="s">
        <v>236</v>
      </c>
      <c r="N1879" s="8" t="s">
        <v>236</v>
      </c>
      <c r="O1879" s="8" t="s">
        <v>236</v>
      </c>
      <c r="P1879" s="8" t="s">
        <v>236</v>
      </c>
      <c r="Q1879" s="8" t="s">
        <v>1627</v>
      </c>
      <c r="R1879" s="8" t="s">
        <v>236</v>
      </c>
      <c r="S1879" s="8" t="s">
        <v>236</v>
      </c>
      <c r="T1879" s="8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</row>
    <row r="1880" spans="1:31" ht="12.75" customHeight="1">
      <c r="A1880" s="11" t="s">
        <v>19</v>
      </c>
      <c r="B1880" s="8" t="s">
        <v>1583</v>
      </c>
      <c r="C1880" s="8">
        <v>4</v>
      </c>
      <c r="D1880" s="8" t="s">
        <v>236</v>
      </c>
      <c r="E1880" s="8" t="s">
        <v>22</v>
      </c>
      <c r="F1880" s="8">
        <v>1994</v>
      </c>
      <c r="G1880" s="78">
        <v>34561</v>
      </c>
      <c r="H1880" s="8">
        <v>33</v>
      </c>
      <c r="I1880" s="8" t="s">
        <v>236</v>
      </c>
      <c r="J1880" s="8" t="s">
        <v>236</v>
      </c>
      <c r="K1880" s="8">
        <v>105</v>
      </c>
      <c r="L1880" s="8" t="s">
        <v>236</v>
      </c>
      <c r="M1880" s="8" t="s">
        <v>236</v>
      </c>
      <c r="N1880" s="8" t="s">
        <v>236</v>
      </c>
      <c r="O1880" s="8" t="s">
        <v>236</v>
      </c>
      <c r="P1880" s="8" t="s">
        <v>236</v>
      </c>
      <c r="Q1880" s="8" t="s">
        <v>1627</v>
      </c>
      <c r="R1880" s="8" t="s">
        <v>236</v>
      </c>
      <c r="S1880" s="8" t="s">
        <v>236</v>
      </c>
      <c r="T1880" s="8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</row>
    <row r="1881" spans="1:31" ht="12.75" customHeight="1">
      <c r="A1881" s="11" t="s">
        <v>19</v>
      </c>
      <c r="B1881" s="8" t="s">
        <v>1583</v>
      </c>
      <c r="C1881" s="8">
        <v>5</v>
      </c>
      <c r="D1881" s="8" t="s">
        <v>236</v>
      </c>
      <c r="E1881" s="8" t="s">
        <v>22</v>
      </c>
      <c r="F1881" s="8">
        <v>1994</v>
      </c>
      <c r="G1881" s="78">
        <v>34561</v>
      </c>
      <c r="H1881" s="8">
        <v>66</v>
      </c>
      <c r="I1881" s="8" t="s">
        <v>236</v>
      </c>
      <c r="J1881" s="8" t="s">
        <v>236</v>
      </c>
      <c r="K1881" s="8">
        <v>175</v>
      </c>
      <c r="L1881" s="8" t="s">
        <v>236</v>
      </c>
      <c r="M1881" s="8" t="s">
        <v>236</v>
      </c>
      <c r="N1881" s="8" t="s">
        <v>236</v>
      </c>
      <c r="O1881" s="8" t="s">
        <v>236</v>
      </c>
      <c r="P1881" s="8" t="s">
        <v>236</v>
      </c>
      <c r="Q1881" s="8" t="s">
        <v>1627</v>
      </c>
      <c r="R1881" s="8" t="s">
        <v>236</v>
      </c>
      <c r="S1881" s="8" t="s">
        <v>236</v>
      </c>
      <c r="T1881" s="8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</row>
    <row r="1882" spans="1:31" ht="12.75" customHeight="1">
      <c r="A1882" s="11" t="s">
        <v>19</v>
      </c>
      <c r="B1882" s="8" t="s">
        <v>1583</v>
      </c>
      <c r="C1882" s="8">
        <v>6</v>
      </c>
      <c r="D1882" s="8" t="s">
        <v>236</v>
      </c>
      <c r="E1882" s="8" t="s">
        <v>22</v>
      </c>
      <c r="F1882" s="8">
        <v>1994</v>
      </c>
      <c r="G1882" s="78">
        <v>34561</v>
      </c>
      <c r="H1882" s="8">
        <v>54</v>
      </c>
      <c r="I1882" s="8" t="s">
        <v>236</v>
      </c>
      <c r="J1882" s="8" t="s">
        <v>236</v>
      </c>
      <c r="K1882" s="8">
        <v>165</v>
      </c>
      <c r="L1882" s="8" t="s">
        <v>236</v>
      </c>
      <c r="M1882" s="8" t="s">
        <v>236</v>
      </c>
      <c r="N1882" s="8" t="s">
        <v>236</v>
      </c>
      <c r="O1882" s="8" t="s">
        <v>236</v>
      </c>
      <c r="P1882" s="8" t="s">
        <v>236</v>
      </c>
      <c r="Q1882" s="8" t="s">
        <v>1627</v>
      </c>
      <c r="R1882" s="8" t="s">
        <v>236</v>
      </c>
      <c r="S1882" s="8" t="s">
        <v>236</v>
      </c>
      <c r="T1882" s="8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</row>
    <row r="1883" spans="1:31" ht="12.75" customHeight="1">
      <c r="A1883" s="11" t="s">
        <v>19</v>
      </c>
      <c r="B1883" s="8" t="s">
        <v>1583</v>
      </c>
      <c r="C1883" s="8">
        <v>7</v>
      </c>
      <c r="D1883" s="8" t="s">
        <v>236</v>
      </c>
      <c r="E1883" s="8" t="s">
        <v>22</v>
      </c>
      <c r="F1883" s="8">
        <v>1994</v>
      </c>
      <c r="G1883" s="78">
        <v>34561</v>
      </c>
      <c r="H1883" s="8">
        <v>49</v>
      </c>
      <c r="I1883" s="8" t="s">
        <v>236</v>
      </c>
      <c r="J1883" s="8" t="s">
        <v>236</v>
      </c>
      <c r="K1883" s="8">
        <v>165</v>
      </c>
      <c r="L1883" s="8" t="s">
        <v>236</v>
      </c>
      <c r="M1883" s="8" t="s">
        <v>236</v>
      </c>
      <c r="N1883" s="8" t="s">
        <v>236</v>
      </c>
      <c r="O1883" s="8" t="s">
        <v>236</v>
      </c>
      <c r="P1883" s="8" t="s">
        <v>236</v>
      </c>
      <c r="Q1883" s="8" t="s">
        <v>1627</v>
      </c>
      <c r="R1883" s="8" t="s">
        <v>236</v>
      </c>
      <c r="S1883" s="8" t="s">
        <v>236</v>
      </c>
      <c r="T1883" s="8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</row>
    <row r="1884" spans="1:31" ht="12.75" customHeight="1">
      <c r="A1884" s="11" t="s">
        <v>19</v>
      </c>
      <c r="B1884" s="8" t="s">
        <v>1583</v>
      </c>
      <c r="C1884" s="8">
        <v>8</v>
      </c>
      <c r="D1884" s="8" t="s">
        <v>236</v>
      </c>
      <c r="E1884" s="8" t="s">
        <v>22</v>
      </c>
      <c r="F1884" s="8">
        <v>1994</v>
      </c>
      <c r="G1884" s="78">
        <v>34561</v>
      </c>
      <c r="H1884" s="8">
        <v>54</v>
      </c>
      <c r="I1884" s="8" t="s">
        <v>236</v>
      </c>
      <c r="J1884" s="8" t="s">
        <v>236</v>
      </c>
      <c r="K1884" s="8">
        <v>160</v>
      </c>
      <c r="L1884" s="8" t="s">
        <v>236</v>
      </c>
      <c r="M1884" s="8" t="s">
        <v>236</v>
      </c>
      <c r="N1884" s="8" t="s">
        <v>236</v>
      </c>
      <c r="O1884" s="8" t="s">
        <v>236</v>
      </c>
      <c r="P1884" s="8" t="s">
        <v>236</v>
      </c>
      <c r="Q1884" s="8" t="s">
        <v>1627</v>
      </c>
      <c r="R1884" s="8" t="s">
        <v>236</v>
      </c>
      <c r="S1884" s="8" t="s">
        <v>236</v>
      </c>
      <c r="T1884" s="8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</row>
    <row r="1885" spans="1:31" ht="12.75" customHeight="1">
      <c r="A1885" s="11" t="s">
        <v>19</v>
      </c>
      <c r="B1885" s="8" t="s">
        <v>1583</v>
      </c>
      <c r="C1885" s="8">
        <v>9</v>
      </c>
      <c r="D1885" s="8" t="s">
        <v>236</v>
      </c>
      <c r="E1885" s="8" t="s">
        <v>22</v>
      </c>
      <c r="F1885" s="8">
        <v>1994</v>
      </c>
      <c r="G1885" s="78">
        <v>34561</v>
      </c>
      <c r="H1885" s="8">
        <v>56</v>
      </c>
      <c r="I1885" s="8" t="s">
        <v>236</v>
      </c>
      <c r="J1885" s="8" t="s">
        <v>236</v>
      </c>
      <c r="K1885" s="8">
        <v>180</v>
      </c>
      <c r="L1885" s="8" t="s">
        <v>236</v>
      </c>
      <c r="M1885" s="8" t="s">
        <v>236</v>
      </c>
      <c r="N1885" s="8" t="s">
        <v>236</v>
      </c>
      <c r="O1885" s="8" t="s">
        <v>236</v>
      </c>
      <c r="P1885" s="8" t="s">
        <v>236</v>
      </c>
      <c r="Q1885" s="8" t="s">
        <v>1627</v>
      </c>
      <c r="R1885" s="8" t="s">
        <v>236</v>
      </c>
      <c r="S1885" s="8" t="s">
        <v>236</v>
      </c>
      <c r="T1885" s="8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</row>
    <row r="1886" spans="1:31" ht="12.75" customHeight="1">
      <c r="A1886" s="11" t="s">
        <v>19</v>
      </c>
      <c r="B1886" s="8" t="s">
        <v>1583</v>
      </c>
      <c r="C1886" s="8">
        <v>10</v>
      </c>
      <c r="D1886" s="8" t="s">
        <v>236</v>
      </c>
      <c r="E1886" s="8" t="s">
        <v>22</v>
      </c>
      <c r="F1886" s="8">
        <v>1994</v>
      </c>
      <c r="G1886" s="78">
        <v>34561</v>
      </c>
      <c r="H1886" s="8">
        <v>66</v>
      </c>
      <c r="I1886" s="8" t="s">
        <v>236</v>
      </c>
      <c r="J1886" s="8" t="s">
        <v>236</v>
      </c>
      <c r="K1886" s="8">
        <v>160</v>
      </c>
      <c r="L1886" s="8" t="s">
        <v>236</v>
      </c>
      <c r="M1886" s="8" t="s">
        <v>236</v>
      </c>
      <c r="N1886" s="8" t="s">
        <v>236</v>
      </c>
      <c r="O1886" s="8" t="s">
        <v>236</v>
      </c>
      <c r="P1886" s="8" t="s">
        <v>236</v>
      </c>
      <c r="Q1886" s="8" t="s">
        <v>1627</v>
      </c>
      <c r="R1886" s="8" t="s">
        <v>236</v>
      </c>
      <c r="S1886" s="8" t="s">
        <v>236</v>
      </c>
      <c r="T1886" s="8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</row>
    <row r="1887" spans="1:31" ht="12.75" customHeight="1">
      <c r="A1887" s="11" t="s">
        <v>19</v>
      </c>
      <c r="B1887" s="8" t="s">
        <v>1583</v>
      </c>
      <c r="C1887" s="8">
        <v>11</v>
      </c>
      <c r="D1887" s="8" t="s">
        <v>236</v>
      </c>
      <c r="E1887" s="8" t="s">
        <v>22</v>
      </c>
      <c r="F1887" s="8">
        <v>1994</v>
      </c>
      <c r="G1887" s="78">
        <v>34561</v>
      </c>
      <c r="H1887" s="8">
        <v>53</v>
      </c>
      <c r="I1887" s="8" t="s">
        <v>236</v>
      </c>
      <c r="J1887" s="8" t="s">
        <v>236</v>
      </c>
      <c r="K1887" s="8">
        <v>145</v>
      </c>
      <c r="L1887" s="8" t="s">
        <v>236</v>
      </c>
      <c r="M1887" s="8" t="s">
        <v>236</v>
      </c>
      <c r="N1887" s="8" t="s">
        <v>236</v>
      </c>
      <c r="O1887" s="8" t="s">
        <v>236</v>
      </c>
      <c r="P1887" s="8" t="s">
        <v>236</v>
      </c>
      <c r="Q1887" s="8" t="s">
        <v>1627</v>
      </c>
      <c r="R1887" s="8" t="s">
        <v>236</v>
      </c>
      <c r="S1887" s="8" t="s">
        <v>236</v>
      </c>
      <c r="T1887" s="8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</row>
    <row r="1888" spans="1:31" ht="12.75" customHeight="1">
      <c r="A1888" s="11" t="s">
        <v>19</v>
      </c>
      <c r="B1888" s="8" t="s">
        <v>1583</v>
      </c>
      <c r="C1888" s="8">
        <v>12</v>
      </c>
      <c r="D1888" s="8" t="s">
        <v>236</v>
      </c>
      <c r="E1888" s="8" t="s">
        <v>22</v>
      </c>
      <c r="F1888" s="8">
        <v>1994</v>
      </c>
      <c r="G1888" s="78">
        <v>34561</v>
      </c>
      <c r="H1888" s="8">
        <v>47</v>
      </c>
      <c r="I1888" s="8" t="s">
        <v>236</v>
      </c>
      <c r="J1888" s="8" t="s">
        <v>236</v>
      </c>
      <c r="K1888" s="8">
        <v>150</v>
      </c>
      <c r="L1888" s="8" t="s">
        <v>236</v>
      </c>
      <c r="M1888" s="8" t="s">
        <v>236</v>
      </c>
      <c r="N1888" s="8" t="s">
        <v>236</v>
      </c>
      <c r="O1888" s="8" t="s">
        <v>236</v>
      </c>
      <c r="P1888" s="8" t="s">
        <v>236</v>
      </c>
      <c r="Q1888" s="8" t="s">
        <v>1627</v>
      </c>
      <c r="R1888" s="8" t="s">
        <v>236</v>
      </c>
      <c r="S1888" s="8" t="s">
        <v>236</v>
      </c>
      <c r="T1888" s="8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</row>
    <row r="1889" spans="1:31" ht="12.75" customHeight="1">
      <c r="A1889" s="11" t="s">
        <v>19</v>
      </c>
      <c r="B1889" s="8" t="s">
        <v>1583</v>
      </c>
      <c r="C1889" s="8">
        <v>13</v>
      </c>
      <c r="D1889" s="8" t="s">
        <v>236</v>
      </c>
      <c r="E1889" s="8" t="s">
        <v>22</v>
      </c>
      <c r="F1889" s="8">
        <v>1994</v>
      </c>
      <c r="G1889" s="78">
        <v>34561</v>
      </c>
      <c r="H1889" s="8">
        <v>55</v>
      </c>
      <c r="I1889" s="8" t="s">
        <v>236</v>
      </c>
      <c r="J1889" s="8" t="s">
        <v>236</v>
      </c>
      <c r="K1889" s="8">
        <v>170</v>
      </c>
      <c r="L1889" s="8" t="s">
        <v>236</v>
      </c>
      <c r="M1889" s="8" t="s">
        <v>236</v>
      </c>
      <c r="N1889" s="8" t="s">
        <v>236</v>
      </c>
      <c r="O1889" s="8" t="s">
        <v>236</v>
      </c>
      <c r="P1889" s="8" t="s">
        <v>236</v>
      </c>
      <c r="Q1889" s="8" t="s">
        <v>1627</v>
      </c>
      <c r="R1889" s="8" t="s">
        <v>236</v>
      </c>
      <c r="S1889" s="8" t="s">
        <v>236</v>
      </c>
      <c r="T1889" s="8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</row>
    <row r="1890" spans="1:31" ht="12.75" customHeight="1">
      <c r="A1890" s="11" t="s">
        <v>19</v>
      </c>
      <c r="B1890" s="8" t="s">
        <v>1583</v>
      </c>
      <c r="C1890" s="8">
        <v>14</v>
      </c>
      <c r="D1890" s="8" t="s">
        <v>236</v>
      </c>
      <c r="E1890" s="8" t="s">
        <v>22</v>
      </c>
      <c r="F1890" s="8">
        <v>1994</v>
      </c>
      <c r="G1890" s="78">
        <v>34561</v>
      </c>
      <c r="H1890" s="8">
        <v>55</v>
      </c>
      <c r="I1890" s="8" t="s">
        <v>236</v>
      </c>
      <c r="J1890" s="8" t="s">
        <v>236</v>
      </c>
      <c r="K1890" s="8">
        <v>190</v>
      </c>
      <c r="L1890" s="8" t="s">
        <v>236</v>
      </c>
      <c r="M1890" s="8" t="s">
        <v>236</v>
      </c>
      <c r="N1890" s="8" t="s">
        <v>236</v>
      </c>
      <c r="O1890" s="8" t="s">
        <v>236</v>
      </c>
      <c r="P1890" s="8" t="s">
        <v>236</v>
      </c>
      <c r="Q1890" s="8" t="s">
        <v>1627</v>
      </c>
      <c r="R1890" s="8" t="s">
        <v>236</v>
      </c>
      <c r="S1890" s="8" t="s">
        <v>236</v>
      </c>
      <c r="T1890" s="8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</row>
    <row r="1891" spans="1:31" ht="12.75" customHeight="1">
      <c r="A1891" s="11" t="s">
        <v>19</v>
      </c>
      <c r="B1891" s="8" t="s">
        <v>1583</v>
      </c>
      <c r="C1891" s="8">
        <v>15</v>
      </c>
      <c r="D1891" s="8" t="s">
        <v>236</v>
      </c>
      <c r="E1891" s="8" t="s">
        <v>22</v>
      </c>
      <c r="F1891" s="8">
        <v>1994</v>
      </c>
      <c r="G1891" s="78">
        <v>34561</v>
      </c>
      <c r="H1891" s="8">
        <v>35</v>
      </c>
      <c r="I1891" s="8" t="s">
        <v>236</v>
      </c>
      <c r="J1891" s="8" t="s">
        <v>236</v>
      </c>
      <c r="K1891" s="8">
        <v>175</v>
      </c>
      <c r="L1891" s="8" t="s">
        <v>236</v>
      </c>
      <c r="M1891" s="8" t="s">
        <v>236</v>
      </c>
      <c r="N1891" s="8" t="s">
        <v>236</v>
      </c>
      <c r="O1891" s="8" t="s">
        <v>236</v>
      </c>
      <c r="P1891" s="8" t="s">
        <v>236</v>
      </c>
      <c r="Q1891" s="8" t="s">
        <v>1627</v>
      </c>
      <c r="R1891" s="8" t="s">
        <v>236</v>
      </c>
      <c r="S1891" s="8" t="s">
        <v>236</v>
      </c>
      <c r="T1891" s="8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</row>
    <row r="1892" spans="1:31" ht="12.75" customHeight="1">
      <c r="A1892" s="11" t="s">
        <v>19</v>
      </c>
      <c r="B1892" s="8" t="s">
        <v>1583</v>
      </c>
      <c r="C1892" s="8">
        <v>16</v>
      </c>
      <c r="D1892" s="8" t="s">
        <v>236</v>
      </c>
      <c r="E1892" s="8" t="s">
        <v>22</v>
      </c>
      <c r="F1892" s="8">
        <v>1994</v>
      </c>
      <c r="G1892" s="78">
        <v>34561</v>
      </c>
      <c r="H1892" s="8">
        <v>45</v>
      </c>
      <c r="I1892" s="8" t="s">
        <v>236</v>
      </c>
      <c r="J1892" s="8" t="s">
        <v>236</v>
      </c>
      <c r="K1892" s="8">
        <v>145</v>
      </c>
      <c r="L1892" s="8" t="s">
        <v>236</v>
      </c>
      <c r="M1892" s="8" t="s">
        <v>236</v>
      </c>
      <c r="N1892" s="8" t="s">
        <v>236</v>
      </c>
      <c r="O1892" s="8" t="s">
        <v>236</v>
      </c>
      <c r="P1892" s="8" t="s">
        <v>236</v>
      </c>
      <c r="Q1892" s="8" t="s">
        <v>1627</v>
      </c>
      <c r="R1892" s="8" t="s">
        <v>236</v>
      </c>
      <c r="S1892" s="8" t="s">
        <v>236</v>
      </c>
      <c r="T1892" s="8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</row>
    <row r="1893" spans="1:31" ht="12.75" customHeight="1">
      <c r="A1893" s="11" t="s">
        <v>19</v>
      </c>
      <c r="B1893" s="8" t="s">
        <v>1583</v>
      </c>
      <c r="C1893" s="8">
        <v>17</v>
      </c>
      <c r="D1893" s="8" t="s">
        <v>236</v>
      </c>
      <c r="E1893" s="8" t="s">
        <v>22</v>
      </c>
      <c r="F1893" s="8">
        <v>1994</v>
      </c>
      <c r="G1893" s="78">
        <v>34561</v>
      </c>
      <c r="H1893" s="8">
        <v>61</v>
      </c>
      <c r="I1893" s="8" t="s">
        <v>236</v>
      </c>
      <c r="J1893" s="8" t="s">
        <v>236</v>
      </c>
      <c r="K1893" s="8">
        <v>190</v>
      </c>
      <c r="L1893" s="8" t="s">
        <v>236</v>
      </c>
      <c r="M1893" s="8" t="s">
        <v>236</v>
      </c>
      <c r="N1893" s="8" t="s">
        <v>236</v>
      </c>
      <c r="O1893" s="8" t="s">
        <v>236</v>
      </c>
      <c r="P1893" s="8" t="s">
        <v>236</v>
      </c>
      <c r="Q1893" s="8" t="s">
        <v>1627</v>
      </c>
      <c r="R1893" s="8" t="s">
        <v>236</v>
      </c>
      <c r="S1893" s="8" t="s">
        <v>236</v>
      </c>
      <c r="T1893" s="8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</row>
    <row r="1894" spans="1:31" ht="12.75" customHeight="1">
      <c r="A1894" s="11" t="s">
        <v>19</v>
      </c>
      <c r="B1894" s="8" t="s">
        <v>1583</v>
      </c>
      <c r="C1894" s="8">
        <v>18</v>
      </c>
      <c r="D1894" s="8" t="s">
        <v>236</v>
      </c>
      <c r="E1894" s="8" t="s">
        <v>22</v>
      </c>
      <c r="F1894" s="8">
        <v>1994</v>
      </c>
      <c r="G1894" s="78">
        <v>34561</v>
      </c>
      <c r="H1894" s="8">
        <v>55</v>
      </c>
      <c r="I1894" s="8" t="s">
        <v>236</v>
      </c>
      <c r="J1894" s="8" t="s">
        <v>236</v>
      </c>
      <c r="K1894" s="8">
        <v>155</v>
      </c>
      <c r="L1894" s="8" t="s">
        <v>236</v>
      </c>
      <c r="M1894" s="8" t="s">
        <v>236</v>
      </c>
      <c r="N1894" s="8" t="s">
        <v>236</v>
      </c>
      <c r="O1894" s="8" t="s">
        <v>236</v>
      </c>
      <c r="P1894" s="8" t="s">
        <v>236</v>
      </c>
      <c r="Q1894" s="8" t="s">
        <v>1627</v>
      </c>
      <c r="R1894" s="8" t="s">
        <v>236</v>
      </c>
      <c r="S1894" s="8" t="s">
        <v>236</v>
      </c>
      <c r="T1894" s="8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</row>
    <row r="1895" spans="1:31" ht="12.75" customHeight="1">
      <c r="A1895" s="11" t="s">
        <v>19</v>
      </c>
      <c r="B1895" s="8" t="s">
        <v>1583</v>
      </c>
      <c r="C1895" s="8">
        <v>19</v>
      </c>
      <c r="D1895" s="8" t="s">
        <v>236</v>
      </c>
      <c r="E1895" s="8" t="s">
        <v>22</v>
      </c>
      <c r="F1895" s="8">
        <v>1994</v>
      </c>
      <c r="G1895" s="78">
        <v>34561</v>
      </c>
      <c r="H1895" s="8">
        <v>43</v>
      </c>
      <c r="I1895" s="8" t="s">
        <v>236</v>
      </c>
      <c r="J1895" s="8" t="s">
        <v>236</v>
      </c>
      <c r="K1895" s="8">
        <v>140</v>
      </c>
      <c r="L1895" s="8" t="s">
        <v>236</v>
      </c>
      <c r="M1895" s="8" t="s">
        <v>236</v>
      </c>
      <c r="N1895" s="8" t="s">
        <v>236</v>
      </c>
      <c r="O1895" s="8" t="s">
        <v>236</v>
      </c>
      <c r="P1895" s="8" t="s">
        <v>236</v>
      </c>
      <c r="Q1895" s="8" t="s">
        <v>1627</v>
      </c>
      <c r="R1895" s="8" t="s">
        <v>236</v>
      </c>
      <c r="S1895" s="8" t="s">
        <v>236</v>
      </c>
      <c r="T1895" s="8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</row>
    <row r="1896" spans="1:31" ht="12.75" customHeight="1">
      <c r="A1896" s="11" t="s">
        <v>19</v>
      </c>
      <c r="B1896" s="8" t="s">
        <v>1583</v>
      </c>
      <c r="C1896" s="8">
        <v>20</v>
      </c>
      <c r="D1896" s="8" t="s">
        <v>236</v>
      </c>
      <c r="E1896" s="8" t="s">
        <v>22</v>
      </c>
      <c r="F1896" s="8">
        <v>1994</v>
      </c>
      <c r="G1896" s="78">
        <v>34561</v>
      </c>
      <c r="H1896" s="8">
        <v>45</v>
      </c>
      <c r="I1896" s="8" t="s">
        <v>236</v>
      </c>
      <c r="J1896" s="8" t="s">
        <v>236</v>
      </c>
      <c r="K1896" s="8">
        <v>135</v>
      </c>
      <c r="L1896" s="8" t="s">
        <v>236</v>
      </c>
      <c r="M1896" s="8" t="s">
        <v>236</v>
      </c>
      <c r="N1896" s="8" t="s">
        <v>236</v>
      </c>
      <c r="O1896" s="8" t="s">
        <v>236</v>
      </c>
      <c r="P1896" s="8" t="s">
        <v>236</v>
      </c>
      <c r="Q1896" s="8" t="s">
        <v>1627</v>
      </c>
      <c r="R1896" s="8" t="s">
        <v>236</v>
      </c>
      <c r="S1896" s="8" t="s">
        <v>236</v>
      </c>
      <c r="T1896" s="8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</row>
    <row r="1897" spans="1:31" ht="12.75" customHeight="1">
      <c r="A1897" s="11" t="s">
        <v>19</v>
      </c>
      <c r="B1897" s="8" t="s">
        <v>1583</v>
      </c>
      <c r="C1897" s="8">
        <v>21</v>
      </c>
      <c r="D1897" s="8" t="s">
        <v>236</v>
      </c>
      <c r="E1897" s="8" t="s">
        <v>22</v>
      </c>
      <c r="F1897" s="8">
        <v>1994</v>
      </c>
      <c r="G1897" s="78">
        <v>34561</v>
      </c>
      <c r="H1897" s="8">
        <v>46</v>
      </c>
      <c r="I1897" s="8" t="s">
        <v>236</v>
      </c>
      <c r="J1897" s="8" t="s">
        <v>236</v>
      </c>
      <c r="K1897" s="8">
        <v>145</v>
      </c>
      <c r="L1897" s="8" t="s">
        <v>236</v>
      </c>
      <c r="M1897" s="8" t="s">
        <v>236</v>
      </c>
      <c r="N1897" s="8" t="s">
        <v>236</v>
      </c>
      <c r="O1897" s="8" t="s">
        <v>236</v>
      </c>
      <c r="P1897" s="8" t="s">
        <v>236</v>
      </c>
      <c r="Q1897" s="8" t="s">
        <v>1627</v>
      </c>
      <c r="R1897" s="8" t="s">
        <v>236</v>
      </c>
      <c r="S1897" s="8" t="s">
        <v>236</v>
      </c>
      <c r="T1897" s="8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</row>
    <row r="1898" spans="1:31" ht="12.75" customHeight="1">
      <c r="A1898" s="11" t="s">
        <v>19</v>
      </c>
      <c r="B1898" s="8" t="s">
        <v>1583</v>
      </c>
      <c r="C1898" s="8">
        <v>22</v>
      </c>
      <c r="D1898" s="8" t="s">
        <v>236</v>
      </c>
      <c r="E1898" s="8" t="s">
        <v>22</v>
      </c>
      <c r="F1898" s="8">
        <v>1994</v>
      </c>
      <c r="G1898" s="78">
        <v>34561</v>
      </c>
      <c r="H1898" s="8">
        <v>40</v>
      </c>
      <c r="I1898" s="8" t="s">
        <v>236</v>
      </c>
      <c r="J1898" s="8" t="s">
        <v>236</v>
      </c>
      <c r="K1898" s="8">
        <v>130</v>
      </c>
      <c r="L1898" s="8" t="s">
        <v>236</v>
      </c>
      <c r="M1898" s="8" t="s">
        <v>236</v>
      </c>
      <c r="N1898" s="8" t="s">
        <v>236</v>
      </c>
      <c r="O1898" s="8" t="s">
        <v>236</v>
      </c>
      <c r="P1898" s="8" t="s">
        <v>236</v>
      </c>
      <c r="Q1898" s="8" t="s">
        <v>1627</v>
      </c>
      <c r="R1898" s="8" t="s">
        <v>236</v>
      </c>
      <c r="S1898" s="8" t="s">
        <v>236</v>
      </c>
      <c r="T1898" s="8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</row>
    <row r="1899" spans="1:31" ht="12.75" customHeight="1">
      <c r="A1899" s="11" t="s">
        <v>19</v>
      </c>
      <c r="B1899" s="8" t="s">
        <v>1583</v>
      </c>
      <c r="C1899" s="8">
        <v>23</v>
      </c>
      <c r="D1899" s="8" t="s">
        <v>236</v>
      </c>
      <c r="E1899" s="8" t="s">
        <v>22</v>
      </c>
      <c r="F1899" s="8">
        <v>1994</v>
      </c>
      <c r="G1899" s="78">
        <v>34561</v>
      </c>
      <c r="H1899" s="8">
        <v>43</v>
      </c>
      <c r="I1899" s="8" t="s">
        <v>236</v>
      </c>
      <c r="J1899" s="8" t="s">
        <v>236</v>
      </c>
      <c r="K1899" s="8">
        <v>120</v>
      </c>
      <c r="L1899" s="8" t="s">
        <v>236</v>
      </c>
      <c r="M1899" s="8" t="s">
        <v>236</v>
      </c>
      <c r="N1899" s="8" t="s">
        <v>236</v>
      </c>
      <c r="O1899" s="8" t="s">
        <v>236</v>
      </c>
      <c r="P1899" s="8" t="s">
        <v>236</v>
      </c>
      <c r="Q1899" s="8" t="s">
        <v>1627</v>
      </c>
      <c r="R1899" s="8" t="s">
        <v>236</v>
      </c>
      <c r="S1899" s="8" t="s">
        <v>236</v>
      </c>
      <c r="T1899" s="8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</row>
    <row r="1900" spans="1:31" ht="12.75" customHeight="1">
      <c r="A1900" s="11" t="s">
        <v>19</v>
      </c>
      <c r="B1900" s="8" t="s">
        <v>1583</v>
      </c>
      <c r="C1900" s="8">
        <v>24</v>
      </c>
      <c r="D1900" s="8" t="s">
        <v>236</v>
      </c>
      <c r="E1900" s="8" t="s">
        <v>22</v>
      </c>
      <c r="F1900" s="8">
        <v>1994</v>
      </c>
      <c r="G1900" s="78">
        <v>34561</v>
      </c>
      <c r="H1900" s="8">
        <v>28</v>
      </c>
      <c r="I1900" s="8" t="s">
        <v>236</v>
      </c>
      <c r="J1900" s="8" t="s">
        <v>236</v>
      </c>
      <c r="K1900" s="8">
        <v>100</v>
      </c>
      <c r="L1900" s="8" t="s">
        <v>236</v>
      </c>
      <c r="M1900" s="8" t="s">
        <v>236</v>
      </c>
      <c r="N1900" s="8" t="s">
        <v>236</v>
      </c>
      <c r="O1900" s="8" t="s">
        <v>236</v>
      </c>
      <c r="P1900" s="8" t="s">
        <v>236</v>
      </c>
      <c r="Q1900" s="8" t="s">
        <v>1627</v>
      </c>
      <c r="R1900" s="8" t="s">
        <v>236</v>
      </c>
      <c r="S1900" s="8" t="s">
        <v>1632</v>
      </c>
      <c r="T1900" s="8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</row>
    <row r="1901" spans="1:31" ht="12.75" customHeight="1">
      <c r="A1901" s="11" t="s">
        <v>19</v>
      </c>
      <c r="B1901" s="8" t="s">
        <v>1583</v>
      </c>
      <c r="C1901" s="8">
        <v>25</v>
      </c>
      <c r="D1901" s="8" t="s">
        <v>236</v>
      </c>
      <c r="E1901" s="8" t="s">
        <v>22</v>
      </c>
      <c r="F1901" s="8">
        <v>1994</v>
      </c>
      <c r="G1901" s="78">
        <v>34561</v>
      </c>
      <c r="H1901" s="8">
        <v>25</v>
      </c>
      <c r="I1901" s="8" t="s">
        <v>236</v>
      </c>
      <c r="J1901" s="8" t="s">
        <v>236</v>
      </c>
      <c r="K1901" s="8">
        <v>75</v>
      </c>
      <c r="L1901" s="8" t="s">
        <v>236</v>
      </c>
      <c r="M1901" s="8" t="s">
        <v>236</v>
      </c>
      <c r="N1901" s="8" t="s">
        <v>236</v>
      </c>
      <c r="O1901" s="8" t="s">
        <v>236</v>
      </c>
      <c r="P1901" s="8" t="s">
        <v>236</v>
      </c>
      <c r="Q1901" s="8" t="s">
        <v>1627</v>
      </c>
      <c r="R1901" s="8" t="s">
        <v>236</v>
      </c>
      <c r="S1901" s="8" t="s">
        <v>1632</v>
      </c>
      <c r="T1901" s="8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</row>
    <row r="1902" spans="1:31" ht="12.75" customHeight="1">
      <c r="A1902" s="11" t="s">
        <v>19</v>
      </c>
      <c r="B1902" s="8" t="s">
        <v>1583</v>
      </c>
      <c r="C1902" s="8">
        <v>26</v>
      </c>
      <c r="D1902" s="8" t="s">
        <v>236</v>
      </c>
      <c r="E1902" s="8" t="s">
        <v>22</v>
      </c>
      <c r="F1902" s="8">
        <v>1994</v>
      </c>
      <c r="G1902" s="78">
        <v>34561</v>
      </c>
      <c r="H1902" s="8">
        <v>27</v>
      </c>
      <c r="I1902" s="8" t="s">
        <v>236</v>
      </c>
      <c r="J1902" s="8" t="s">
        <v>236</v>
      </c>
      <c r="K1902" s="8">
        <v>75</v>
      </c>
      <c r="L1902" s="8" t="s">
        <v>236</v>
      </c>
      <c r="M1902" s="8" t="s">
        <v>236</v>
      </c>
      <c r="N1902" s="8" t="s">
        <v>236</v>
      </c>
      <c r="O1902" s="8" t="s">
        <v>236</v>
      </c>
      <c r="P1902" s="8" t="s">
        <v>236</v>
      </c>
      <c r="Q1902" s="8" t="s">
        <v>1627</v>
      </c>
      <c r="R1902" s="8" t="s">
        <v>236</v>
      </c>
      <c r="S1902" s="8" t="s">
        <v>1632</v>
      </c>
      <c r="T1902" s="8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</row>
    <row r="1903" spans="1:31" ht="12.75" customHeight="1">
      <c r="A1903" s="11" t="s">
        <v>19</v>
      </c>
      <c r="B1903" s="8" t="s">
        <v>1583</v>
      </c>
      <c r="C1903" s="8">
        <v>27</v>
      </c>
      <c r="D1903" s="8" t="s">
        <v>236</v>
      </c>
      <c r="E1903" s="8" t="s">
        <v>22</v>
      </c>
      <c r="F1903" s="8">
        <v>1994</v>
      </c>
      <c r="G1903" s="78">
        <v>34561</v>
      </c>
      <c r="H1903" s="8">
        <v>25</v>
      </c>
      <c r="I1903" s="8" t="s">
        <v>236</v>
      </c>
      <c r="J1903" s="8" t="s">
        <v>236</v>
      </c>
      <c r="K1903" s="8">
        <v>80</v>
      </c>
      <c r="L1903" s="8" t="s">
        <v>236</v>
      </c>
      <c r="M1903" s="8" t="s">
        <v>236</v>
      </c>
      <c r="N1903" s="8" t="s">
        <v>236</v>
      </c>
      <c r="O1903" s="8" t="s">
        <v>236</v>
      </c>
      <c r="P1903" s="8" t="s">
        <v>236</v>
      </c>
      <c r="Q1903" s="8" t="s">
        <v>1627</v>
      </c>
      <c r="R1903" s="8" t="s">
        <v>236</v>
      </c>
      <c r="S1903" s="8" t="s">
        <v>1632</v>
      </c>
      <c r="T1903" s="8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</row>
    <row r="1904" spans="1:31" ht="12.75" customHeight="1">
      <c r="A1904" s="11" t="s">
        <v>19</v>
      </c>
      <c r="B1904" s="8" t="s">
        <v>1583</v>
      </c>
      <c r="C1904" s="8">
        <v>28</v>
      </c>
      <c r="D1904" s="8" t="s">
        <v>236</v>
      </c>
      <c r="E1904" s="8" t="s">
        <v>22</v>
      </c>
      <c r="F1904" s="8">
        <v>1994</v>
      </c>
      <c r="G1904" s="78">
        <v>34561</v>
      </c>
      <c r="H1904" s="8">
        <v>25</v>
      </c>
      <c r="I1904" s="8" t="s">
        <v>236</v>
      </c>
      <c r="J1904" s="8" t="s">
        <v>236</v>
      </c>
      <c r="K1904" s="8">
        <v>60</v>
      </c>
      <c r="L1904" s="8" t="s">
        <v>236</v>
      </c>
      <c r="M1904" s="8" t="s">
        <v>236</v>
      </c>
      <c r="N1904" s="8" t="s">
        <v>236</v>
      </c>
      <c r="O1904" s="8" t="s">
        <v>236</v>
      </c>
      <c r="P1904" s="8" t="s">
        <v>236</v>
      </c>
      <c r="Q1904" s="8" t="s">
        <v>1627</v>
      </c>
      <c r="R1904" s="8" t="s">
        <v>236</v>
      </c>
      <c r="S1904" s="8" t="s">
        <v>1632</v>
      </c>
      <c r="T1904" s="8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</row>
    <row r="1905" spans="1:31" ht="12.75" customHeight="1">
      <c r="A1905" s="11"/>
      <c r="B1905" s="8"/>
      <c r="C1905" s="8"/>
      <c r="D1905" s="8"/>
      <c r="E1905" s="8"/>
      <c r="F1905" s="8"/>
      <c r="G1905" s="7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</row>
    <row r="1906" spans="1:31" ht="12.75" customHeight="1">
      <c r="A1906" s="11" t="s">
        <v>19</v>
      </c>
      <c r="B1906" s="8" t="s">
        <v>1583</v>
      </c>
      <c r="C1906" s="8">
        <v>1</v>
      </c>
      <c r="D1906" s="8" t="s">
        <v>236</v>
      </c>
      <c r="E1906" s="8" t="s">
        <v>22</v>
      </c>
      <c r="F1906" s="8">
        <v>1993</v>
      </c>
      <c r="G1906" s="78">
        <v>34192</v>
      </c>
      <c r="H1906" s="8">
        <v>67</v>
      </c>
      <c r="I1906" s="8">
        <v>230</v>
      </c>
      <c r="J1906" s="8">
        <v>30</v>
      </c>
      <c r="K1906" s="8">
        <v>200</v>
      </c>
      <c r="L1906" s="8" t="s">
        <v>236</v>
      </c>
      <c r="M1906" s="8" t="s">
        <v>236</v>
      </c>
      <c r="N1906" s="8" t="s">
        <v>236</v>
      </c>
      <c r="O1906" s="8" t="s">
        <v>236</v>
      </c>
      <c r="P1906" s="8" t="s">
        <v>236</v>
      </c>
      <c r="Q1906" s="8" t="s">
        <v>1627</v>
      </c>
      <c r="R1906" s="8" t="s">
        <v>236</v>
      </c>
      <c r="S1906" s="8" t="s">
        <v>1633</v>
      </c>
      <c r="T1906" s="8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</row>
    <row r="1907" spans="1:31" ht="12.75" customHeight="1">
      <c r="A1907" s="11" t="s">
        <v>19</v>
      </c>
      <c r="B1907" s="8" t="s">
        <v>1583</v>
      </c>
      <c r="C1907" s="8">
        <v>2</v>
      </c>
      <c r="D1907" s="8" t="s">
        <v>236</v>
      </c>
      <c r="E1907" s="8" t="s">
        <v>22</v>
      </c>
      <c r="F1907" s="8">
        <v>1993</v>
      </c>
      <c r="G1907" s="78">
        <v>34192</v>
      </c>
      <c r="H1907" s="8">
        <v>39</v>
      </c>
      <c r="I1907" s="8">
        <v>238</v>
      </c>
      <c r="J1907" s="8">
        <v>30</v>
      </c>
      <c r="K1907" s="8">
        <v>208</v>
      </c>
      <c r="L1907" s="8" t="s">
        <v>236</v>
      </c>
      <c r="M1907" s="8" t="s">
        <v>236</v>
      </c>
      <c r="N1907" s="8" t="s">
        <v>236</v>
      </c>
      <c r="O1907" s="8" t="s">
        <v>236</v>
      </c>
      <c r="P1907" s="8" t="s">
        <v>236</v>
      </c>
      <c r="Q1907" s="8" t="s">
        <v>1627</v>
      </c>
      <c r="R1907" s="8" t="s">
        <v>236</v>
      </c>
      <c r="S1907" s="8" t="s">
        <v>1634</v>
      </c>
      <c r="T1907" s="8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</row>
    <row r="1908" spans="1:31" ht="12.75" customHeight="1">
      <c r="A1908" s="11" t="s">
        <v>19</v>
      </c>
      <c r="B1908" s="8" t="s">
        <v>1583</v>
      </c>
      <c r="C1908" s="8">
        <v>3</v>
      </c>
      <c r="D1908" s="8" t="s">
        <v>236</v>
      </c>
      <c r="E1908" s="8" t="s">
        <v>22</v>
      </c>
      <c r="F1908" s="8">
        <v>1993</v>
      </c>
      <c r="G1908" s="78">
        <v>34192</v>
      </c>
      <c r="H1908" s="8">
        <v>51</v>
      </c>
      <c r="I1908" s="8">
        <v>215</v>
      </c>
      <c r="J1908" s="8">
        <v>30</v>
      </c>
      <c r="K1908" s="8">
        <v>185</v>
      </c>
      <c r="L1908" s="8" t="s">
        <v>236</v>
      </c>
      <c r="M1908" s="8" t="s">
        <v>236</v>
      </c>
      <c r="N1908" s="8" t="s">
        <v>236</v>
      </c>
      <c r="O1908" s="8" t="s">
        <v>236</v>
      </c>
      <c r="P1908" s="8" t="s">
        <v>236</v>
      </c>
      <c r="Q1908" s="8" t="s">
        <v>1627</v>
      </c>
      <c r="R1908" s="8" t="s">
        <v>236</v>
      </c>
      <c r="S1908" s="8" t="s">
        <v>1634</v>
      </c>
      <c r="T1908" s="8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</row>
    <row r="1909" spans="1:31" ht="12.75" customHeight="1">
      <c r="A1909" s="11" t="s">
        <v>19</v>
      </c>
      <c r="B1909" s="8" t="s">
        <v>1583</v>
      </c>
      <c r="C1909" s="8">
        <v>4</v>
      </c>
      <c r="D1909" s="8" t="s">
        <v>236</v>
      </c>
      <c r="E1909" s="8" t="s">
        <v>22</v>
      </c>
      <c r="F1909" s="8">
        <v>1993</v>
      </c>
      <c r="G1909" s="78">
        <v>34192</v>
      </c>
      <c r="H1909" s="8">
        <v>54</v>
      </c>
      <c r="I1909" s="8">
        <v>214</v>
      </c>
      <c r="J1909" s="8">
        <v>30</v>
      </c>
      <c r="K1909" s="8">
        <v>184</v>
      </c>
      <c r="L1909" s="8" t="s">
        <v>236</v>
      </c>
      <c r="M1909" s="8" t="s">
        <v>236</v>
      </c>
      <c r="N1909" s="8" t="s">
        <v>236</v>
      </c>
      <c r="O1909" s="8" t="s">
        <v>236</v>
      </c>
      <c r="P1909" s="8" t="s">
        <v>236</v>
      </c>
      <c r="Q1909" s="8" t="s">
        <v>1627</v>
      </c>
      <c r="R1909" s="8" t="s">
        <v>236</v>
      </c>
      <c r="S1909" s="8" t="s">
        <v>1633</v>
      </c>
      <c r="T1909" s="8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</row>
    <row r="1910" spans="1:31" ht="12.75" customHeight="1">
      <c r="A1910" s="11" t="s">
        <v>19</v>
      </c>
      <c r="B1910" s="8" t="s">
        <v>1583</v>
      </c>
      <c r="C1910" s="8">
        <v>5</v>
      </c>
      <c r="D1910" s="8" t="s">
        <v>236</v>
      </c>
      <c r="E1910" s="8" t="s">
        <v>22</v>
      </c>
      <c r="F1910" s="8">
        <v>1993</v>
      </c>
      <c r="G1910" s="78">
        <v>34192</v>
      </c>
      <c r="H1910" s="8">
        <v>56</v>
      </c>
      <c r="I1910" s="8">
        <v>227</v>
      </c>
      <c r="J1910" s="8">
        <v>30</v>
      </c>
      <c r="K1910" s="8">
        <v>197</v>
      </c>
      <c r="L1910" s="8" t="s">
        <v>236</v>
      </c>
      <c r="M1910" s="8" t="s">
        <v>236</v>
      </c>
      <c r="N1910" s="8" t="s">
        <v>236</v>
      </c>
      <c r="O1910" s="8" t="s">
        <v>236</v>
      </c>
      <c r="P1910" s="8" t="s">
        <v>236</v>
      </c>
      <c r="Q1910" s="8" t="s">
        <v>1627</v>
      </c>
      <c r="R1910" s="8" t="s">
        <v>236</v>
      </c>
      <c r="S1910" s="8" t="s">
        <v>1633</v>
      </c>
      <c r="T1910" s="8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</row>
    <row r="1911" spans="1:31" ht="12.75" customHeight="1">
      <c r="A1911" s="11" t="s">
        <v>19</v>
      </c>
      <c r="B1911" s="8" t="s">
        <v>1583</v>
      </c>
      <c r="C1911" s="8">
        <v>6</v>
      </c>
      <c r="D1911" s="8" t="s">
        <v>236</v>
      </c>
      <c r="E1911" s="8" t="s">
        <v>22</v>
      </c>
      <c r="F1911" s="8">
        <v>1993</v>
      </c>
      <c r="G1911" s="78">
        <v>34192</v>
      </c>
      <c r="H1911" s="8">
        <v>26</v>
      </c>
      <c r="I1911" s="8">
        <v>110</v>
      </c>
      <c r="J1911" s="8">
        <v>30</v>
      </c>
      <c r="K1911" s="8">
        <v>80</v>
      </c>
      <c r="L1911" s="8" t="s">
        <v>236</v>
      </c>
      <c r="M1911" s="8" t="s">
        <v>236</v>
      </c>
      <c r="N1911" s="8" t="s">
        <v>236</v>
      </c>
      <c r="O1911" s="8" t="s">
        <v>236</v>
      </c>
      <c r="P1911" s="8" t="s">
        <v>236</v>
      </c>
      <c r="Q1911" s="8" t="s">
        <v>1627</v>
      </c>
      <c r="R1911" s="8" t="s">
        <v>236</v>
      </c>
      <c r="S1911" s="8" t="s">
        <v>1633</v>
      </c>
      <c r="T1911" s="8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</row>
    <row r="1912" spans="1:31" ht="12.75" customHeight="1">
      <c r="A1912" s="11" t="s">
        <v>19</v>
      </c>
      <c r="B1912" s="8" t="s">
        <v>1583</v>
      </c>
      <c r="C1912" s="8">
        <v>7</v>
      </c>
      <c r="D1912" s="8" t="s">
        <v>236</v>
      </c>
      <c r="E1912" s="8" t="s">
        <v>22</v>
      </c>
      <c r="F1912" s="8">
        <v>1993</v>
      </c>
      <c r="G1912" s="78">
        <v>34192</v>
      </c>
      <c r="H1912" s="8">
        <v>31</v>
      </c>
      <c r="I1912" s="8">
        <v>184</v>
      </c>
      <c r="J1912" s="8">
        <v>30</v>
      </c>
      <c r="K1912" s="8">
        <v>154</v>
      </c>
      <c r="L1912" s="8" t="s">
        <v>236</v>
      </c>
      <c r="M1912" s="8" t="s">
        <v>236</v>
      </c>
      <c r="N1912" s="8" t="s">
        <v>236</v>
      </c>
      <c r="O1912" s="8" t="s">
        <v>236</v>
      </c>
      <c r="P1912" s="8" t="s">
        <v>236</v>
      </c>
      <c r="Q1912" s="8" t="s">
        <v>1627</v>
      </c>
      <c r="R1912" s="8" t="s">
        <v>236</v>
      </c>
      <c r="S1912" s="8" t="s">
        <v>1633</v>
      </c>
      <c r="T1912" s="8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</row>
    <row r="1913" spans="1:31" ht="12.75" customHeight="1">
      <c r="A1913" s="11" t="s">
        <v>19</v>
      </c>
      <c r="B1913" s="8" t="s">
        <v>1583</v>
      </c>
      <c r="C1913" s="8">
        <v>8</v>
      </c>
      <c r="D1913" s="8" t="s">
        <v>236</v>
      </c>
      <c r="E1913" s="8" t="s">
        <v>22</v>
      </c>
      <c r="F1913" s="8">
        <v>1993</v>
      </c>
      <c r="G1913" s="78">
        <v>34192</v>
      </c>
      <c r="H1913" s="8">
        <v>31</v>
      </c>
      <c r="I1913" s="8">
        <v>165</v>
      </c>
      <c r="J1913" s="8">
        <v>30</v>
      </c>
      <c r="K1913" s="8">
        <v>135</v>
      </c>
      <c r="L1913" s="8" t="s">
        <v>236</v>
      </c>
      <c r="M1913" s="8" t="s">
        <v>236</v>
      </c>
      <c r="N1913" s="8" t="s">
        <v>236</v>
      </c>
      <c r="O1913" s="8" t="s">
        <v>236</v>
      </c>
      <c r="P1913" s="8" t="s">
        <v>236</v>
      </c>
      <c r="Q1913" s="8" t="s">
        <v>1627</v>
      </c>
      <c r="R1913" s="8" t="s">
        <v>236</v>
      </c>
      <c r="S1913" s="8" t="s">
        <v>1633</v>
      </c>
      <c r="T1913" s="8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</row>
    <row r="1914" spans="1:31" ht="12.75" customHeight="1">
      <c r="A1914" s="11" t="s">
        <v>19</v>
      </c>
      <c r="B1914" s="8" t="s">
        <v>1583</v>
      </c>
      <c r="C1914" s="8">
        <v>9</v>
      </c>
      <c r="D1914" s="8" t="s">
        <v>236</v>
      </c>
      <c r="E1914" s="8" t="s">
        <v>22</v>
      </c>
      <c r="F1914" s="8">
        <v>1993</v>
      </c>
      <c r="G1914" s="78">
        <v>34192</v>
      </c>
      <c r="H1914" s="8">
        <v>63</v>
      </c>
      <c r="I1914" s="8">
        <v>221</v>
      </c>
      <c r="J1914" s="8">
        <v>30</v>
      </c>
      <c r="K1914" s="8">
        <v>191</v>
      </c>
      <c r="L1914" s="8" t="s">
        <v>236</v>
      </c>
      <c r="M1914" s="8" t="s">
        <v>236</v>
      </c>
      <c r="N1914" s="8" t="s">
        <v>236</v>
      </c>
      <c r="O1914" s="8" t="s">
        <v>236</v>
      </c>
      <c r="P1914" s="8" t="s">
        <v>236</v>
      </c>
      <c r="Q1914" s="8" t="s">
        <v>1627</v>
      </c>
      <c r="R1914" s="8" t="s">
        <v>236</v>
      </c>
      <c r="S1914" s="8" t="s">
        <v>1633</v>
      </c>
      <c r="T1914" s="8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</row>
    <row r="1915" spans="1:31" ht="12.75" customHeight="1">
      <c r="A1915" s="11" t="s">
        <v>19</v>
      </c>
      <c r="B1915" s="8" t="s">
        <v>1583</v>
      </c>
      <c r="C1915" s="8">
        <v>10</v>
      </c>
      <c r="D1915" s="8" t="s">
        <v>236</v>
      </c>
      <c r="E1915" s="8" t="s">
        <v>22</v>
      </c>
      <c r="F1915" s="8">
        <v>1993</v>
      </c>
      <c r="G1915" s="78">
        <v>34192</v>
      </c>
      <c r="H1915" s="8">
        <v>67</v>
      </c>
      <c r="I1915" s="8">
        <v>278</v>
      </c>
      <c r="J1915" s="8">
        <v>30</v>
      </c>
      <c r="K1915" s="8">
        <v>248</v>
      </c>
      <c r="L1915" s="8" t="s">
        <v>236</v>
      </c>
      <c r="M1915" s="8" t="s">
        <v>236</v>
      </c>
      <c r="N1915" s="8" t="s">
        <v>236</v>
      </c>
      <c r="O1915" s="8" t="s">
        <v>236</v>
      </c>
      <c r="P1915" s="8" t="s">
        <v>236</v>
      </c>
      <c r="Q1915" s="8" t="s">
        <v>1627</v>
      </c>
      <c r="R1915" s="8" t="s">
        <v>236</v>
      </c>
      <c r="S1915" s="8" t="s">
        <v>1633</v>
      </c>
      <c r="T1915" s="8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</row>
    <row r="1916" spans="1:31" ht="12.75" customHeight="1">
      <c r="A1916" s="11" t="s">
        <v>19</v>
      </c>
      <c r="B1916" s="8" t="s">
        <v>1583</v>
      </c>
      <c r="C1916" s="8">
        <v>11</v>
      </c>
      <c r="D1916" s="8" t="s">
        <v>236</v>
      </c>
      <c r="E1916" s="8" t="s">
        <v>22</v>
      </c>
      <c r="F1916" s="8">
        <v>1993</v>
      </c>
      <c r="G1916" s="78">
        <v>34192</v>
      </c>
      <c r="H1916" s="8">
        <v>24</v>
      </c>
      <c r="I1916" s="8">
        <v>132</v>
      </c>
      <c r="J1916" s="8">
        <v>30</v>
      </c>
      <c r="K1916" s="8">
        <v>102</v>
      </c>
      <c r="L1916" s="8" t="s">
        <v>236</v>
      </c>
      <c r="M1916" s="8" t="s">
        <v>236</v>
      </c>
      <c r="N1916" s="8" t="s">
        <v>236</v>
      </c>
      <c r="O1916" s="8" t="s">
        <v>236</v>
      </c>
      <c r="P1916" s="8" t="s">
        <v>236</v>
      </c>
      <c r="Q1916" s="8" t="s">
        <v>1627</v>
      </c>
      <c r="R1916" s="8" t="s">
        <v>236</v>
      </c>
      <c r="S1916" s="8" t="s">
        <v>1633</v>
      </c>
      <c r="T1916" s="8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</row>
    <row r="1917" spans="1:31" ht="12.75" customHeight="1">
      <c r="A1917" s="11" t="s">
        <v>19</v>
      </c>
      <c r="B1917" s="8" t="s">
        <v>1583</v>
      </c>
      <c r="C1917" s="8">
        <v>12</v>
      </c>
      <c r="D1917" s="8" t="s">
        <v>236</v>
      </c>
      <c r="E1917" s="8" t="s">
        <v>22</v>
      </c>
      <c r="F1917" s="8">
        <v>1993</v>
      </c>
      <c r="G1917" s="78">
        <v>34192</v>
      </c>
      <c r="H1917" s="8">
        <v>36</v>
      </c>
      <c r="I1917" s="8">
        <v>202</v>
      </c>
      <c r="J1917" s="8">
        <v>30</v>
      </c>
      <c r="K1917" s="8">
        <v>172</v>
      </c>
      <c r="L1917" s="8" t="s">
        <v>236</v>
      </c>
      <c r="M1917" s="8" t="s">
        <v>236</v>
      </c>
      <c r="N1917" s="8" t="s">
        <v>236</v>
      </c>
      <c r="O1917" s="8" t="s">
        <v>236</v>
      </c>
      <c r="P1917" s="8" t="s">
        <v>236</v>
      </c>
      <c r="Q1917" s="8" t="s">
        <v>1627</v>
      </c>
      <c r="R1917" s="8" t="s">
        <v>236</v>
      </c>
      <c r="S1917" s="8" t="s">
        <v>1633</v>
      </c>
      <c r="T1917" s="8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</row>
    <row r="1918" spans="1:31" ht="12.75" customHeight="1">
      <c r="A1918" s="11" t="s">
        <v>19</v>
      </c>
      <c r="B1918" s="8" t="s">
        <v>1583</v>
      </c>
      <c r="C1918" s="8">
        <v>13</v>
      </c>
      <c r="D1918" s="8" t="s">
        <v>236</v>
      </c>
      <c r="E1918" s="8" t="s">
        <v>22</v>
      </c>
      <c r="F1918" s="8">
        <v>1993</v>
      </c>
      <c r="G1918" s="78">
        <v>34192</v>
      </c>
      <c r="H1918" s="8">
        <v>25</v>
      </c>
      <c r="I1918" s="8">
        <v>98</v>
      </c>
      <c r="J1918" s="8">
        <v>30</v>
      </c>
      <c r="K1918" s="8">
        <v>68</v>
      </c>
      <c r="L1918" s="8" t="s">
        <v>236</v>
      </c>
      <c r="M1918" s="8" t="s">
        <v>236</v>
      </c>
      <c r="N1918" s="8" t="s">
        <v>236</v>
      </c>
      <c r="O1918" s="8" t="s">
        <v>236</v>
      </c>
      <c r="P1918" s="8" t="s">
        <v>236</v>
      </c>
      <c r="Q1918" s="8" t="s">
        <v>1627</v>
      </c>
      <c r="R1918" s="8" t="s">
        <v>236</v>
      </c>
      <c r="S1918" s="8" t="s">
        <v>1633</v>
      </c>
      <c r="T1918" s="8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</row>
    <row r="1919" spans="1:31" ht="12.75" customHeight="1">
      <c r="A1919" s="11" t="s">
        <v>19</v>
      </c>
      <c r="B1919" s="8" t="s">
        <v>1583</v>
      </c>
      <c r="C1919" s="8">
        <v>14</v>
      </c>
      <c r="D1919" s="8" t="s">
        <v>236</v>
      </c>
      <c r="E1919" s="8" t="s">
        <v>22</v>
      </c>
      <c r="F1919" s="8">
        <v>1993</v>
      </c>
      <c r="G1919" s="78">
        <v>34192</v>
      </c>
      <c r="H1919" s="8">
        <v>29</v>
      </c>
      <c r="I1919" s="8">
        <v>136</v>
      </c>
      <c r="J1919" s="8">
        <v>30</v>
      </c>
      <c r="K1919" s="8">
        <v>106</v>
      </c>
      <c r="L1919" s="8" t="s">
        <v>236</v>
      </c>
      <c r="M1919" s="8" t="s">
        <v>236</v>
      </c>
      <c r="N1919" s="8" t="s">
        <v>236</v>
      </c>
      <c r="O1919" s="8" t="s">
        <v>236</v>
      </c>
      <c r="P1919" s="8" t="s">
        <v>236</v>
      </c>
      <c r="Q1919" s="8" t="s">
        <v>1627</v>
      </c>
      <c r="R1919" s="8" t="s">
        <v>236</v>
      </c>
      <c r="S1919" s="8" t="s">
        <v>1633</v>
      </c>
      <c r="T1919" s="8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</row>
    <row r="1920" spans="1:31" ht="12.75" customHeight="1">
      <c r="A1920" s="11" t="s">
        <v>19</v>
      </c>
      <c r="B1920" s="8" t="s">
        <v>1583</v>
      </c>
      <c r="C1920" s="8">
        <v>15</v>
      </c>
      <c r="D1920" s="8" t="s">
        <v>236</v>
      </c>
      <c r="E1920" s="8" t="s">
        <v>22</v>
      </c>
      <c r="F1920" s="8">
        <v>1993</v>
      </c>
      <c r="G1920" s="78">
        <v>34192</v>
      </c>
      <c r="H1920" s="8">
        <v>37</v>
      </c>
      <c r="I1920" s="8">
        <v>242</v>
      </c>
      <c r="J1920" s="8">
        <v>30</v>
      </c>
      <c r="K1920" s="8">
        <v>212</v>
      </c>
      <c r="L1920" s="8" t="s">
        <v>236</v>
      </c>
      <c r="M1920" s="8" t="s">
        <v>236</v>
      </c>
      <c r="N1920" s="8" t="s">
        <v>236</v>
      </c>
      <c r="O1920" s="8" t="s">
        <v>236</v>
      </c>
      <c r="P1920" s="8" t="s">
        <v>236</v>
      </c>
      <c r="Q1920" s="8" t="s">
        <v>1627</v>
      </c>
      <c r="R1920" s="8" t="s">
        <v>236</v>
      </c>
      <c r="S1920" s="8" t="s">
        <v>1633</v>
      </c>
      <c r="T1920" s="8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</row>
    <row r="1921" spans="1:31" ht="12.75" customHeight="1">
      <c r="A1921" s="11" t="s">
        <v>19</v>
      </c>
      <c r="B1921" s="8" t="s">
        <v>1583</v>
      </c>
      <c r="C1921" s="8">
        <v>16</v>
      </c>
      <c r="D1921" s="8" t="s">
        <v>236</v>
      </c>
      <c r="E1921" s="8" t="s">
        <v>22</v>
      </c>
      <c r="F1921" s="8">
        <v>1993</v>
      </c>
      <c r="G1921" s="78">
        <v>34192</v>
      </c>
      <c r="H1921" s="8">
        <v>59</v>
      </c>
      <c r="I1921" s="8">
        <v>229</v>
      </c>
      <c r="J1921" s="8">
        <v>30</v>
      </c>
      <c r="K1921" s="8">
        <v>199</v>
      </c>
      <c r="L1921" s="8" t="s">
        <v>236</v>
      </c>
      <c r="M1921" s="8" t="s">
        <v>236</v>
      </c>
      <c r="N1921" s="8" t="s">
        <v>236</v>
      </c>
      <c r="O1921" s="8" t="s">
        <v>236</v>
      </c>
      <c r="P1921" s="8" t="s">
        <v>236</v>
      </c>
      <c r="Q1921" s="8" t="s">
        <v>1627</v>
      </c>
      <c r="R1921" s="8" t="s">
        <v>236</v>
      </c>
      <c r="S1921" s="8" t="s">
        <v>1633</v>
      </c>
      <c r="T1921" s="8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</row>
    <row r="1922" spans="1:31" ht="12.75" customHeight="1">
      <c r="A1922" s="11" t="s">
        <v>19</v>
      </c>
      <c r="B1922" s="8" t="s">
        <v>1583</v>
      </c>
      <c r="C1922" s="8">
        <v>17</v>
      </c>
      <c r="D1922" s="8" t="s">
        <v>236</v>
      </c>
      <c r="E1922" s="8" t="s">
        <v>22</v>
      </c>
      <c r="F1922" s="8">
        <v>1993</v>
      </c>
      <c r="G1922" s="78">
        <v>34192</v>
      </c>
      <c r="H1922" s="8">
        <v>25</v>
      </c>
      <c r="I1922" s="8">
        <v>105</v>
      </c>
      <c r="J1922" s="8">
        <v>30</v>
      </c>
      <c r="K1922" s="8">
        <v>75</v>
      </c>
      <c r="L1922" s="8" t="s">
        <v>236</v>
      </c>
      <c r="M1922" s="8" t="s">
        <v>236</v>
      </c>
      <c r="N1922" s="8" t="s">
        <v>236</v>
      </c>
      <c r="O1922" s="8" t="s">
        <v>236</v>
      </c>
      <c r="P1922" s="8" t="s">
        <v>236</v>
      </c>
      <c r="Q1922" s="8" t="s">
        <v>1627</v>
      </c>
      <c r="R1922" s="8" t="s">
        <v>236</v>
      </c>
      <c r="S1922" s="8" t="s">
        <v>1634</v>
      </c>
      <c r="T1922" s="8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</row>
    <row r="1923" spans="1:31" ht="12.75" customHeight="1">
      <c r="A1923" s="11" t="s">
        <v>19</v>
      </c>
      <c r="B1923" s="8" t="s">
        <v>1583</v>
      </c>
      <c r="C1923" s="8">
        <v>18</v>
      </c>
      <c r="D1923" s="8" t="s">
        <v>236</v>
      </c>
      <c r="E1923" s="8" t="s">
        <v>22</v>
      </c>
      <c r="F1923" s="8">
        <v>1993</v>
      </c>
      <c r="G1923" s="78">
        <v>34192</v>
      </c>
      <c r="H1923" s="8">
        <v>30</v>
      </c>
      <c r="I1923" s="8">
        <v>175</v>
      </c>
      <c r="J1923" s="8">
        <v>30</v>
      </c>
      <c r="K1923" s="8">
        <v>145</v>
      </c>
      <c r="L1923" s="8" t="s">
        <v>236</v>
      </c>
      <c r="M1923" s="8" t="s">
        <v>236</v>
      </c>
      <c r="N1923" s="8" t="s">
        <v>236</v>
      </c>
      <c r="O1923" s="8" t="s">
        <v>236</v>
      </c>
      <c r="P1923" s="8" t="s">
        <v>236</v>
      </c>
      <c r="Q1923" s="8" t="s">
        <v>1627</v>
      </c>
      <c r="R1923" s="8" t="s">
        <v>236</v>
      </c>
      <c r="S1923" s="8" t="s">
        <v>1633</v>
      </c>
      <c r="T1923" s="8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</row>
    <row r="1924" spans="1:31" ht="12.75" customHeight="1">
      <c r="A1924" s="11" t="s">
        <v>19</v>
      </c>
      <c r="B1924" s="8" t="s">
        <v>1583</v>
      </c>
      <c r="C1924" s="8">
        <v>19</v>
      </c>
      <c r="D1924" s="8" t="s">
        <v>236</v>
      </c>
      <c r="E1924" s="8" t="s">
        <v>22</v>
      </c>
      <c r="F1924" s="8">
        <v>1993</v>
      </c>
      <c r="G1924" s="78">
        <v>34192</v>
      </c>
      <c r="H1924" s="8">
        <v>25</v>
      </c>
      <c r="I1924" s="8">
        <v>102</v>
      </c>
      <c r="J1924" s="8">
        <v>30</v>
      </c>
      <c r="K1924" s="8">
        <v>72</v>
      </c>
      <c r="L1924" s="8" t="s">
        <v>236</v>
      </c>
      <c r="M1924" s="8" t="s">
        <v>236</v>
      </c>
      <c r="N1924" s="8" t="s">
        <v>236</v>
      </c>
      <c r="O1924" s="8" t="s">
        <v>236</v>
      </c>
      <c r="P1924" s="8" t="s">
        <v>236</v>
      </c>
      <c r="Q1924" s="8" t="s">
        <v>1627</v>
      </c>
      <c r="R1924" s="8" t="s">
        <v>236</v>
      </c>
      <c r="S1924" s="8" t="s">
        <v>1634</v>
      </c>
      <c r="T1924" s="8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</row>
    <row r="1925" spans="1:31" ht="12.75" customHeight="1">
      <c r="A1925" s="11" t="s">
        <v>19</v>
      </c>
      <c r="B1925" s="8" t="s">
        <v>1583</v>
      </c>
      <c r="C1925" s="8">
        <v>20</v>
      </c>
      <c r="D1925" s="8" t="s">
        <v>236</v>
      </c>
      <c r="E1925" s="8" t="s">
        <v>22</v>
      </c>
      <c r="F1925" s="8">
        <v>1993</v>
      </c>
      <c r="G1925" s="78">
        <v>34192</v>
      </c>
      <c r="H1925" s="8">
        <v>41</v>
      </c>
      <c r="I1925" s="8">
        <v>149</v>
      </c>
      <c r="J1925" s="8">
        <v>30</v>
      </c>
      <c r="K1925" s="8">
        <v>119</v>
      </c>
      <c r="L1925" s="8" t="s">
        <v>236</v>
      </c>
      <c r="M1925" s="8" t="s">
        <v>236</v>
      </c>
      <c r="N1925" s="8" t="s">
        <v>236</v>
      </c>
      <c r="O1925" s="8" t="s">
        <v>236</v>
      </c>
      <c r="P1925" s="8" t="s">
        <v>236</v>
      </c>
      <c r="Q1925" s="8" t="s">
        <v>1627</v>
      </c>
      <c r="R1925" s="8" t="s">
        <v>236</v>
      </c>
      <c r="S1925" s="8" t="s">
        <v>1633</v>
      </c>
      <c r="T1925" s="8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</row>
    <row r="1926" spans="1:31" ht="12.75" customHeight="1">
      <c r="A1926" s="11" t="s">
        <v>19</v>
      </c>
      <c r="B1926" s="8" t="s">
        <v>1583</v>
      </c>
      <c r="C1926" s="8">
        <v>21</v>
      </c>
      <c r="D1926" s="8" t="s">
        <v>236</v>
      </c>
      <c r="E1926" s="8" t="s">
        <v>22</v>
      </c>
      <c r="F1926" s="8">
        <v>1993</v>
      </c>
      <c r="G1926" s="78">
        <v>34192</v>
      </c>
      <c r="H1926" s="8">
        <v>54</v>
      </c>
      <c r="I1926" s="8">
        <v>250</v>
      </c>
      <c r="J1926" s="8">
        <v>30</v>
      </c>
      <c r="K1926" s="8">
        <v>220</v>
      </c>
      <c r="L1926" s="8" t="s">
        <v>236</v>
      </c>
      <c r="M1926" s="8" t="s">
        <v>236</v>
      </c>
      <c r="N1926" s="8" t="s">
        <v>236</v>
      </c>
      <c r="O1926" s="8" t="s">
        <v>236</v>
      </c>
      <c r="P1926" s="8" t="s">
        <v>236</v>
      </c>
      <c r="Q1926" s="8" t="s">
        <v>1627</v>
      </c>
      <c r="R1926" s="8" t="s">
        <v>236</v>
      </c>
      <c r="S1926" s="8" t="s">
        <v>1634</v>
      </c>
      <c r="T1926" s="8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</row>
    <row r="1927" spans="1:31" ht="12.75" customHeight="1">
      <c r="A1927" s="11" t="s">
        <v>19</v>
      </c>
      <c r="B1927" s="8" t="s">
        <v>1583</v>
      </c>
      <c r="C1927" s="8">
        <v>22</v>
      </c>
      <c r="D1927" s="8" t="s">
        <v>236</v>
      </c>
      <c r="E1927" s="8" t="s">
        <v>22</v>
      </c>
      <c r="F1927" s="8">
        <v>1993</v>
      </c>
      <c r="G1927" s="78">
        <v>34192</v>
      </c>
      <c r="H1927" s="8">
        <v>37</v>
      </c>
      <c r="I1927" s="8">
        <v>178</v>
      </c>
      <c r="J1927" s="8">
        <v>30</v>
      </c>
      <c r="K1927" s="8">
        <v>148</v>
      </c>
      <c r="L1927" s="8" t="s">
        <v>236</v>
      </c>
      <c r="M1927" s="8" t="s">
        <v>236</v>
      </c>
      <c r="N1927" s="8" t="s">
        <v>236</v>
      </c>
      <c r="O1927" s="8" t="s">
        <v>236</v>
      </c>
      <c r="P1927" s="8" t="s">
        <v>236</v>
      </c>
      <c r="Q1927" s="8" t="s">
        <v>1627</v>
      </c>
      <c r="R1927" s="8" t="s">
        <v>236</v>
      </c>
      <c r="S1927" s="8" t="s">
        <v>1634</v>
      </c>
      <c r="T1927" s="8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</row>
    <row r="1928" spans="1:31" ht="12.75" customHeight="1">
      <c r="A1928" s="11" t="s">
        <v>19</v>
      </c>
      <c r="B1928" s="8" t="s">
        <v>1583</v>
      </c>
      <c r="C1928" s="8">
        <v>23</v>
      </c>
      <c r="D1928" s="8" t="s">
        <v>236</v>
      </c>
      <c r="E1928" s="8" t="s">
        <v>22</v>
      </c>
      <c r="F1928" s="8">
        <v>1993</v>
      </c>
      <c r="G1928" s="78">
        <v>34192</v>
      </c>
      <c r="H1928" s="8">
        <v>45</v>
      </c>
      <c r="I1928" s="8">
        <v>210</v>
      </c>
      <c r="J1928" s="8">
        <v>30</v>
      </c>
      <c r="K1928" s="8">
        <v>180</v>
      </c>
      <c r="L1928" s="8" t="s">
        <v>236</v>
      </c>
      <c r="M1928" s="8" t="s">
        <v>236</v>
      </c>
      <c r="N1928" s="8" t="s">
        <v>236</v>
      </c>
      <c r="O1928" s="8" t="s">
        <v>236</v>
      </c>
      <c r="P1928" s="8" t="s">
        <v>236</v>
      </c>
      <c r="Q1928" s="8" t="s">
        <v>1627</v>
      </c>
      <c r="R1928" s="8" t="s">
        <v>236</v>
      </c>
      <c r="S1928" s="8" t="s">
        <v>1633</v>
      </c>
      <c r="T1928" s="8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</row>
    <row r="1929" spans="1:31" ht="12.75" customHeight="1">
      <c r="A1929" s="11" t="s">
        <v>19</v>
      </c>
      <c r="B1929" s="8" t="s">
        <v>1583</v>
      </c>
      <c r="C1929" s="8">
        <v>24</v>
      </c>
      <c r="D1929" s="8" t="s">
        <v>236</v>
      </c>
      <c r="E1929" s="8" t="s">
        <v>22</v>
      </c>
      <c r="F1929" s="8">
        <v>1993</v>
      </c>
      <c r="G1929" s="78">
        <v>34192</v>
      </c>
      <c r="H1929" s="8">
        <v>31</v>
      </c>
      <c r="I1929" s="8">
        <v>174</v>
      </c>
      <c r="J1929" s="8">
        <v>30</v>
      </c>
      <c r="K1929" s="8">
        <v>144</v>
      </c>
      <c r="L1929" s="8" t="s">
        <v>236</v>
      </c>
      <c r="M1929" s="8" t="s">
        <v>236</v>
      </c>
      <c r="N1929" s="8" t="s">
        <v>236</v>
      </c>
      <c r="O1929" s="8" t="s">
        <v>236</v>
      </c>
      <c r="P1929" s="8" t="s">
        <v>236</v>
      </c>
      <c r="Q1929" s="8" t="s">
        <v>1627</v>
      </c>
      <c r="R1929" s="8" t="s">
        <v>236</v>
      </c>
      <c r="S1929" s="8" t="s">
        <v>1633</v>
      </c>
      <c r="T1929" s="8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</row>
    <row r="1930" spans="1:31" ht="12.75" customHeight="1">
      <c r="A1930" s="11" t="s">
        <v>19</v>
      </c>
      <c r="B1930" s="8" t="s">
        <v>1583</v>
      </c>
      <c r="C1930" s="8">
        <v>25</v>
      </c>
      <c r="D1930" s="8" t="s">
        <v>236</v>
      </c>
      <c r="E1930" s="8" t="s">
        <v>22</v>
      </c>
      <c r="F1930" s="8">
        <v>1993</v>
      </c>
      <c r="G1930" s="78">
        <v>34192</v>
      </c>
      <c r="H1930" s="8">
        <v>45</v>
      </c>
      <c r="I1930" s="8">
        <v>208</v>
      </c>
      <c r="J1930" s="8">
        <v>30</v>
      </c>
      <c r="K1930" s="8">
        <v>178</v>
      </c>
      <c r="L1930" s="8" t="s">
        <v>236</v>
      </c>
      <c r="M1930" s="8" t="s">
        <v>236</v>
      </c>
      <c r="N1930" s="8" t="s">
        <v>236</v>
      </c>
      <c r="O1930" s="8" t="s">
        <v>236</v>
      </c>
      <c r="P1930" s="8" t="s">
        <v>236</v>
      </c>
      <c r="Q1930" s="8" t="s">
        <v>1627</v>
      </c>
      <c r="R1930" s="8" t="s">
        <v>236</v>
      </c>
      <c r="S1930" s="8" t="s">
        <v>1634</v>
      </c>
      <c r="T1930" s="8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</row>
    <row r="1931" spans="1:31" ht="12.75" customHeight="1">
      <c r="A1931" s="11" t="s">
        <v>19</v>
      </c>
      <c r="B1931" s="8" t="s">
        <v>1583</v>
      </c>
      <c r="C1931" s="8">
        <v>26</v>
      </c>
      <c r="D1931" s="8" t="s">
        <v>236</v>
      </c>
      <c r="E1931" s="8" t="s">
        <v>22</v>
      </c>
      <c r="F1931" s="8">
        <v>1993</v>
      </c>
      <c r="G1931" s="78">
        <v>34192</v>
      </c>
      <c r="H1931" s="8">
        <v>47</v>
      </c>
      <c r="I1931" s="8">
        <v>212</v>
      </c>
      <c r="J1931" s="8">
        <v>30</v>
      </c>
      <c r="K1931" s="8">
        <v>182</v>
      </c>
      <c r="L1931" s="8" t="s">
        <v>236</v>
      </c>
      <c r="M1931" s="8" t="s">
        <v>236</v>
      </c>
      <c r="N1931" s="8" t="s">
        <v>236</v>
      </c>
      <c r="O1931" s="8" t="s">
        <v>236</v>
      </c>
      <c r="P1931" s="8" t="s">
        <v>236</v>
      </c>
      <c r="Q1931" s="8" t="s">
        <v>1627</v>
      </c>
      <c r="R1931" s="8" t="s">
        <v>236</v>
      </c>
      <c r="S1931" s="8" t="s">
        <v>1633</v>
      </c>
      <c r="T1931" s="8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</row>
    <row r="1932" spans="1:31" ht="12.75" customHeight="1">
      <c r="A1932" s="11" t="s">
        <v>19</v>
      </c>
      <c r="B1932" s="8" t="s">
        <v>1583</v>
      </c>
      <c r="C1932" s="8">
        <v>27</v>
      </c>
      <c r="D1932" s="8" t="s">
        <v>236</v>
      </c>
      <c r="E1932" s="8" t="s">
        <v>22</v>
      </c>
      <c r="F1932" s="8">
        <v>1993</v>
      </c>
      <c r="G1932" s="78">
        <v>34192</v>
      </c>
      <c r="H1932" s="8">
        <v>49</v>
      </c>
      <c r="I1932" s="8">
        <v>234</v>
      </c>
      <c r="J1932" s="8">
        <v>30</v>
      </c>
      <c r="K1932" s="8">
        <v>204</v>
      </c>
      <c r="L1932" s="8" t="s">
        <v>236</v>
      </c>
      <c r="M1932" s="8" t="s">
        <v>236</v>
      </c>
      <c r="N1932" s="8" t="s">
        <v>236</v>
      </c>
      <c r="O1932" s="8" t="s">
        <v>236</v>
      </c>
      <c r="P1932" s="8" t="s">
        <v>236</v>
      </c>
      <c r="Q1932" s="8" t="s">
        <v>1627</v>
      </c>
      <c r="R1932" s="8" t="s">
        <v>236</v>
      </c>
      <c r="S1932" s="8" t="s">
        <v>1634</v>
      </c>
      <c r="T1932" s="8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</row>
    <row r="1933" spans="1:31" ht="12.75" customHeight="1">
      <c r="A1933" s="11" t="s">
        <v>19</v>
      </c>
      <c r="B1933" s="8" t="s">
        <v>1583</v>
      </c>
      <c r="C1933" s="8">
        <v>28</v>
      </c>
      <c r="D1933" s="8" t="s">
        <v>236</v>
      </c>
      <c r="E1933" s="8" t="s">
        <v>22</v>
      </c>
      <c r="F1933" s="8">
        <v>1993</v>
      </c>
      <c r="G1933" s="78">
        <v>34192</v>
      </c>
      <c r="H1933" s="8">
        <v>31</v>
      </c>
      <c r="I1933" s="8">
        <v>112</v>
      </c>
      <c r="J1933" s="8">
        <v>30</v>
      </c>
      <c r="K1933" s="8">
        <v>82</v>
      </c>
      <c r="L1933" s="8" t="s">
        <v>236</v>
      </c>
      <c r="M1933" s="8" t="s">
        <v>236</v>
      </c>
      <c r="N1933" s="8" t="s">
        <v>236</v>
      </c>
      <c r="O1933" s="8" t="s">
        <v>236</v>
      </c>
      <c r="P1933" s="8" t="s">
        <v>236</v>
      </c>
      <c r="Q1933" s="8" t="s">
        <v>1627</v>
      </c>
      <c r="R1933" s="8" t="s">
        <v>236</v>
      </c>
      <c r="S1933" s="8" t="s">
        <v>1634</v>
      </c>
      <c r="T1933" s="8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</row>
    <row r="1934" spans="1:31" ht="12.75" customHeight="1">
      <c r="A1934" s="11" t="s">
        <v>19</v>
      </c>
      <c r="B1934" s="8" t="s">
        <v>1583</v>
      </c>
      <c r="C1934" s="8">
        <v>29</v>
      </c>
      <c r="D1934" s="8" t="s">
        <v>236</v>
      </c>
      <c r="E1934" s="8" t="s">
        <v>22</v>
      </c>
      <c r="F1934" s="8">
        <v>1993</v>
      </c>
      <c r="G1934" s="78">
        <v>34192</v>
      </c>
      <c r="H1934" s="8">
        <v>30</v>
      </c>
      <c r="I1934" s="8">
        <v>186</v>
      </c>
      <c r="J1934" s="8">
        <v>30</v>
      </c>
      <c r="K1934" s="8">
        <v>156</v>
      </c>
      <c r="L1934" s="8" t="s">
        <v>236</v>
      </c>
      <c r="M1934" s="8" t="s">
        <v>236</v>
      </c>
      <c r="N1934" s="8" t="s">
        <v>236</v>
      </c>
      <c r="O1934" s="8" t="s">
        <v>236</v>
      </c>
      <c r="P1934" s="8" t="s">
        <v>236</v>
      </c>
      <c r="Q1934" s="8" t="s">
        <v>1627</v>
      </c>
      <c r="R1934" s="8" t="s">
        <v>236</v>
      </c>
      <c r="S1934" s="8" t="s">
        <v>1634</v>
      </c>
      <c r="T1934" s="8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</row>
    <row r="1935" spans="1:31" ht="12.75" customHeight="1">
      <c r="A1935" s="11" t="s">
        <v>19</v>
      </c>
      <c r="B1935" s="8" t="s">
        <v>1583</v>
      </c>
      <c r="C1935" s="8">
        <v>30</v>
      </c>
      <c r="D1935" s="8" t="s">
        <v>236</v>
      </c>
      <c r="E1935" s="8" t="s">
        <v>22</v>
      </c>
      <c r="F1935" s="8">
        <v>1993</v>
      </c>
      <c r="G1935" s="78">
        <v>34192</v>
      </c>
      <c r="H1935" s="8">
        <v>32</v>
      </c>
      <c r="I1935" s="8">
        <v>168</v>
      </c>
      <c r="J1935" s="8">
        <v>30</v>
      </c>
      <c r="K1935" s="8">
        <v>138</v>
      </c>
      <c r="L1935" s="8" t="s">
        <v>236</v>
      </c>
      <c r="M1935" s="8" t="s">
        <v>236</v>
      </c>
      <c r="N1935" s="8" t="s">
        <v>236</v>
      </c>
      <c r="O1935" s="8" t="s">
        <v>236</v>
      </c>
      <c r="P1935" s="8" t="s">
        <v>236</v>
      </c>
      <c r="Q1935" s="8" t="s">
        <v>1627</v>
      </c>
      <c r="R1935" s="8" t="s">
        <v>236</v>
      </c>
      <c r="S1935" s="8" t="s">
        <v>1634</v>
      </c>
      <c r="T1935" s="8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</row>
    <row r="1936" spans="1:31" ht="12.75" customHeight="1">
      <c r="A1936" s="11" t="s">
        <v>19</v>
      </c>
      <c r="B1936" s="8" t="s">
        <v>1583</v>
      </c>
      <c r="C1936" s="8">
        <v>31</v>
      </c>
      <c r="D1936" s="8" t="s">
        <v>236</v>
      </c>
      <c r="E1936" s="8" t="s">
        <v>22</v>
      </c>
      <c r="F1936" s="8">
        <v>1993</v>
      </c>
      <c r="G1936" s="78">
        <v>34192</v>
      </c>
      <c r="H1936" s="8">
        <v>64</v>
      </c>
      <c r="I1936" s="8">
        <v>233</v>
      </c>
      <c r="J1936" s="8">
        <v>30</v>
      </c>
      <c r="K1936" s="8">
        <v>203</v>
      </c>
      <c r="L1936" s="8" t="s">
        <v>236</v>
      </c>
      <c r="M1936" s="8" t="s">
        <v>236</v>
      </c>
      <c r="N1936" s="8" t="s">
        <v>236</v>
      </c>
      <c r="O1936" s="8" t="s">
        <v>236</v>
      </c>
      <c r="P1936" s="8" t="s">
        <v>236</v>
      </c>
      <c r="Q1936" s="8" t="s">
        <v>1627</v>
      </c>
      <c r="R1936" s="8" t="s">
        <v>236</v>
      </c>
      <c r="S1936" s="8" t="s">
        <v>1634</v>
      </c>
      <c r="T1936" s="8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</row>
    <row r="1937" spans="1:31" ht="12.75" customHeight="1">
      <c r="A1937" s="11" t="s">
        <v>19</v>
      </c>
      <c r="B1937" s="8" t="s">
        <v>1583</v>
      </c>
      <c r="C1937" s="8">
        <v>32</v>
      </c>
      <c r="D1937" s="8" t="s">
        <v>236</v>
      </c>
      <c r="E1937" s="8" t="s">
        <v>22</v>
      </c>
      <c r="F1937" s="8">
        <v>1993</v>
      </c>
      <c r="G1937" s="78">
        <v>34192</v>
      </c>
      <c r="H1937" s="8">
        <v>64</v>
      </c>
      <c r="I1937" s="8">
        <v>284</v>
      </c>
      <c r="J1937" s="8">
        <v>30</v>
      </c>
      <c r="K1937" s="8">
        <v>254</v>
      </c>
      <c r="L1937" s="8" t="s">
        <v>236</v>
      </c>
      <c r="M1937" s="8" t="s">
        <v>236</v>
      </c>
      <c r="N1937" s="8" t="s">
        <v>236</v>
      </c>
      <c r="O1937" s="8" t="s">
        <v>236</v>
      </c>
      <c r="P1937" s="8" t="s">
        <v>236</v>
      </c>
      <c r="Q1937" s="8" t="s">
        <v>1627</v>
      </c>
      <c r="R1937" s="8" t="s">
        <v>236</v>
      </c>
      <c r="S1937" s="8" t="s">
        <v>1634</v>
      </c>
      <c r="T1937" s="8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</row>
    <row r="1938" spans="1:31" ht="12.75" customHeight="1">
      <c r="A1938" s="11" t="s">
        <v>19</v>
      </c>
      <c r="B1938" s="8" t="s">
        <v>1583</v>
      </c>
      <c r="C1938" s="8">
        <v>33</v>
      </c>
      <c r="D1938" s="8" t="s">
        <v>236</v>
      </c>
      <c r="E1938" s="8" t="s">
        <v>22</v>
      </c>
      <c r="F1938" s="8">
        <v>1993</v>
      </c>
      <c r="G1938" s="78">
        <v>34192</v>
      </c>
      <c r="H1938" s="8">
        <v>28</v>
      </c>
      <c r="I1938" s="8">
        <v>138</v>
      </c>
      <c r="J1938" s="8">
        <v>30</v>
      </c>
      <c r="K1938" s="8">
        <v>108</v>
      </c>
      <c r="L1938" s="8" t="s">
        <v>236</v>
      </c>
      <c r="M1938" s="8" t="s">
        <v>236</v>
      </c>
      <c r="N1938" s="8" t="s">
        <v>236</v>
      </c>
      <c r="O1938" s="8" t="s">
        <v>236</v>
      </c>
      <c r="P1938" s="8" t="s">
        <v>236</v>
      </c>
      <c r="Q1938" s="8" t="s">
        <v>1627</v>
      </c>
      <c r="R1938" s="8" t="s">
        <v>236</v>
      </c>
      <c r="S1938" s="8" t="s">
        <v>1634</v>
      </c>
      <c r="T1938" s="8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</row>
    <row r="1939" spans="1:31" ht="12.75" customHeight="1">
      <c r="A1939" s="11" t="s">
        <v>19</v>
      </c>
      <c r="B1939" s="8" t="s">
        <v>1583</v>
      </c>
      <c r="C1939" s="8">
        <v>34</v>
      </c>
      <c r="D1939" s="8" t="s">
        <v>236</v>
      </c>
      <c r="E1939" s="8" t="s">
        <v>22</v>
      </c>
      <c r="F1939" s="8">
        <v>1993</v>
      </c>
      <c r="G1939" s="78">
        <v>34192</v>
      </c>
      <c r="H1939" s="8">
        <v>37</v>
      </c>
      <c r="I1939" s="8">
        <v>203</v>
      </c>
      <c r="J1939" s="8">
        <v>30</v>
      </c>
      <c r="K1939" s="8">
        <v>173</v>
      </c>
      <c r="L1939" s="8" t="s">
        <v>236</v>
      </c>
      <c r="M1939" s="8" t="s">
        <v>236</v>
      </c>
      <c r="N1939" s="8" t="s">
        <v>236</v>
      </c>
      <c r="O1939" s="8" t="s">
        <v>236</v>
      </c>
      <c r="P1939" s="8" t="s">
        <v>236</v>
      </c>
      <c r="Q1939" s="8" t="s">
        <v>1627</v>
      </c>
      <c r="R1939" s="8" t="s">
        <v>236</v>
      </c>
      <c r="S1939" s="8" t="s">
        <v>1634</v>
      </c>
      <c r="T1939" s="8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</row>
    <row r="1940" spans="1:31" ht="12.75" customHeight="1">
      <c r="A1940" s="11" t="s">
        <v>19</v>
      </c>
      <c r="B1940" s="8" t="s">
        <v>1583</v>
      </c>
      <c r="C1940" s="8">
        <v>35</v>
      </c>
      <c r="D1940" s="8" t="s">
        <v>236</v>
      </c>
      <c r="E1940" s="8" t="s">
        <v>22</v>
      </c>
      <c r="F1940" s="8">
        <v>1993</v>
      </c>
      <c r="G1940" s="78">
        <v>34192</v>
      </c>
      <c r="H1940" s="8">
        <v>26</v>
      </c>
      <c r="I1940" s="8">
        <v>98</v>
      </c>
      <c r="J1940" s="8">
        <v>30</v>
      </c>
      <c r="K1940" s="8">
        <v>68</v>
      </c>
      <c r="L1940" s="8" t="s">
        <v>236</v>
      </c>
      <c r="M1940" s="8" t="s">
        <v>236</v>
      </c>
      <c r="N1940" s="8" t="s">
        <v>236</v>
      </c>
      <c r="O1940" s="8" t="s">
        <v>236</v>
      </c>
      <c r="P1940" s="8" t="s">
        <v>236</v>
      </c>
      <c r="Q1940" s="8" t="s">
        <v>1627</v>
      </c>
      <c r="R1940" s="8" t="s">
        <v>236</v>
      </c>
      <c r="S1940" s="8" t="s">
        <v>1634</v>
      </c>
      <c r="T1940" s="8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</row>
    <row r="1941" spans="1:31" ht="12.75" customHeight="1">
      <c r="A1941" s="11" t="s">
        <v>19</v>
      </c>
      <c r="B1941" s="8" t="s">
        <v>1583</v>
      </c>
      <c r="C1941" s="8">
        <v>36</v>
      </c>
      <c r="D1941" s="8" t="s">
        <v>236</v>
      </c>
      <c r="E1941" s="8" t="s">
        <v>22</v>
      </c>
      <c r="F1941" s="8">
        <v>1993</v>
      </c>
      <c r="G1941" s="78">
        <v>34192</v>
      </c>
      <c r="H1941" s="8">
        <v>29</v>
      </c>
      <c r="I1941" s="8">
        <v>142</v>
      </c>
      <c r="J1941" s="8">
        <v>30</v>
      </c>
      <c r="K1941" s="8">
        <v>112</v>
      </c>
      <c r="L1941" s="8" t="s">
        <v>236</v>
      </c>
      <c r="M1941" s="8" t="s">
        <v>236</v>
      </c>
      <c r="N1941" s="8" t="s">
        <v>236</v>
      </c>
      <c r="O1941" s="8" t="s">
        <v>236</v>
      </c>
      <c r="P1941" s="8" t="s">
        <v>236</v>
      </c>
      <c r="Q1941" s="8" t="s">
        <v>1627</v>
      </c>
      <c r="R1941" s="8" t="s">
        <v>236</v>
      </c>
      <c r="S1941" s="8" t="s">
        <v>1634</v>
      </c>
      <c r="T1941" s="8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</row>
    <row r="1942" spans="1:31" ht="12.75" customHeight="1">
      <c r="A1942" s="11" t="s">
        <v>19</v>
      </c>
      <c r="B1942" s="8" t="s">
        <v>1583</v>
      </c>
      <c r="C1942" s="8">
        <v>37</v>
      </c>
      <c r="D1942" s="8" t="s">
        <v>236</v>
      </c>
      <c r="E1942" s="8" t="s">
        <v>22</v>
      </c>
      <c r="F1942" s="8">
        <v>1993</v>
      </c>
      <c r="G1942" s="78">
        <v>34192</v>
      </c>
      <c r="H1942" s="8">
        <v>25</v>
      </c>
      <c r="I1942" s="8">
        <v>112</v>
      </c>
      <c r="J1942" s="8">
        <v>30</v>
      </c>
      <c r="K1942" s="8">
        <v>82</v>
      </c>
      <c r="L1942" s="8" t="s">
        <v>236</v>
      </c>
      <c r="M1942" s="8" t="s">
        <v>236</v>
      </c>
      <c r="N1942" s="8" t="s">
        <v>236</v>
      </c>
      <c r="O1942" s="8" t="s">
        <v>236</v>
      </c>
      <c r="P1942" s="8" t="s">
        <v>236</v>
      </c>
      <c r="Q1942" s="8" t="s">
        <v>1627</v>
      </c>
      <c r="R1942" s="8" t="s">
        <v>236</v>
      </c>
      <c r="S1942" s="8" t="s">
        <v>1634</v>
      </c>
      <c r="T1942" s="8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</row>
    <row r="1943" spans="1:31" ht="12.75" customHeight="1">
      <c r="A1943" s="11" t="s">
        <v>19</v>
      </c>
      <c r="B1943" s="8" t="s">
        <v>1583</v>
      </c>
      <c r="C1943" s="8">
        <v>38</v>
      </c>
      <c r="D1943" s="8" t="s">
        <v>236</v>
      </c>
      <c r="E1943" s="8" t="s">
        <v>22</v>
      </c>
      <c r="F1943" s="8">
        <v>1993</v>
      </c>
      <c r="G1943" s="78">
        <v>34192</v>
      </c>
      <c r="H1943" s="8">
        <v>59</v>
      </c>
      <c r="I1943" s="8">
        <v>197</v>
      </c>
      <c r="J1943" s="8">
        <v>30</v>
      </c>
      <c r="K1943" s="8">
        <v>167</v>
      </c>
      <c r="L1943" s="8" t="s">
        <v>236</v>
      </c>
      <c r="M1943" s="8" t="s">
        <v>236</v>
      </c>
      <c r="N1943" s="8" t="s">
        <v>236</v>
      </c>
      <c r="O1943" s="8" t="s">
        <v>236</v>
      </c>
      <c r="P1943" s="8" t="s">
        <v>236</v>
      </c>
      <c r="Q1943" s="8" t="s">
        <v>1627</v>
      </c>
      <c r="R1943" s="8" t="s">
        <v>236</v>
      </c>
      <c r="S1943" s="8" t="s">
        <v>1634</v>
      </c>
      <c r="T1943" s="8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</row>
    <row r="1944" spans="1:31" ht="12.75" customHeight="1">
      <c r="A1944" s="11" t="s">
        <v>19</v>
      </c>
      <c r="B1944" s="8" t="s">
        <v>1583</v>
      </c>
      <c r="C1944" s="8">
        <v>39</v>
      </c>
      <c r="D1944" s="8" t="s">
        <v>236</v>
      </c>
      <c r="E1944" s="8" t="s">
        <v>22</v>
      </c>
      <c r="F1944" s="8">
        <v>1993</v>
      </c>
      <c r="G1944" s="78">
        <v>34192</v>
      </c>
      <c r="H1944" s="8">
        <v>27</v>
      </c>
      <c r="I1944" s="8">
        <v>95</v>
      </c>
      <c r="J1944" s="8">
        <v>30</v>
      </c>
      <c r="K1944" s="8">
        <v>65</v>
      </c>
      <c r="L1944" s="8" t="s">
        <v>236</v>
      </c>
      <c r="M1944" s="8" t="s">
        <v>236</v>
      </c>
      <c r="N1944" s="8" t="s">
        <v>236</v>
      </c>
      <c r="O1944" s="8" t="s">
        <v>236</v>
      </c>
      <c r="P1944" s="8" t="s">
        <v>236</v>
      </c>
      <c r="Q1944" s="8" t="s">
        <v>1627</v>
      </c>
      <c r="R1944" s="8" t="s">
        <v>236</v>
      </c>
      <c r="S1944" s="8" t="s">
        <v>1634</v>
      </c>
      <c r="T1944" s="8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</row>
    <row r="1945" spans="1:31" ht="12.75" customHeight="1">
      <c r="A1945" s="11" t="s">
        <v>19</v>
      </c>
      <c r="B1945" s="8" t="s">
        <v>1583</v>
      </c>
      <c r="C1945" s="8">
        <v>40</v>
      </c>
      <c r="D1945" s="8" t="s">
        <v>236</v>
      </c>
      <c r="E1945" s="8" t="s">
        <v>22</v>
      </c>
      <c r="F1945" s="8">
        <v>1993</v>
      </c>
      <c r="G1945" s="78">
        <v>34192</v>
      </c>
      <c r="H1945" s="8">
        <v>28</v>
      </c>
      <c r="I1945" s="8">
        <v>152</v>
      </c>
      <c r="J1945" s="8">
        <v>30</v>
      </c>
      <c r="K1945" s="8">
        <v>122</v>
      </c>
      <c r="L1945" s="8" t="s">
        <v>236</v>
      </c>
      <c r="M1945" s="8" t="s">
        <v>236</v>
      </c>
      <c r="N1945" s="8" t="s">
        <v>236</v>
      </c>
      <c r="O1945" s="8" t="s">
        <v>236</v>
      </c>
      <c r="P1945" s="8" t="s">
        <v>236</v>
      </c>
      <c r="Q1945" s="8" t="s">
        <v>1627</v>
      </c>
      <c r="R1945" s="8" t="s">
        <v>236</v>
      </c>
      <c r="S1945" s="8" t="s">
        <v>1634</v>
      </c>
      <c r="T1945" s="8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</row>
    <row r="1946" spans="1:31" ht="12.75" customHeight="1">
      <c r="A1946" s="11" t="s">
        <v>19</v>
      </c>
      <c r="B1946" s="8" t="s">
        <v>1583</v>
      </c>
      <c r="C1946" s="8">
        <v>41</v>
      </c>
      <c r="D1946" s="8" t="s">
        <v>236</v>
      </c>
      <c r="E1946" s="8" t="s">
        <v>22</v>
      </c>
      <c r="F1946" s="8">
        <v>1993</v>
      </c>
      <c r="G1946" s="78">
        <v>34192</v>
      </c>
      <c r="H1946" s="8">
        <v>24</v>
      </c>
      <c r="I1946" s="8">
        <v>110</v>
      </c>
      <c r="J1946" s="8">
        <v>30</v>
      </c>
      <c r="K1946" s="8">
        <v>80</v>
      </c>
      <c r="L1946" s="8" t="s">
        <v>236</v>
      </c>
      <c r="M1946" s="8" t="s">
        <v>236</v>
      </c>
      <c r="N1946" s="8" t="s">
        <v>236</v>
      </c>
      <c r="O1946" s="8" t="s">
        <v>236</v>
      </c>
      <c r="P1946" s="8" t="s">
        <v>236</v>
      </c>
      <c r="Q1946" s="8" t="s">
        <v>1627</v>
      </c>
      <c r="R1946" s="8" t="s">
        <v>236</v>
      </c>
      <c r="S1946" s="8" t="s">
        <v>1634</v>
      </c>
      <c r="T1946" s="8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</row>
    <row r="1947" spans="1:31" ht="12.75" customHeight="1">
      <c r="A1947" s="11" t="s">
        <v>19</v>
      </c>
      <c r="B1947" s="8" t="s">
        <v>1583</v>
      </c>
      <c r="C1947" s="8">
        <v>42</v>
      </c>
      <c r="D1947" s="8" t="s">
        <v>236</v>
      </c>
      <c r="E1947" s="8" t="s">
        <v>22</v>
      </c>
      <c r="F1947" s="8">
        <v>1993</v>
      </c>
      <c r="G1947" s="78">
        <v>34192</v>
      </c>
      <c r="H1947" s="8">
        <v>27</v>
      </c>
      <c r="I1947" s="8">
        <v>100</v>
      </c>
      <c r="J1947" s="8">
        <v>30</v>
      </c>
      <c r="K1947" s="8">
        <v>70</v>
      </c>
      <c r="L1947" s="8" t="s">
        <v>236</v>
      </c>
      <c r="M1947" s="8" t="s">
        <v>236</v>
      </c>
      <c r="N1947" s="8" t="s">
        <v>236</v>
      </c>
      <c r="O1947" s="8" t="s">
        <v>236</v>
      </c>
      <c r="P1947" s="8" t="s">
        <v>236</v>
      </c>
      <c r="Q1947" s="8" t="s">
        <v>1627</v>
      </c>
      <c r="R1947" s="8" t="s">
        <v>236</v>
      </c>
      <c r="S1947" s="8" t="s">
        <v>1634</v>
      </c>
      <c r="T1947" s="8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</row>
    <row r="1948" spans="1:31" ht="12.75" customHeight="1">
      <c r="A1948" s="11" t="s">
        <v>19</v>
      </c>
      <c r="B1948" s="8" t="s">
        <v>1583</v>
      </c>
      <c r="C1948" s="8">
        <v>43</v>
      </c>
      <c r="D1948" s="8" t="s">
        <v>236</v>
      </c>
      <c r="E1948" s="8" t="s">
        <v>22</v>
      </c>
      <c r="F1948" s="8">
        <v>1993</v>
      </c>
      <c r="G1948" s="78">
        <v>34192</v>
      </c>
      <c r="H1948" s="8">
        <v>30</v>
      </c>
      <c r="I1948" s="8">
        <v>156</v>
      </c>
      <c r="J1948" s="8">
        <v>30</v>
      </c>
      <c r="K1948" s="8">
        <v>126</v>
      </c>
      <c r="L1948" s="8" t="s">
        <v>236</v>
      </c>
      <c r="M1948" s="8" t="s">
        <v>236</v>
      </c>
      <c r="N1948" s="8" t="s">
        <v>236</v>
      </c>
      <c r="O1948" s="8" t="s">
        <v>236</v>
      </c>
      <c r="P1948" s="8" t="s">
        <v>236</v>
      </c>
      <c r="Q1948" s="8" t="s">
        <v>1627</v>
      </c>
      <c r="R1948" s="8" t="s">
        <v>236</v>
      </c>
      <c r="S1948" s="8" t="s">
        <v>1634</v>
      </c>
      <c r="T1948" s="8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</row>
    <row r="1949" spans="1:31" ht="12.75" customHeight="1">
      <c r="A1949" s="11"/>
      <c r="B1949" s="8"/>
      <c r="C1949" s="8"/>
      <c r="D1949" s="8"/>
      <c r="E1949" s="8"/>
      <c r="F1949" s="8"/>
      <c r="G1949" s="7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</row>
    <row r="1950" spans="1:31" ht="12.75" customHeight="1">
      <c r="A1950" s="11" t="s">
        <v>19</v>
      </c>
      <c r="B1950" s="8" t="s">
        <v>1583</v>
      </c>
      <c r="C1950" s="8">
        <v>1</v>
      </c>
      <c r="D1950" s="8" t="s">
        <v>236</v>
      </c>
      <c r="E1950" s="8" t="s">
        <v>22</v>
      </c>
      <c r="F1950" s="8">
        <v>1992</v>
      </c>
      <c r="G1950" s="78">
        <v>33823</v>
      </c>
      <c r="H1950" s="8">
        <v>29</v>
      </c>
      <c r="I1950" s="8">
        <v>93</v>
      </c>
      <c r="J1950" s="8">
        <v>10</v>
      </c>
      <c r="K1950" s="8">
        <v>83</v>
      </c>
      <c r="L1950" s="8" t="s">
        <v>236</v>
      </c>
      <c r="M1950" s="8" t="s">
        <v>236</v>
      </c>
      <c r="N1950" s="8" t="s">
        <v>236</v>
      </c>
      <c r="O1950" s="8" t="s">
        <v>236</v>
      </c>
      <c r="P1950" s="8" t="s">
        <v>236</v>
      </c>
      <c r="Q1950" s="8" t="s">
        <v>1627</v>
      </c>
      <c r="R1950" s="8" t="s">
        <v>236</v>
      </c>
      <c r="S1950" s="8" t="s">
        <v>1635</v>
      </c>
      <c r="T1950" s="8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</row>
    <row r="1951" spans="1:31" ht="12.75" customHeight="1">
      <c r="A1951" s="11" t="s">
        <v>19</v>
      </c>
      <c r="B1951" s="8" t="s">
        <v>1583</v>
      </c>
      <c r="C1951" s="8">
        <v>2</v>
      </c>
      <c r="D1951" s="8" t="s">
        <v>236</v>
      </c>
      <c r="E1951" s="8" t="s">
        <v>22</v>
      </c>
      <c r="F1951" s="8">
        <v>1992</v>
      </c>
      <c r="G1951" s="78">
        <v>33823</v>
      </c>
      <c r="H1951" s="8">
        <v>39</v>
      </c>
      <c r="I1951" s="8">
        <v>181</v>
      </c>
      <c r="J1951" s="8">
        <v>10</v>
      </c>
      <c r="K1951" s="8">
        <v>171</v>
      </c>
      <c r="L1951" s="8" t="s">
        <v>236</v>
      </c>
      <c r="M1951" s="8" t="s">
        <v>236</v>
      </c>
      <c r="N1951" s="8" t="s">
        <v>236</v>
      </c>
      <c r="O1951" s="8" t="s">
        <v>236</v>
      </c>
      <c r="P1951" s="8" t="s">
        <v>236</v>
      </c>
      <c r="Q1951" s="8" t="s">
        <v>1627</v>
      </c>
      <c r="R1951" s="8" t="s">
        <v>236</v>
      </c>
      <c r="S1951" s="8" t="s">
        <v>1636</v>
      </c>
      <c r="T1951" s="8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</row>
    <row r="1952" spans="1:31" ht="12.75" customHeight="1">
      <c r="A1952" s="11" t="s">
        <v>19</v>
      </c>
      <c r="B1952" s="8" t="s">
        <v>1583</v>
      </c>
      <c r="C1952" s="8">
        <v>3</v>
      </c>
      <c r="D1952" s="8" t="s">
        <v>236</v>
      </c>
      <c r="E1952" s="8" t="s">
        <v>22</v>
      </c>
      <c r="F1952" s="8">
        <v>1992</v>
      </c>
      <c r="G1952" s="78">
        <v>33823</v>
      </c>
      <c r="H1952" s="8">
        <v>46</v>
      </c>
      <c r="I1952" s="8">
        <v>207</v>
      </c>
      <c r="J1952" s="8">
        <v>10</v>
      </c>
      <c r="K1952" s="8">
        <v>197</v>
      </c>
      <c r="L1952" s="8" t="s">
        <v>236</v>
      </c>
      <c r="M1952" s="8" t="s">
        <v>236</v>
      </c>
      <c r="N1952" s="8" t="s">
        <v>236</v>
      </c>
      <c r="O1952" s="8" t="s">
        <v>236</v>
      </c>
      <c r="P1952" s="8" t="s">
        <v>236</v>
      </c>
      <c r="Q1952" s="8" t="s">
        <v>1627</v>
      </c>
      <c r="R1952" s="8" t="s">
        <v>236</v>
      </c>
      <c r="S1952" s="8" t="s">
        <v>236</v>
      </c>
      <c r="T1952" s="8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</row>
    <row r="1953" spans="1:31" ht="12.75" customHeight="1">
      <c r="A1953" s="11" t="s">
        <v>19</v>
      </c>
      <c r="B1953" s="8" t="s">
        <v>1583</v>
      </c>
      <c r="C1953" s="8">
        <v>4</v>
      </c>
      <c r="D1953" s="8" t="s">
        <v>236</v>
      </c>
      <c r="E1953" s="8" t="s">
        <v>22</v>
      </c>
      <c r="F1953" s="8">
        <v>1992</v>
      </c>
      <c r="G1953" s="78">
        <v>33823</v>
      </c>
      <c r="H1953" s="8">
        <v>48</v>
      </c>
      <c r="I1953" s="8">
        <v>185</v>
      </c>
      <c r="J1953" s="8">
        <v>10</v>
      </c>
      <c r="K1953" s="8">
        <v>175</v>
      </c>
      <c r="L1953" s="8" t="s">
        <v>236</v>
      </c>
      <c r="M1953" s="8" t="s">
        <v>236</v>
      </c>
      <c r="N1953" s="8" t="s">
        <v>236</v>
      </c>
      <c r="O1953" s="8" t="s">
        <v>236</v>
      </c>
      <c r="P1953" s="8" t="s">
        <v>236</v>
      </c>
      <c r="Q1953" s="8" t="s">
        <v>1627</v>
      </c>
      <c r="R1953" s="8" t="s">
        <v>236</v>
      </c>
      <c r="S1953" s="8" t="s">
        <v>236</v>
      </c>
      <c r="T1953" s="8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</row>
    <row r="1954" spans="1:31" ht="12.75" customHeight="1">
      <c r="A1954" s="11" t="s">
        <v>19</v>
      </c>
      <c r="B1954" s="8" t="s">
        <v>1583</v>
      </c>
      <c r="C1954" s="8">
        <v>5</v>
      </c>
      <c r="D1954" s="8" t="s">
        <v>236</v>
      </c>
      <c r="E1954" s="8" t="s">
        <v>22</v>
      </c>
      <c r="F1954" s="8">
        <v>1992</v>
      </c>
      <c r="G1954" s="78">
        <v>33823</v>
      </c>
      <c r="H1954" s="8">
        <v>29</v>
      </c>
      <c r="I1954" s="8">
        <v>130</v>
      </c>
      <c r="J1954" s="8">
        <v>10</v>
      </c>
      <c r="K1954" s="8">
        <v>120</v>
      </c>
      <c r="L1954" s="8" t="s">
        <v>236</v>
      </c>
      <c r="M1954" s="8" t="s">
        <v>236</v>
      </c>
      <c r="N1954" s="8" t="s">
        <v>236</v>
      </c>
      <c r="O1954" s="8" t="s">
        <v>236</v>
      </c>
      <c r="P1954" s="8" t="s">
        <v>236</v>
      </c>
      <c r="Q1954" s="8" t="s">
        <v>1627</v>
      </c>
      <c r="R1954" s="8" t="s">
        <v>236</v>
      </c>
      <c r="S1954" s="8" t="s">
        <v>236</v>
      </c>
      <c r="T1954" s="8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</row>
    <row r="1955" spans="1:31" ht="12.75" customHeight="1">
      <c r="A1955" s="11" t="s">
        <v>19</v>
      </c>
      <c r="B1955" s="8" t="s">
        <v>1583</v>
      </c>
      <c r="C1955" s="8">
        <v>6</v>
      </c>
      <c r="D1955" s="8" t="s">
        <v>236</v>
      </c>
      <c r="E1955" s="8" t="s">
        <v>22</v>
      </c>
      <c r="F1955" s="8">
        <v>1992</v>
      </c>
      <c r="G1955" s="78">
        <v>33823</v>
      </c>
      <c r="H1955" s="8">
        <v>29</v>
      </c>
      <c r="I1955" s="8">
        <v>112</v>
      </c>
      <c r="J1955" s="8">
        <v>10</v>
      </c>
      <c r="K1955" s="8">
        <v>102</v>
      </c>
      <c r="L1955" s="8" t="s">
        <v>236</v>
      </c>
      <c r="M1955" s="8" t="s">
        <v>236</v>
      </c>
      <c r="N1955" s="8" t="s">
        <v>236</v>
      </c>
      <c r="O1955" s="8" t="s">
        <v>236</v>
      </c>
      <c r="P1955" s="8" t="s">
        <v>236</v>
      </c>
      <c r="Q1955" s="8" t="s">
        <v>1627</v>
      </c>
      <c r="R1955" s="8" t="s">
        <v>236</v>
      </c>
      <c r="S1955" s="8" t="s">
        <v>1635</v>
      </c>
      <c r="T1955" s="8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</row>
    <row r="1956" spans="1:31" ht="12.75" customHeight="1">
      <c r="A1956" s="11" t="s">
        <v>19</v>
      </c>
      <c r="B1956" s="8" t="s">
        <v>1583</v>
      </c>
      <c r="C1956" s="8">
        <v>7</v>
      </c>
      <c r="D1956" s="8" t="s">
        <v>236</v>
      </c>
      <c r="E1956" s="8" t="s">
        <v>22</v>
      </c>
      <c r="F1956" s="8">
        <v>1992</v>
      </c>
      <c r="G1956" s="78">
        <v>33823</v>
      </c>
      <c r="H1956" s="8">
        <v>25</v>
      </c>
      <c r="I1956" s="8">
        <v>109</v>
      </c>
      <c r="J1956" s="8">
        <v>10</v>
      </c>
      <c r="K1956" s="8">
        <v>99</v>
      </c>
      <c r="L1956" s="8" t="s">
        <v>236</v>
      </c>
      <c r="M1956" s="8" t="s">
        <v>236</v>
      </c>
      <c r="N1956" s="8" t="s">
        <v>236</v>
      </c>
      <c r="O1956" s="8" t="s">
        <v>236</v>
      </c>
      <c r="P1956" s="8" t="s">
        <v>236</v>
      </c>
      <c r="Q1956" s="8" t="s">
        <v>1627</v>
      </c>
      <c r="R1956" s="8" t="s">
        <v>236</v>
      </c>
      <c r="S1956" s="8" t="s">
        <v>1635</v>
      </c>
      <c r="T1956" s="8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</row>
    <row r="1957" spans="1:31" ht="12.75" customHeight="1">
      <c r="A1957" s="11" t="s">
        <v>19</v>
      </c>
      <c r="B1957" s="8" t="s">
        <v>1583</v>
      </c>
      <c r="C1957" s="8">
        <v>8</v>
      </c>
      <c r="D1957" s="8" t="s">
        <v>236</v>
      </c>
      <c r="E1957" s="8" t="s">
        <v>22</v>
      </c>
      <c r="F1957" s="8">
        <v>1992</v>
      </c>
      <c r="G1957" s="78">
        <v>33823</v>
      </c>
      <c r="H1957" s="8">
        <v>32</v>
      </c>
      <c r="I1957" s="8">
        <v>184</v>
      </c>
      <c r="J1957" s="8">
        <v>10</v>
      </c>
      <c r="K1957" s="8">
        <v>174</v>
      </c>
      <c r="L1957" s="8" t="s">
        <v>236</v>
      </c>
      <c r="M1957" s="8" t="s">
        <v>236</v>
      </c>
      <c r="N1957" s="8" t="s">
        <v>236</v>
      </c>
      <c r="O1957" s="8" t="s">
        <v>236</v>
      </c>
      <c r="P1957" s="8" t="s">
        <v>236</v>
      </c>
      <c r="Q1957" s="8" t="s">
        <v>1627</v>
      </c>
      <c r="R1957" s="8" t="s">
        <v>236</v>
      </c>
      <c r="S1957" s="8" t="s">
        <v>1635</v>
      </c>
      <c r="T1957" s="8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</row>
    <row r="1958" spans="1:31" ht="12.75" customHeight="1">
      <c r="A1958" s="11" t="s">
        <v>19</v>
      </c>
      <c r="B1958" s="8" t="s">
        <v>1583</v>
      </c>
      <c r="C1958" s="8">
        <v>9</v>
      </c>
      <c r="D1958" s="8" t="s">
        <v>236</v>
      </c>
      <c r="E1958" s="8" t="s">
        <v>22</v>
      </c>
      <c r="F1958" s="8">
        <v>1992</v>
      </c>
      <c r="G1958" s="78">
        <v>33823</v>
      </c>
      <c r="H1958" s="8">
        <v>27</v>
      </c>
      <c r="I1958" s="8">
        <v>82</v>
      </c>
      <c r="J1958" s="8">
        <v>10</v>
      </c>
      <c r="K1958" s="8">
        <v>72</v>
      </c>
      <c r="L1958" s="8" t="s">
        <v>236</v>
      </c>
      <c r="M1958" s="8" t="s">
        <v>236</v>
      </c>
      <c r="N1958" s="8" t="s">
        <v>236</v>
      </c>
      <c r="O1958" s="8" t="s">
        <v>236</v>
      </c>
      <c r="P1958" s="8" t="s">
        <v>236</v>
      </c>
      <c r="Q1958" s="8" t="s">
        <v>1627</v>
      </c>
      <c r="R1958" s="8" t="s">
        <v>236</v>
      </c>
      <c r="S1958" s="8" t="s">
        <v>1635</v>
      </c>
      <c r="T1958" s="8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</row>
    <row r="1959" spans="1:31" ht="12.75" customHeight="1">
      <c r="A1959" s="11" t="s">
        <v>19</v>
      </c>
      <c r="B1959" s="8" t="s">
        <v>1583</v>
      </c>
      <c r="C1959" s="8">
        <v>10</v>
      </c>
      <c r="D1959" s="8" t="s">
        <v>236</v>
      </c>
      <c r="E1959" s="8" t="s">
        <v>22</v>
      </c>
      <c r="F1959" s="8">
        <v>1992</v>
      </c>
      <c r="G1959" s="78">
        <v>33823</v>
      </c>
      <c r="H1959" s="8">
        <v>29</v>
      </c>
      <c r="I1959" s="8">
        <v>108</v>
      </c>
      <c r="J1959" s="8">
        <v>10</v>
      </c>
      <c r="K1959" s="8">
        <v>98</v>
      </c>
      <c r="L1959" s="8" t="s">
        <v>236</v>
      </c>
      <c r="M1959" s="8" t="s">
        <v>236</v>
      </c>
      <c r="N1959" s="8" t="s">
        <v>236</v>
      </c>
      <c r="O1959" s="8" t="s">
        <v>236</v>
      </c>
      <c r="P1959" s="8" t="s">
        <v>236</v>
      </c>
      <c r="Q1959" s="8" t="s">
        <v>1627</v>
      </c>
      <c r="R1959" s="8" t="s">
        <v>236</v>
      </c>
      <c r="S1959" s="8" t="s">
        <v>1635</v>
      </c>
      <c r="T1959" s="8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</row>
    <row r="1960" spans="1:31" ht="12.75" customHeight="1">
      <c r="A1960" s="11" t="s">
        <v>19</v>
      </c>
      <c r="B1960" s="8" t="s">
        <v>1583</v>
      </c>
      <c r="C1960" s="8">
        <v>11</v>
      </c>
      <c r="D1960" s="8" t="s">
        <v>236</v>
      </c>
      <c r="E1960" s="8" t="s">
        <v>22</v>
      </c>
      <c r="F1960" s="8">
        <v>1992</v>
      </c>
      <c r="G1960" s="78">
        <v>33823</v>
      </c>
      <c r="H1960" s="8">
        <v>39</v>
      </c>
      <c r="I1960" s="8">
        <v>170</v>
      </c>
      <c r="J1960" s="8">
        <v>10</v>
      </c>
      <c r="K1960" s="8">
        <v>160</v>
      </c>
      <c r="L1960" s="8" t="s">
        <v>236</v>
      </c>
      <c r="M1960" s="8" t="s">
        <v>236</v>
      </c>
      <c r="N1960" s="8" t="s">
        <v>236</v>
      </c>
      <c r="O1960" s="8" t="s">
        <v>236</v>
      </c>
      <c r="P1960" s="8" t="s">
        <v>236</v>
      </c>
      <c r="Q1960" s="8" t="s">
        <v>1627</v>
      </c>
      <c r="R1960" s="8" t="s">
        <v>236</v>
      </c>
      <c r="S1960" s="8" t="s">
        <v>1635</v>
      </c>
      <c r="T1960" s="8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</row>
    <row r="1961" spans="1:31" ht="12.75" customHeight="1">
      <c r="A1961" s="11" t="s">
        <v>19</v>
      </c>
      <c r="B1961" s="8" t="s">
        <v>1583</v>
      </c>
      <c r="C1961" s="8">
        <v>12</v>
      </c>
      <c r="D1961" s="8" t="s">
        <v>236</v>
      </c>
      <c r="E1961" s="8" t="s">
        <v>22</v>
      </c>
      <c r="F1961" s="8">
        <v>1992</v>
      </c>
      <c r="G1961" s="78">
        <v>33823</v>
      </c>
      <c r="H1961" s="8">
        <v>46</v>
      </c>
      <c r="I1961" s="8">
        <v>187</v>
      </c>
      <c r="J1961" s="8">
        <v>10</v>
      </c>
      <c r="K1961" s="8">
        <v>177</v>
      </c>
      <c r="L1961" s="8" t="s">
        <v>236</v>
      </c>
      <c r="M1961" s="8" t="s">
        <v>236</v>
      </c>
      <c r="N1961" s="8" t="s">
        <v>236</v>
      </c>
      <c r="O1961" s="8" t="s">
        <v>236</v>
      </c>
      <c r="P1961" s="8" t="s">
        <v>236</v>
      </c>
      <c r="Q1961" s="8" t="s">
        <v>1627</v>
      </c>
      <c r="R1961" s="8" t="s">
        <v>236</v>
      </c>
      <c r="S1961" s="8" t="s">
        <v>1635</v>
      </c>
      <c r="T1961" s="8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</row>
    <row r="1962" spans="1:31" ht="12.75" customHeight="1">
      <c r="A1962" s="11" t="s">
        <v>19</v>
      </c>
      <c r="B1962" s="8" t="s">
        <v>1583</v>
      </c>
      <c r="C1962" s="8">
        <v>13</v>
      </c>
      <c r="D1962" s="8" t="s">
        <v>236</v>
      </c>
      <c r="E1962" s="8" t="s">
        <v>22</v>
      </c>
      <c r="F1962" s="8">
        <v>1992</v>
      </c>
      <c r="G1962" s="78">
        <v>33823</v>
      </c>
      <c r="H1962" s="8">
        <v>59</v>
      </c>
      <c r="I1962" s="8">
        <v>228</v>
      </c>
      <c r="J1962" s="8">
        <v>10</v>
      </c>
      <c r="K1962" s="8">
        <v>218</v>
      </c>
      <c r="L1962" s="8" t="s">
        <v>236</v>
      </c>
      <c r="M1962" s="8" t="s">
        <v>236</v>
      </c>
      <c r="N1962" s="8" t="s">
        <v>236</v>
      </c>
      <c r="O1962" s="8" t="s">
        <v>236</v>
      </c>
      <c r="P1962" s="8" t="s">
        <v>236</v>
      </c>
      <c r="Q1962" s="8" t="s">
        <v>1627</v>
      </c>
      <c r="R1962" s="8" t="s">
        <v>236</v>
      </c>
      <c r="S1962" s="8" t="s">
        <v>1635</v>
      </c>
      <c r="T1962" s="8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</row>
    <row r="1963" spans="1:31" ht="12.75" customHeight="1">
      <c r="A1963" s="11" t="s">
        <v>19</v>
      </c>
      <c r="B1963" s="8" t="s">
        <v>1583</v>
      </c>
      <c r="C1963" s="8">
        <v>14</v>
      </c>
      <c r="D1963" s="8" t="s">
        <v>236</v>
      </c>
      <c r="E1963" s="8" t="s">
        <v>22</v>
      </c>
      <c r="F1963" s="8">
        <v>1992</v>
      </c>
      <c r="G1963" s="78">
        <v>33823</v>
      </c>
      <c r="H1963" s="8">
        <v>47</v>
      </c>
      <c r="I1963" s="8">
        <v>187</v>
      </c>
      <c r="J1963" s="8">
        <v>10</v>
      </c>
      <c r="K1963" s="8">
        <v>177</v>
      </c>
      <c r="L1963" s="8" t="s">
        <v>236</v>
      </c>
      <c r="M1963" s="8" t="s">
        <v>236</v>
      </c>
      <c r="N1963" s="8" t="s">
        <v>236</v>
      </c>
      <c r="O1963" s="8" t="s">
        <v>236</v>
      </c>
      <c r="P1963" s="8" t="s">
        <v>236</v>
      </c>
      <c r="Q1963" s="8" t="s">
        <v>1627</v>
      </c>
      <c r="R1963" s="8" t="s">
        <v>236</v>
      </c>
      <c r="S1963" s="8" t="s">
        <v>1635</v>
      </c>
      <c r="T1963" s="8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</row>
    <row r="1964" spans="1:31" ht="12.75" customHeight="1">
      <c r="A1964" s="11" t="s">
        <v>19</v>
      </c>
      <c r="B1964" s="8" t="s">
        <v>1583</v>
      </c>
      <c r="C1964" s="8">
        <v>15</v>
      </c>
      <c r="D1964" s="8" t="s">
        <v>236</v>
      </c>
      <c r="E1964" s="8" t="s">
        <v>22</v>
      </c>
      <c r="F1964" s="8">
        <v>1992</v>
      </c>
      <c r="G1964" s="78">
        <v>33823</v>
      </c>
      <c r="H1964" s="8">
        <v>24</v>
      </c>
      <c r="I1964" s="8">
        <v>97</v>
      </c>
      <c r="J1964" s="8">
        <v>10</v>
      </c>
      <c r="K1964" s="8">
        <v>87</v>
      </c>
      <c r="L1964" s="8" t="s">
        <v>236</v>
      </c>
      <c r="M1964" s="8" t="s">
        <v>236</v>
      </c>
      <c r="N1964" s="8" t="s">
        <v>236</v>
      </c>
      <c r="O1964" s="8" t="s">
        <v>236</v>
      </c>
      <c r="P1964" s="8" t="s">
        <v>236</v>
      </c>
      <c r="Q1964" s="8" t="s">
        <v>1627</v>
      </c>
      <c r="R1964" s="8" t="s">
        <v>236</v>
      </c>
      <c r="S1964" s="8" t="s">
        <v>1635</v>
      </c>
      <c r="T1964" s="8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</row>
    <row r="1965" spans="1:31" ht="12.75" customHeight="1">
      <c r="A1965" s="11" t="s">
        <v>19</v>
      </c>
      <c r="B1965" s="8" t="s">
        <v>1583</v>
      </c>
      <c r="C1965" s="8">
        <v>16</v>
      </c>
      <c r="D1965" s="8" t="s">
        <v>236</v>
      </c>
      <c r="E1965" s="8" t="s">
        <v>22</v>
      </c>
      <c r="F1965" s="8">
        <v>1992</v>
      </c>
      <c r="G1965" s="78">
        <v>33823</v>
      </c>
      <c r="H1965" s="8">
        <v>27</v>
      </c>
      <c r="I1965" s="8">
        <v>99</v>
      </c>
      <c r="J1965" s="8">
        <v>10</v>
      </c>
      <c r="K1965" s="8">
        <v>89</v>
      </c>
      <c r="L1965" s="8" t="s">
        <v>236</v>
      </c>
      <c r="M1965" s="8" t="s">
        <v>236</v>
      </c>
      <c r="N1965" s="8" t="s">
        <v>236</v>
      </c>
      <c r="O1965" s="8" t="s">
        <v>236</v>
      </c>
      <c r="P1965" s="8" t="s">
        <v>236</v>
      </c>
      <c r="Q1965" s="8" t="s">
        <v>1627</v>
      </c>
      <c r="R1965" s="8" t="s">
        <v>236</v>
      </c>
      <c r="S1965" s="8" t="s">
        <v>1635</v>
      </c>
      <c r="T1965" s="8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</row>
    <row r="1966" spans="1:31" ht="12.75" customHeight="1">
      <c r="A1966" s="11" t="s">
        <v>19</v>
      </c>
      <c r="B1966" s="8" t="s">
        <v>1583</v>
      </c>
      <c r="C1966" s="8">
        <v>17</v>
      </c>
      <c r="D1966" s="8" t="s">
        <v>236</v>
      </c>
      <c r="E1966" s="8" t="s">
        <v>22</v>
      </c>
      <c r="F1966" s="8">
        <v>1992</v>
      </c>
      <c r="G1966" s="78">
        <v>33823</v>
      </c>
      <c r="H1966" s="8">
        <v>19</v>
      </c>
      <c r="I1966" s="8">
        <v>62</v>
      </c>
      <c r="J1966" s="8">
        <v>10</v>
      </c>
      <c r="K1966" s="8">
        <v>52</v>
      </c>
      <c r="L1966" s="8" t="s">
        <v>236</v>
      </c>
      <c r="M1966" s="8" t="s">
        <v>236</v>
      </c>
      <c r="N1966" s="8" t="s">
        <v>236</v>
      </c>
      <c r="O1966" s="8" t="s">
        <v>236</v>
      </c>
      <c r="P1966" s="8" t="s">
        <v>236</v>
      </c>
      <c r="Q1966" s="8" t="s">
        <v>1627</v>
      </c>
      <c r="R1966" s="8" t="s">
        <v>236</v>
      </c>
      <c r="S1966" s="8" t="s">
        <v>1635</v>
      </c>
      <c r="T1966" s="8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</row>
    <row r="1967" spans="1:31" ht="12.75" customHeight="1">
      <c r="A1967" s="11" t="s">
        <v>19</v>
      </c>
      <c r="B1967" s="8" t="s">
        <v>1583</v>
      </c>
      <c r="C1967" s="8">
        <v>18</v>
      </c>
      <c r="D1967" s="8" t="s">
        <v>236</v>
      </c>
      <c r="E1967" s="8" t="s">
        <v>22</v>
      </c>
      <c r="F1967" s="8">
        <v>1992</v>
      </c>
      <c r="G1967" s="78">
        <v>33823</v>
      </c>
      <c r="H1967" s="8">
        <v>55</v>
      </c>
      <c r="I1967" s="8">
        <v>222</v>
      </c>
      <c r="J1967" s="8">
        <v>10</v>
      </c>
      <c r="K1967" s="8">
        <v>212</v>
      </c>
      <c r="L1967" s="8" t="s">
        <v>236</v>
      </c>
      <c r="M1967" s="8" t="s">
        <v>236</v>
      </c>
      <c r="N1967" s="8" t="s">
        <v>236</v>
      </c>
      <c r="O1967" s="8" t="s">
        <v>236</v>
      </c>
      <c r="P1967" s="8" t="s">
        <v>236</v>
      </c>
      <c r="Q1967" s="8" t="s">
        <v>1627</v>
      </c>
      <c r="R1967" s="8" t="s">
        <v>236</v>
      </c>
      <c r="S1967" s="8" t="s">
        <v>236</v>
      </c>
      <c r="T1967" s="8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</row>
    <row r="1968" spans="1:31" ht="12.75" customHeight="1">
      <c r="A1968" s="11" t="s">
        <v>19</v>
      </c>
      <c r="B1968" s="8" t="s">
        <v>1583</v>
      </c>
      <c r="C1968" s="8">
        <v>19</v>
      </c>
      <c r="D1968" s="8" t="s">
        <v>236</v>
      </c>
      <c r="E1968" s="8" t="s">
        <v>22</v>
      </c>
      <c r="F1968" s="8">
        <v>1992</v>
      </c>
      <c r="G1968" s="78">
        <v>33823</v>
      </c>
      <c r="H1968" s="8">
        <v>25</v>
      </c>
      <c r="I1968" s="8">
        <v>99</v>
      </c>
      <c r="J1968" s="8">
        <v>10</v>
      </c>
      <c r="K1968" s="8">
        <v>89</v>
      </c>
      <c r="L1968" s="8" t="s">
        <v>236</v>
      </c>
      <c r="M1968" s="8" t="s">
        <v>236</v>
      </c>
      <c r="N1968" s="8" t="s">
        <v>236</v>
      </c>
      <c r="O1968" s="8" t="s">
        <v>236</v>
      </c>
      <c r="P1968" s="8" t="s">
        <v>236</v>
      </c>
      <c r="Q1968" s="8" t="s">
        <v>1627</v>
      </c>
      <c r="R1968" s="8" t="s">
        <v>236</v>
      </c>
      <c r="S1968" s="8" t="s">
        <v>1637</v>
      </c>
      <c r="T1968" s="8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</row>
    <row r="1969" spans="1:31" ht="12.75" customHeight="1">
      <c r="A1969" s="11" t="s">
        <v>19</v>
      </c>
      <c r="B1969" s="8" t="s">
        <v>1583</v>
      </c>
      <c r="C1969" s="8">
        <v>20</v>
      </c>
      <c r="D1969" s="8" t="s">
        <v>236</v>
      </c>
      <c r="E1969" s="8" t="s">
        <v>22</v>
      </c>
      <c r="F1969" s="8">
        <v>1992</v>
      </c>
      <c r="G1969" s="78">
        <v>33823</v>
      </c>
      <c r="H1969" s="8">
        <v>27</v>
      </c>
      <c r="I1969" s="8">
        <v>125</v>
      </c>
      <c r="J1969" s="8">
        <v>10</v>
      </c>
      <c r="K1969" s="8">
        <v>115</v>
      </c>
      <c r="L1969" s="8" t="s">
        <v>236</v>
      </c>
      <c r="M1969" s="8" t="s">
        <v>236</v>
      </c>
      <c r="N1969" s="8" t="s">
        <v>236</v>
      </c>
      <c r="O1969" s="8" t="s">
        <v>236</v>
      </c>
      <c r="P1969" s="8" t="s">
        <v>236</v>
      </c>
      <c r="Q1969" s="8" t="s">
        <v>1627</v>
      </c>
      <c r="R1969" s="8" t="s">
        <v>236</v>
      </c>
      <c r="S1969" s="8" t="s">
        <v>236</v>
      </c>
      <c r="T1969" s="8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</row>
    <row r="1970" spans="1:31" ht="12.75" customHeight="1">
      <c r="A1970" s="11" t="s">
        <v>19</v>
      </c>
      <c r="B1970" s="8" t="s">
        <v>1583</v>
      </c>
      <c r="C1970" s="8">
        <v>21</v>
      </c>
      <c r="D1970" s="8" t="s">
        <v>236</v>
      </c>
      <c r="E1970" s="8" t="s">
        <v>22</v>
      </c>
      <c r="F1970" s="8">
        <v>1992</v>
      </c>
      <c r="G1970" s="78">
        <v>33823</v>
      </c>
      <c r="H1970" s="8">
        <v>45</v>
      </c>
      <c r="I1970" s="8">
        <v>204</v>
      </c>
      <c r="J1970" s="8">
        <v>10</v>
      </c>
      <c r="K1970" s="8">
        <v>194</v>
      </c>
      <c r="L1970" s="8" t="s">
        <v>236</v>
      </c>
      <c r="M1970" s="8" t="s">
        <v>236</v>
      </c>
      <c r="N1970" s="8" t="s">
        <v>236</v>
      </c>
      <c r="O1970" s="8" t="s">
        <v>236</v>
      </c>
      <c r="P1970" s="8" t="s">
        <v>236</v>
      </c>
      <c r="Q1970" s="8" t="s">
        <v>1627</v>
      </c>
      <c r="R1970" s="8" t="s">
        <v>236</v>
      </c>
      <c r="S1970" s="8" t="s">
        <v>1638</v>
      </c>
      <c r="T1970" s="8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</row>
    <row r="1971" spans="1:31" ht="12.75" customHeight="1">
      <c r="A1971" s="11" t="s">
        <v>19</v>
      </c>
      <c r="B1971" s="8" t="s">
        <v>1583</v>
      </c>
      <c r="C1971" s="8">
        <v>22</v>
      </c>
      <c r="D1971" s="8" t="s">
        <v>236</v>
      </c>
      <c r="E1971" s="8" t="s">
        <v>22</v>
      </c>
      <c r="F1971" s="8">
        <v>1992</v>
      </c>
      <c r="G1971" s="78">
        <v>33823</v>
      </c>
      <c r="H1971" s="8">
        <v>48</v>
      </c>
      <c r="I1971" s="8">
        <v>204</v>
      </c>
      <c r="J1971" s="8">
        <v>10</v>
      </c>
      <c r="K1971" s="8">
        <v>194</v>
      </c>
      <c r="L1971" s="8" t="s">
        <v>236</v>
      </c>
      <c r="M1971" s="8" t="s">
        <v>236</v>
      </c>
      <c r="N1971" s="8" t="s">
        <v>236</v>
      </c>
      <c r="O1971" s="8" t="s">
        <v>236</v>
      </c>
      <c r="P1971" s="8" t="s">
        <v>236</v>
      </c>
      <c r="Q1971" s="8" t="s">
        <v>1627</v>
      </c>
      <c r="R1971" s="8" t="s">
        <v>236</v>
      </c>
      <c r="S1971" s="8" t="s">
        <v>236</v>
      </c>
      <c r="T1971" s="8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</row>
    <row r="1972" spans="1:31" ht="12.75" customHeight="1">
      <c r="A1972" s="11" t="s">
        <v>19</v>
      </c>
      <c r="B1972" s="8" t="s">
        <v>1583</v>
      </c>
      <c r="C1972" s="8">
        <v>23</v>
      </c>
      <c r="D1972" s="8" t="s">
        <v>236</v>
      </c>
      <c r="E1972" s="8" t="s">
        <v>22</v>
      </c>
      <c r="F1972" s="8">
        <v>1992</v>
      </c>
      <c r="G1972" s="78">
        <v>33823</v>
      </c>
      <c r="H1972" s="8">
        <v>28</v>
      </c>
      <c r="I1972" s="8">
        <v>191</v>
      </c>
      <c r="J1972" s="8">
        <v>10</v>
      </c>
      <c r="K1972" s="8">
        <v>181</v>
      </c>
      <c r="L1972" s="8" t="s">
        <v>236</v>
      </c>
      <c r="M1972" s="8" t="s">
        <v>236</v>
      </c>
      <c r="N1972" s="8" t="s">
        <v>236</v>
      </c>
      <c r="O1972" s="8" t="s">
        <v>236</v>
      </c>
      <c r="P1972" s="8" t="s">
        <v>236</v>
      </c>
      <c r="Q1972" s="8" t="s">
        <v>1627</v>
      </c>
      <c r="R1972" s="8" t="s">
        <v>236</v>
      </c>
      <c r="S1972" s="8" t="s">
        <v>236</v>
      </c>
      <c r="T1972" s="8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</row>
    <row r="1973" spans="1:31" ht="12.75" customHeight="1">
      <c r="A1973" s="11" t="s">
        <v>19</v>
      </c>
      <c r="B1973" s="8" t="s">
        <v>1583</v>
      </c>
      <c r="C1973" s="8">
        <v>24</v>
      </c>
      <c r="D1973" s="8" t="s">
        <v>236</v>
      </c>
      <c r="E1973" s="8" t="s">
        <v>22</v>
      </c>
      <c r="F1973" s="8">
        <v>1992</v>
      </c>
      <c r="G1973" s="78">
        <v>33823</v>
      </c>
      <c r="H1973" s="8">
        <v>49</v>
      </c>
      <c r="I1973" s="8">
        <v>259</v>
      </c>
      <c r="J1973" s="8">
        <v>10</v>
      </c>
      <c r="K1973" s="8">
        <v>249</v>
      </c>
      <c r="L1973" s="8" t="s">
        <v>236</v>
      </c>
      <c r="M1973" s="8" t="s">
        <v>236</v>
      </c>
      <c r="N1973" s="8" t="s">
        <v>236</v>
      </c>
      <c r="O1973" s="8" t="s">
        <v>236</v>
      </c>
      <c r="P1973" s="8" t="s">
        <v>236</v>
      </c>
      <c r="Q1973" s="8" t="s">
        <v>1627</v>
      </c>
      <c r="R1973" s="8" t="s">
        <v>236</v>
      </c>
      <c r="S1973" s="8" t="s">
        <v>236</v>
      </c>
      <c r="T1973" s="8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</row>
    <row r="1974" spans="1:31" ht="12.75" customHeight="1">
      <c r="A1974" s="11" t="s">
        <v>19</v>
      </c>
      <c r="B1974" s="8" t="s">
        <v>1583</v>
      </c>
      <c r="C1974" s="8">
        <v>25</v>
      </c>
      <c r="D1974" s="8" t="s">
        <v>236</v>
      </c>
      <c r="E1974" s="8" t="s">
        <v>22</v>
      </c>
      <c r="F1974" s="8">
        <v>1992</v>
      </c>
      <c r="G1974" s="78">
        <v>33823</v>
      </c>
      <c r="H1974" s="8">
        <v>27</v>
      </c>
      <c r="I1974" s="8">
        <v>100</v>
      </c>
      <c r="J1974" s="8">
        <v>10</v>
      </c>
      <c r="K1974" s="8">
        <v>90</v>
      </c>
      <c r="L1974" s="8" t="s">
        <v>236</v>
      </c>
      <c r="M1974" s="8" t="s">
        <v>236</v>
      </c>
      <c r="N1974" s="8" t="s">
        <v>236</v>
      </c>
      <c r="O1974" s="8" t="s">
        <v>236</v>
      </c>
      <c r="P1974" s="8" t="s">
        <v>236</v>
      </c>
      <c r="Q1974" s="8" t="s">
        <v>1627</v>
      </c>
      <c r="R1974" s="8" t="s">
        <v>236</v>
      </c>
      <c r="S1974" s="8" t="s">
        <v>236</v>
      </c>
      <c r="T1974" s="8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</row>
    <row r="1975" spans="1:31" ht="12.75" customHeight="1">
      <c r="A1975" s="11" t="s">
        <v>19</v>
      </c>
      <c r="B1975" s="8" t="s">
        <v>1583</v>
      </c>
      <c r="C1975" s="8">
        <v>26</v>
      </c>
      <c r="D1975" s="8" t="s">
        <v>236</v>
      </c>
      <c r="E1975" s="8" t="s">
        <v>22</v>
      </c>
      <c r="F1975" s="8">
        <v>1992</v>
      </c>
      <c r="G1975" s="78">
        <v>33823</v>
      </c>
      <c r="H1975" s="8">
        <v>41</v>
      </c>
      <c r="I1975" s="8">
        <v>179</v>
      </c>
      <c r="J1975" s="8">
        <v>10</v>
      </c>
      <c r="K1975" s="8">
        <v>169</v>
      </c>
      <c r="L1975" s="8" t="s">
        <v>236</v>
      </c>
      <c r="M1975" s="8" t="s">
        <v>236</v>
      </c>
      <c r="N1975" s="8" t="s">
        <v>236</v>
      </c>
      <c r="O1975" s="8" t="s">
        <v>236</v>
      </c>
      <c r="P1975" s="8" t="s">
        <v>236</v>
      </c>
      <c r="Q1975" s="8" t="s">
        <v>1627</v>
      </c>
      <c r="R1975" s="8" t="s">
        <v>236</v>
      </c>
      <c r="S1975" s="8" t="s">
        <v>236</v>
      </c>
      <c r="T1975" s="8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</row>
    <row r="1976" spans="1:31" ht="12.75" customHeight="1">
      <c r="A1976" s="11" t="s">
        <v>19</v>
      </c>
      <c r="B1976" s="8" t="s">
        <v>1583</v>
      </c>
      <c r="C1976" s="8">
        <v>27</v>
      </c>
      <c r="D1976" s="8" t="s">
        <v>236</v>
      </c>
      <c r="E1976" s="8" t="s">
        <v>22</v>
      </c>
      <c r="F1976" s="8">
        <v>1992</v>
      </c>
      <c r="G1976" s="78">
        <v>33823</v>
      </c>
      <c r="H1976" s="8">
        <v>54</v>
      </c>
      <c r="I1976" s="8">
        <v>208</v>
      </c>
      <c r="J1976" s="8">
        <v>10</v>
      </c>
      <c r="K1976" s="8">
        <v>198</v>
      </c>
      <c r="L1976" s="8" t="s">
        <v>236</v>
      </c>
      <c r="M1976" s="8" t="s">
        <v>236</v>
      </c>
      <c r="N1976" s="8" t="s">
        <v>236</v>
      </c>
      <c r="O1976" s="8" t="s">
        <v>236</v>
      </c>
      <c r="P1976" s="8" t="s">
        <v>236</v>
      </c>
      <c r="Q1976" s="8" t="s">
        <v>1627</v>
      </c>
      <c r="R1976" s="8" t="s">
        <v>236</v>
      </c>
      <c r="S1976" s="8" t="s">
        <v>236</v>
      </c>
      <c r="T1976" s="8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</row>
    <row r="1977" spans="1:31" ht="12.75" customHeight="1">
      <c r="A1977" s="11" t="s">
        <v>19</v>
      </c>
      <c r="B1977" s="8" t="s">
        <v>1583</v>
      </c>
      <c r="C1977" s="8">
        <v>28</v>
      </c>
      <c r="D1977" s="8" t="s">
        <v>236</v>
      </c>
      <c r="E1977" s="8" t="s">
        <v>22</v>
      </c>
      <c r="F1977" s="8">
        <v>1992</v>
      </c>
      <c r="G1977" s="78">
        <v>33823</v>
      </c>
      <c r="H1977" s="8">
        <v>47</v>
      </c>
      <c r="I1977" s="8" t="s">
        <v>236</v>
      </c>
      <c r="J1977" s="8" t="s">
        <v>236</v>
      </c>
      <c r="K1977" s="8" t="s">
        <v>236</v>
      </c>
      <c r="L1977" s="8" t="s">
        <v>236</v>
      </c>
      <c r="M1977" s="8" t="s">
        <v>236</v>
      </c>
      <c r="N1977" s="8" t="s">
        <v>236</v>
      </c>
      <c r="O1977" s="8" t="s">
        <v>236</v>
      </c>
      <c r="P1977" s="8" t="s">
        <v>236</v>
      </c>
      <c r="Q1977" s="8" t="s">
        <v>1627</v>
      </c>
      <c r="R1977" s="8" t="s">
        <v>236</v>
      </c>
      <c r="S1977" s="8" t="s">
        <v>236</v>
      </c>
      <c r="T1977" s="8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</row>
    <row r="1978" spans="1:31" ht="12.75" customHeight="1">
      <c r="A1978" s="11" t="s">
        <v>19</v>
      </c>
      <c r="B1978" s="8" t="s">
        <v>1583</v>
      </c>
      <c r="C1978" s="8">
        <v>29</v>
      </c>
      <c r="D1978" s="8" t="s">
        <v>236</v>
      </c>
      <c r="E1978" s="8" t="s">
        <v>22</v>
      </c>
      <c r="F1978" s="8">
        <v>1992</v>
      </c>
      <c r="G1978" s="78">
        <v>33823</v>
      </c>
      <c r="H1978" s="8" t="s">
        <v>236</v>
      </c>
      <c r="I1978" s="8" t="s">
        <v>236</v>
      </c>
      <c r="J1978" s="8" t="s">
        <v>236</v>
      </c>
      <c r="K1978" s="8" t="s">
        <v>236</v>
      </c>
      <c r="L1978" s="8" t="s">
        <v>236</v>
      </c>
      <c r="M1978" s="8" t="s">
        <v>236</v>
      </c>
      <c r="N1978" s="8" t="s">
        <v>236</v>
      </c>
      <c r="O1978" s="8" t="s">
        <v>236</v>
      </c>
      <c r="P1978" s="8" t="s">
        <v>236</v>
      </c>
      <c r="Q1978" s="8" t="s">
        <v>1627</v>
      </c>
      <c r="R1978" s="8" t="s">
        <v>236</v>
      </c>
      <c r="S1978" s="8" t="s">
        <v>236</v>
      </c>
      <c r="T1978" s="8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</row>
    <row r="1979" spans="1:31" ht="12.75" customHeight="1">
      <c r="A1979" s="11" t="s">
        <v>19</v>
      </c>
      <c r="B1979" s="8" t="s">
        <v>1583</v>
      </c>
      <c r="C1979" s="8">
        <v>30</v>
      </c>
      <c r="D1979" s="8" t="s">
        <v>236</v>
      </c>
      <c r="E1979" s="8" t="s">
        <v>22</v>
      </c>
      <c r="F1979" s="8">
        <v>1992</v>
      </c>
      <c r="G1979" s="78">
        <v>33823</v>
      </c>
      <c r="H1979" s="8" t="s">
        <v>236</v>
      </c>
      <c r="I1979" s="8" t="s">
        <v>236</v>
      </c>
      <c r="J1979" s="8" t="s">
        <v>236</v>
      </c>
      <c r="K1979" s="8" t="s">
        <v>236</v>
      </c>
      <c r="L1979" s="8" t="s">
        <v>236</v>
      </c>
      <c r="M1979" s="8" t="s">
        <v>236</v>
      </c>
      <c r="N1979" s="8" t="s">
        <v>236</v>
      </c>
      <c r="O1979" s="8" t="s">
        <v>236</v>
      </c>
      <c r="P1979" s="8" t="s">
        <v>236</v>
      </c>
      <c r="Q1979" s="8" t="s">
        <v>1627</v>
      </c>
      <c r="R1979" s="8" t="s">
        <v>236</v>
      </c>
      <c r="S1979" s="8" t="s">
        <v>236</v>
      </c>
      <c r="T1979" s="8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</row>
    <row r="1980" spans="1:31" ht="12.75" customHeight="1">
      <c r="A1980" s="11" t="s">
        <v>19</v>
      </c>
      <c r="B1980" s="8" t="s">
        <v>1583</v>
      </c>
      <c r="C1980" s="8">
        <v>31</v>
      </c>
      <c r="D1980" s="8" t="s">
        <v>236</v>
      </c>
      <c r="E1980" s="8" t="s">
        <v>22</v>
      </c>
      <c r="F1980" s="8">
        <v>1992</v>
      </c>
      <c r="G1980" s="78">
        <v>33823</v>
      </c>
      <c r="H1980" s="8" t="s">
        <v>236</v>
      </c>
      <c r="I1980" s="8" t="s">
        <v>236</v>
      </c>
      <c r="J1980" s="8" t="s">
        <v>236</v>
      </c>
      <c r="K1980" s="8" t="s">
        <v>236</v>
      </c>
      <c r="L1980" s="8" t="s">
        <v>236</v>
      </c>
      <c r="M1980" s="8" t="s">
        <v>236</v>
      </c>
      <c r="N1980" s="8" t="s">
        <v>236</v>
      </c>
      <c r="O1980" s="8" t="s">
        <v>236</v>
      </c>
      <c r="P1980" s="8" t="s">
        <v>236</v>
      </c>
      <c r="Q1980" s="8" t="s">
        <v>1627</v>
      </c>
      <c r="R1980" s="8" t="s">
        <v>236</v>
      </c>
      <c r="S1980" s="8" t="s">
        <v>236</v>
      </c>
      <c r="T1980" s="8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</row>
    <row r="1981" spans="1:31" ht="12.75" customHeight="1">
      <c r="A1981" s="11" t="s">
        <v>19</v>
      </c>
      <c r="B1981" s="8" t="s">
        <v>1583</v>
      </c>
      <c r="C1981" s="8">
        <v>32</v>
      </c>
      <c r="D1981" s="8" t="s">
        <v>236</v>
      </c>
      <c r="E1981" s="8" t="s">
        <v>22</v>
      </c>
      <c r="F1981" s="8">
        <v>1992</v>
      </c>
      <c r="G1981" s="78">
        <v>33823</v>
      </c>
      <c r="H1981" s="8" t="s">
        <v>236</v>
      </c>
      <c r="I1981" s="8" t="s">
        <v>236</v>
      </c>
      <c r="J1981" s="8" t="s">
        <v>236</v>
      </c>
      <c r="K1981" s="8" t="s">
        <v>236</v>
      </c>
      <c r="L1981" s="8" t="s">
        <v>236</v>
      </c>
      <c r="M1981" s="8" t="s">
        <v>236</v>
      </c>
      <c r="N1981" s="8" t="s">
        <v>236</v>
      </c>
      <c r="O1981" s="8" t="s">
        <v>236</v>
      </c>
      <c r="P1981" s="8" t="s">
        <v>236</v>
      </c>
      <c r="Q1981" s="8" t="s">
        <v>1627</v>
      </c>
      <c r="R1981" s="8" t="s">
        <v>236</v>
      </c>
      <c r="S1981" s="8" t="s">
        <v>236</v>
      </c>
      <c r="T1981" s="8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</row>
    <row r="1982" spans="1:31" ht="12.75" customHeight="1">
      <c r="A1982" s="11" t="s">
        <v>19</v>
      </c>
      <c r="B1982" s="8" t="s">
        <v>1583</v>
      </c>
      <c r="C1982" s="8">
        <v>33</v>
      </c>
      <c r="D1982" s="8" t="s">
        <v>236</v>
      </c>
      <c r="E1982" s="8" t="s">
        <v>22</v>
      </c>
      <c r="F1982" s="8">
        <v>1992</v>
      </c>
      <c r="G1982" s="78">
        <v>33823</v>
      </c>
      <c r="H1982" s="8" t="s">
        <v>236</v>
      </c>
      <c r="I1982" s="8" t="s">
        <v>236</v>
      </c>
      <c r="J1982" s="8" t="s">
        <v>236</v>
      </c>
      <c r="K1982" s="8" t="s">
        <v>236</v>
      </c>
      <c r="L1982" s="8" t="s">
        <v>236</v>
      </c>
      <c r="M1982" s="8" t="s">
        <v>236</v>
      </c>
      <c r="N1982" s="8" t="s">
        <v>236</v>
      </c>
      <c r="O1982" s="8" t="s">
        <v>236</v>
      </c>
      <c r="P1982" s="8" t="s">
        <v>236</v>
      </c>
      <c r="Q1982" s="8" t="s">
        <v>1627</v>
      </c>
      <c r="R1982" s="8" t="s">
        <v>236</v>
      </c>
      <c r="S1982" s="8" t="s">
        <v>236</v>
      </c>
      <c r="T1982" s="8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</row>
    <row r="1983" spans="1:31" ht="12.75" customHeight="1">
      <c r="A1983" s="11" t="s">
        <v>19</v>
      </c>
      <c r="B1983" s="8" t="s">
        <v>1583</v>
      </c>
      <c r="C1983" s="8">
        <v>34</v>
      </c>
      <c r="D1983" s="8" t="s">
        <v>236</v>
      </c>
      <c r="E1983" s="8" t="s">
        <v>22</v>
      </c>
      <c r="F1983" s="8">
        <v>1992</v>
      </c>
      <c r="G1983" s="78">
        <v>33823</v>
      </c>
      <c r="H1983" s="8" t="s">
        <v>236</v>
      </c>
      <c r="I1983" s="8" t="s">
        <v>236</v>
      </c>
      <c r="J1983" s="8" t="s">
        <v>236</v>
      </c>
      <c r="K1983" s="8" t="s">
        <v>236</v>
      </c>
      <c r="L1983" s="8" t="s">
        <v>236</v>
      </c>
      <c r="M1983" s="8" t="s">
        <v>236</v>
      </c>
      <c r="N1983" s="8" t="s">
        <v>236</v>
      </c>
      <c r="O1983" s="8" t="s">
        <v>236</v>
      </c>
      <c r="P1983" s="8" t="s">
        <v>236</v>
      </c>
      <c r="Q1983" s="8" t="s">
        <v>1627</v>
      </c>
      <c r="R1983" s="8" t="s">
        <v>236</v>
      </c>
      <c r="S1983" s="8" t="s">
        <v>236</v>
      </c>
      <c r="T1983" s="8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</row>
    <row r="1984" spans="1:31" ht="12.75" customHeight="1">
      <c r="A1984" s="11" t="s">
        <v>19</v>
      </c>
      <c r="B1984" s="8" t="s">
        <v>1583</v>
      </c>
      <c r="C1984" s="8">
        <v>35</v>
      </c>
      <c r="D1984" s="8" t="s">
        <v>236</v>
      </c>
      <c r="E1984" s="8" t="s">
        <v>22</v>
      </c>
      <c r="F1984" s="8">
        <v>1992</v>
      </c>
      <c r="G1984" s="78">
        <v>33823</v>
      </c>
      <c r="H1984" s="8" t="s">
        <v>236</v>
      </c>
      <c r="I1984" s="8" t="s">
        <v>236</v>
      </c>
      <c r="J1984" s="8" t="s">
        <v>236</v>
      </c>
      <c r="K1984" s="8" t="s">
        <v>236</v>
      </c>
      <c r="L1984" s="8" t="s">
        <v>236</v>
      </c>
      <c r="M1984" s="8" t="s">
        <v>236</v>
      </c>
      <c r="N1984" s="8" t="s">
        <v>236</v>
      </c>
      <c r="O1984" s="8" t="s">
        <v>236</v>
      </c>
      <c r="P1984" s="8" t="s">
        <v>236</v>
      </c>
      <c r="Q1984" s="8" t="s">
        <v>1627</v>
      </c>
      <c r="R1984" s="8" t="s">
        <v>236</v>
      </c>
      <c r="S1984" s="8" t="s">
        <v>236</v>
      </c>
      <c r="T1984" s="8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</row>
    <row r="1985" spans="1:31" ht="12.75" customHeight="1">
      <c r="A1985" s="11" t="s">
        <v>19</v>
      </c>
      <c r="B1985" s="8" t="s">
        <v>1583</v>
      </c>
      <c r="C1985" s="8">
        <v>36</v>
      </c>
      <c r="D1985" s="8" t="s">
        <v>236</v>
      </c>
      <c r="E1985" s="8" t="s">
        <v>22</v>
      </c>
      <c r="F1985" s="8">
        <v>1992</v>
      </c>
      <c r="G1985" s="78">
        <v>33823</v>
      </c>
      <c r="H1985" s="8" t="s">
        <v>236</v>
      </c>
      <c r="I1985" s="8" t="s">
        <v>236</v>
      </c>
      <c r="J1985" s="8" t="s">
        <v>236</v>
      </c>
      <c r="K1985" s="8" t="s">
        <v>236</v>
      </c>
      <c r="L1985" s="8" t="s">
        <v>236</v>
      </c>
      <c r="M1985" s="8" t="s">
        <v>236</v>
      </c>
      <c r="N1985" s="8" t="s">
        <v>236</v>
      </c>
      <c r="O1985" s="8" t="s">
        <v>236</v>
      </c>
      <c r="P1985" s="8" t="s">
        <v>236</v>
      </c>
      <c r="Q1985" s="8" t="s">
        <v>1627</v>
      </c>
      <c r="R1985" s="8" t="s">
        <v>236</v>
      </c>
      <c r="S1985" s="8" t="s">
        <v>236</v>
      </c>
      <c r="T1985" s="8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</row>
    <row r="1986" spans="1:31" ht="12.75" customHeight="1">
      <c r="A1986" s="11" t="s">
        <v>19</v>
      </c>
      <c r="B1986" s="8" t="s">
        <v>1583</v>
      </c>
      <c r="C1986" s="8">
        <v>37</v>
      </c>
      <c r="D1986" s="8" t="s">
        <v>236</v>
      </c>
      <c r="E1986" s="8" t="s">
        <v>22</v>
      </c>
      <c r="F1986" s="8">
        <v>1992</v>
      </c>
      <c r="G1986" s="78">
        <v>33823</v>
      </c>
      <c r="H1986" s="8" t="s">
        <v>236</v>
      </c>
      <c r="I1986" s="8" t="s">
        <v>236</v>
      </c>
      <c r="J1986" s="8" t="s">
        <v>236</v>
      </c>
      <c r="K1986" s="8" t="s">
        <v>236</v>
      </c>
      <c r="L1986" s="8" t="s">
        <v>236</v>
      </c>
      <c r="M1986" s="8" t="s">
        <v>236</v>
      </c>
      <c r="N1986" s="8" t="s">
        <v>236</v>
      </c>
      <c r="O1986" s="8" t="s">
        <v>236</v>
      </c>
      <c r="P1986" s="8" t="s">
        <v>236</v>
      </c>
      <c r="Q1986" s="8" t="s">
        <v>1627</v>
      </c>
      <c r="R1986" s="8" t="s">
        <v>236</v>
      </c>
      <c r="S1986" s="8" t="s">
        <v>1638</v>
      </c>
      <c r="T1986" s="8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</row>
    <row r="1987" spans="1:31" ht="12.75" customHeight="1">
      <c r="A1987" s="11"/>
      <c r="B1987" s="8"/>
      <c r="C1987" s="8"/>
      <c r="D1987" s="8"/>
      <c r="E1987" s="8"/>
      <c r="F1987" s="8"/>
      <c r="G1987" s="7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</row>
    <row r="1988" spans="1:31" ht="12.75" customHeight="1">
      <c r="A1988" s="11" t="s">
        <v>19</v>
      </c>
      <c r="B1988" s="8" t="s">
        <v>1583</v>
      </c>
      <c r="C1988" s="8">
        <v>1</v>
      </c>
      <c r="D1988" s="8" t="s">
        <v>1639</v>
      </c>
      <c r="E1988" s="8" t="s">
        <v>22</v>
      </c>
      <c r="F1988" s="8">
        <v>1991</v>
      </c>
      <c r="G1988" s="78">
        <v>33464</v>
      </c>
      <c r="H1988" s="8">
        <v>53</v>
      </c>
      <c r="I1988" s="8" t="s">
        <v>236</v>
      </c>
      <c r="J1988" s="8" t="s">
        <v>236</v>
      </c>
      <c r="K1988" s="8">
        <v>220</v>
      </c>
      <c r="L1988" s="8" t="s">
        <v>236</v>
      </c>
      <c r="M1988" s="8" t="s">
        <v>236</v>
      </c>
      <c r="N1988" s="8" t="s">
        <v>236</v>
      </c>
      <c r="O1988" s="8" t="s">
        <v>236</v>
      </c>
      <c r="P1988" s="8" t="s">
        <v>236</v>
      </c>
      <c r="Q1988" s="8" t="s">
        <v>1627</v>
      </c>
      <c r="R1988" s="8" t="s">
        <v>236</v>
      </c>
      <c r="S1988" s="8" t="s">
        <v>236</v>
      </c>
      <c r="T1988" s="8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</row>
    <row r="1989" spans="1:31" ht="12.75" customHeight="1">
      <c r="A1989" s="11" t="s">
        <v>19</v>
      </c>
      <c r="B1989" s="8" t="s">
        <v>1583</v>
      </c>
      <c r="C1989" s="8">
        <v>2</v>
      </c>
      <c r="D1989" s="8" t="s">
        <v>1640</v>
      </c>
      <c r="E1989" s="8" t="s">
        <v>22</v>
      </c>
      <c r="F1989" s="8">
        <v>1991</v>
      </c>
      <c r="G1989" s="78">
        <v>33464</v>
      </c>
      <c r="H1989" s="8">
        <v>48</v>
      </c>
      <c r="I1989" s="8" t="s">
        <v>236</v>
      </c>
      <c r="J1989" s="8" t="s">
        <v>236</v>
      </c>
      <c r="K1989" s="8">
        <v>225</v>
      </c>
      <c r="L1989" s="8" t="s">
        <v>236</v>
      </c>
      <c r="M1989" s="8" t="s">
        <v>236</v>
      </c>
      <c r="N1989" s="8" t="s">
        <v>236</v>
      </c>
      <c r="O1989" s="8" t="s">
        <v>236</v>
      </c>
      <c r="P1989" s="8" t="s">
        <v>236</v>
      </c>
      <c r="Q1989" s="8" t="s">
        <v>1627</v>
      </c>
      <c r="R1989" s="8" t="s">
        <v>236</v>
      </c>
      <c r="S1989" s="8" t="s">
        <v>236</v>
      </c>
      <c r="T1989" s="8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</row>
    <row r="1990" spans="1:31" ht="12.75" customHeight="1">
      <c r="A1990" s="11" t="s">
        <v>19</v>
      </c>
      <c r="B1990" s="8" t="s">
        <v>1583</v>
      </c>
      <c r="C1990" s="8">
        <v>3</v>
      </c>
      <c r="D1990" s="8" t="s">
        <v>1641</v>
      </c>
      <c r="E1990" s="8" t="s">
        <v>22</v>
      </c>
      <c r="F1990" s="8">
        <v>1991</v>
      </c>
      <c r="G1990" s="78">
        <v>33464</v>
      </c>
      <c r="H1990" s="8">
        <v>54</v>
      </c>
      <c r="I1990" s="8" t="s">
        <v>236</v>
      </c>
      <c r="J1990" s="8" t="s">
        <v>236</v>
      </c>
      <c r="K1990" s="8">
        <v>200</v>
      </c>
      <c r="L1990" s="8" t="s">
        <v>236</v>
      </c>
      <c r="M1990" s="8" t="s">
        <v>236</v>
      </c>
      <c r="N1990" s="8" t="s">
        <v>236</v>
      </c>
      <c r="O1990" s="8" t="s">
        <v>236</v>
      </c>
      <c r="P1990" s="8" t="s">
        <v>236</v>
      </c>
      <c r="Q1990" s="8" t="s">
        <v>1627</v>
      </c>
      <c r="R1990" s="8" t="s">
        <v>236</v>
      </c>
      <c r="S1990" s="8" t="s">
        <v>236</v>
      </c>
      <c r="T1990" s="8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</row>
    <row r="1991" spans="1:31" ht="12.75" customHeight="1">
      <c r="A1991" s="11" t="s">
        <v>19</v>
      </c>
      <c r="B1991" s="8" t="s">
        <v>1583</v>
      </c>
      <c r="C1991" s="8">
        <v>4</v>
      </c>
      <c r="D1991" s="8" t="s">
        <v>1642</v>
      </c>
      <c r="E1991" s="8" t="s">
        <v>22</v>
      </c>
      <c r="F1991" s="8">
        <v>1991</v>
      </c>
      <c r="G1991" s="78">
        <v>33464</v>
      </c>
      <c r="H1991" s="8">
        <v>36</v>
      </c>
      <c r="I1991" s="8" t="s">
        <v>236</v>
      </c>
      <c r="J1991" s="8" t="s">
        <v>236</v>
      </c>
      <c r="K1991" s="8">
        <v>190</v>
      </c>
      <c r="L1991" s="8" t="s">
        <v>236</v>
      </c>
      <c r="M1991" s="8" t="s">
        <v>236</v>
      </c>
      <c r="N1991" s="8" t="s">
        <v>236</v>
      </c>
      <c r="O1991" s="8" t="s">
        <v>236</v>
      </c>
      <c r="P1991" s="8" t="s">
        <v>236</v>
      </c>
      <c r="Q1991" s="8" t="s">
        <v>1627</v>
      </c>
      <c r="R1991" s="8" t="s">
        <v>236</v>
      </c>
      <c r="S1991" s="8" t="s">
        <v>236</v>
      </c>
      <c r="T1991" s="8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</row>
    <row r="1992" spans="1:31" ht="12.75" customHeight="1">
      <c r="A1992" s="111" t="s">
        <v>19</v>
      </c>
      <c r="B1992" s="112" t="s">
        <v>1583</v>
      </c>
      <c r="C1992" s="112">
        <v>5</v>
      </c>
      <c r="D1992" s="112" t="s">
        <v>1643</v>
      </c>
      <c r="E1992" s="112" t="s">
        <v>22</v>
      </c>
      <c r="F1992" s="112">
        <v>1991</v>
      </c>
      <c r="G1992" s="113">
        <v>33464</v>
      </c>
      <c r="H1992" s="112">
        <v>55</v>
      </c>
      <c r="I1992" s="112" t="s">
        <v>236</v>
      </c>
      <c r="J1992" s="112" t="s">
        <v>236</v>
      </c>
      <c r="K1992" s="112">
        <v>200</v>
      </c>
      <c r="L1992" s="112" t="s">
        <v>236</v>
      </c>
      <c r="M1992" s="112" t="s">
        <v>236</v>
      </c>
      <c r="N1992" s="112" t="s">
        <v>236</v>
      </c>
      <c r="O1992" s="112" t="s">
        <v>236</v>
      </c>
      <c r="P1992" s="112" t="s">
        <v>236</v>
      </c>
      <c r="Q1992" s="8" t="s">
        <v>1627</v>
      </c>
      <c r="R1992" s="112" t="s">
        <v>236</v>
      </c>
      <c r="S1992" s="112" t="s">
        <v>236</v>
      </c>
      <c r="T1992" s="8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</row>
    <row r="1993" spans="1:31" ht="12.75" customHeight="1">
      <c r="A1993" s="111" t="s">
        <v>19</v>
      </c>
      <c r="B1993" s="112" t="s">
        <v>1583</v>
      </c>
      <c r="C1993" s="112">
        <v>6</v>
      </c>
      <c r="D1993" s="112" t="s">
        <v>1644</v>
      </c>
      <c r="E1993" s="112" t="s">
        <v>22</v>
      </c>
      <c r="F1993" s="112">
        <v>1991</v>
      </c>
      <c r="G1993" s="113">
        <v>33464</v>
      </c>
      <c r="H1993" s="112">
        <v>58</v>
      </c>
      <c r="I1993" s="112" t="s">
        <v>236</v>
      </c>
      <c r="J1993" s="112" t="s">
        <v>236</v>
      </c>
      <c r="K1993" s="112">
        <v>205</v>
      </c>
      <c r="L1993" s="112" t="s">
        <v>236</v>
      </c>
      <c r="M1993" s="112" t="s">
        <v>236</v>
      </c>
      <c r="N1993" s="112" t="s">
        <v>236</v>
      </c>
      <c r="O1993" s="112" t="s">
        <v>236</v>
      </c>
      <c r="P1993" s="112" t="s">
        <v>236</v>
      </c>
      <c r="Q1993" s="8" t="s">
        <v>1627</v>
      </c>
      <c r="R1993" s="112" t="s">
        <v>236</v>
      </c>
      <c r="S1993" s="112" t="s">
        <v>1645</v>
      </c>
      <c r="T1993" s="8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</row>
    <row r="1994" spans="1:31" ht="12.75" customHeight="1">
      <c r="A1994" s="11" t="s">
        <v>19</v>
      </c>
      <c r="B1994" s="8" t="s">
        <v>1583</v>
      </c>
      <c r="C1994" s="8">
        <v>7</v>
      </c>
      <c r="D1994" s="8" t="s">
        <v>1646</v>
      </c>
      <c r="E1994" s="8" t="s">
        <v>22</v>
      </c>
      <c r="F1994" s="8">
        <v>1991</v>
      </c>
      <c r="G1994" s="78">
        <v>33464</v>
      </c>
      <c r="H1994" s="8">
        <v>57</v>
      </c>
      <c r="I1994" s="8">
        <v>200</v>
      </c>
      <c r="J1994" s="8">
        <v>5</v>
      </c>
      <c r="K1994" s="8">
        <v>195</v>
      </c>
      <c r="L1994" s="8" t="s">
        <v>236</v>
      </c>
      <c r="M1994" s="8" t="s">
        <v>236</v>
      </c>
      <c r="N1994" s="8" t="s">
        <v>236</v>
      </c>
      <c r="O1994" s="8" t="s">
        <v>236</v>
      </c>
      <c r="P1994" s="8" t="s">
        <v>236</v>
      </c>
      <c r="Q1994" s="8" t="s">
        <v>1627</v>
      </c>
      <c r="R1994" s="8" t="s">
        <v>236</v>
      </c>
      <c r="S1994" s="8" t="s">
        <v>236</v>
      </c>
      <c r="T1994" s="8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</row>
    <row r="1995" spans="1:31" ht="12.75" customHeight="1">
      <c r="A1995" s="11" t="s">
        <v>19</v>
      </c>
      <c r="B1995" s="8" t="s">
        <v>1583</v>
      </c>
      <c r="C1995" s="8">
        <v>8</v>
      </c>
      <c r="D1995" s="8" t="s">
        <v>1647</v>
      </c>
      <c r="E1995" s="8" t="s">
        <v>22</v>
      </c>
      <c r="F1995" s="8">
        <v>1991</v>
      </c>
      <c r="G1995" s="78">
        <v>33464</v>
      </c>
      <c r="H1995" s="8">
        <v>55</v>
      </c>
      <c r="I1995" s="8">
        <v>195</v>
      </c>
      <c r="J1995" s="8">
        <v>5</v>
      </c>
      <c r="K1995" s="8">
        <v>190</v>
      </c>
      <c r="L1995" s="8" t="s">
        <v>236</v>
      </c>
      <c r="M1995" s="8" t="s">
        <v>236</v>
      </c>
      <c r="N1995" s="8" t="s">
        <v>236</v>
      </c>
      <c r="O1995" s="8" t="s">
        <v>236</v>
      </c>
      <c r="P1995" s="8" t="s">
        <v>236</v>
      </c>
      <c r="Q1995" s="8" t="s">
        <v>1627</v>
      </c>
      <c r="R1995" s="8" t="s">
        <v>236</v>
      </c>
      <c r="S1995" s="8" t="s">
        <v>236</v>
      </c>
      <c r="T1995" s="8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</row>
    <row r="1996" spans="1:31" ht="12.75" customHeight="1">
      <c r="A1996" s="11" t="s">
        <v>19</v>
      </c>
      <c r="B1996" s="8" t="s">
        <v>1583</v>
      </c>
      <c r="C1996" s="8">
        <v>9</v>
      </c>
      <c r="D1996" s="8" t="s">
        <v>1648</v>
      </c>
      <c r="E1996" s="8" t="s">
        <v>22</v>
      </c>
      <c r="F1996" s="8">
        <v>1991</v>
      </c>
      <c r="G1996" s="78">
        <v>33464</v>
      </c>
      <c r="H1996" s="8">
        <v>57</v>
      </c>
      <c r="I1996" s="8">
        <v>220</v>
      </c>
      <c r="J1996" s="8">
        <v>5</v>
      </c>
      <c r="K1996" s="8">
        <v>215</v>
      </c>
      <c r="L1996" s="8" t="s">
        <v>236</v>
      </c>
      <c r="M1996" s="8" t="s">
        <v>236</v>
      </c>
      <c r="N1996" s="8" t="s">
        <v>236</v>
      </c>
      <c r="O1996" s="8" t="s">
        <v>236</v>
      </c>
      <c r="P1996" s="8" t="s">
        <v>236</v>
      </c>
      <c r="Q1996" s="8" t="s">
        <v>1627</v>
      </c>
      <c r="R1996" s="8" t="s">
        <v>236</v>
      </c>
      <c r="S1996" s="8" t="s">
        <v>236</v>
      </c>
      <c r="T1996" s="8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</row>
    <row r="1997" spans="1:31" ht="12.75" customHeight="1">
      <c r="A1997" s="11" t="s">
        <v>19</v>
      </c>
      <c r="B1997" s="8" t="s">
        <v>1583</v>
      </c>
      <c r="C1997" s="8">
        <v>10</v>
      </c>
      <c r="D1997" s="8" t="s">
        <v>1649</v>
      </c>
      <c r="E1997" s="8" t="s">
        <v>22</v>
      </c>
      <c r="F1997" s="8">
        <v>1991</v>
      </c>
      <c r="G1997" s="78">
        <v>33464</v>
      </c>
      <c r="H1997" s="8">
        <v>61</v>
      </c>
      <c r="I1997" s="8">
        <v>235</v>
      </c>
      <c r="J1997" s="8">
        <v>5</v>
      </c>
      <c r="K1997" s="8">
        <v>230</v>
      </c>
      <c r="L1997" s="8" t="s">
        <v>236</v>
      </c>
      <c r="M1997" s="8" t="s">
        <v>236</v>
      </c>
      <c r="N1997" s="8" t="s">
        <v>236</v>
      </c>
      <c r="O1997" s="8" t="s">
        <v>236</v>
      </c>
      <c r="P1997" s="8" t="s">
        <v>236</v>
      </c>
      <c r="Q1997" s="8" t="s">
        <v>1627</v>
      </c>
      <c r="R1997" s="8" t="s">
        <v>236</v>
      </c>
      <c r="S1997" s="8" t="s">
        <v>236</v>
      </c>
      <c r="T1997" s="8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</row>
    <row r="1998" spans="1:31" ht="12.75" customHeight="1">
      <c r="A1998" s="11" t="s">
        <v>19</v>
      </c>
      <c r="B1998" s="8" t="s">
        <v>1583</v>
      </c>
      <c r="C1998" s="8">
        <v>11</v>
      </c>
      <c r="D1998" s="8" t="s">
        <v>1650</v>
      </c>
      <c r="E1998" s="8" t="s">
        <v>22</v>
      </c>
      <c r="F1998" s="8">
        <v>1991</v>
      </c>
      <c r="G1998" s="78">
        <v>33464</v>
      </c>
      <c r="H1998" s="8">
        <v>27</v>
      </c>
      <c r="I1998" s="8">
        <v>188</v>
      </c>
      <c r="J1998" s="8">
        <v>4</v>
      </c>
      <c r="K1998" s="8">
        <v>84</v>
      </c>
      <c r="L1998" s="8" t="s">
        <v>236</v>
      </c>
      <c r="M1998" s="8" t="s">
        <v>236</v>
      </c>
      <c r="N1998" s="8" t="s">
        <v>236</v>
      </c>
      <c r="O1998" s="8" t="s">
        <v>236</v>
      </c>
      <c r="P1998" s="8" t="s">
        <v>236</v>
      </c>
      <c r="Q1998" s="8" t="s">
        <v>1627</v>
      </c>
      <c r="R1998" s="8" t="s">
        <v>236</v>
      </c>
      <c r="S1998" s="8" t="s">
        <v>1645</v>
      </c>
      <c r="T1998" s="8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</row>
    <row r="1999" spans="1:31" ht="12.75" customHeight="1">
      <c r="A1999" s="11" t="s">
        <v>19</v>
      </c>
      <c r="B1999" s="8" t="s">
        <v>1583</v>
      </c>
      <c r="C1999" s="8">
        <v>12</v>
      </c>
      <c r="D1999" s="8" t="s">
        <v>236</v>
      </c>
      <c r="E1999" s="8" t="s">
        <v>22</v>
      </c>
      <c r="F1999" s="8">
        <v>1991</v>
      </c>
      <c r="G1999" s="78">
        <v>33464</v>
      </c>
      <c r="H1999" s="8">
        <v>63</v>
      </c>
      <c r="I1999" s="8" t="s">
        <v>236</v>
      </c>
      <c r="J1999" s="8" t="s">
        <v>236</v>
      </c>
      <c r="K1999" s="8">
        <v>195</v>
      </c>
      <c r="L1999" s="8" t="s">
        <v>236</v>
      </c>
      <c r="M1999" s="8" t="s">
        <v>236</v>
      </c>
      <c r="N1999" s="8" t="s">
        <v>236</v>
      </c>
      <c r="O1999" s="8" t="s">
        <v>236</v>
      </c>
      <c r="P1999" s="8" t="s">
        <v>236</v>
      </c>
      <c r="Q1999" s="8" t="s">
        <v>1627</v>
      </c>
      <c r="R1999" s="8" t="s">
        <v>236</v>
      </c>
      <c r="S1999" s="8" t="s">
        <v>236</v>
      </c>
      <c r="T1999" s="8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</row>
    <row r="2000" spans="1:31" ht="12.75" customHeight="1">
      <c r="A2000" s="11" t="s">
        <v>19</v>
      </c>
      <c r="B2000" s="8" t="s">
        <v>1583</v>
      </c>
      <c r="C2000" s="8">
        <v>13</v>
      </c>
      <c r="D2000" s="8" t="s">
        <v>236</v>
      </c>
      <c r="E2000" s="8" t="s">
        <v>22</v>
      </c>
      <c r="F2000" s="8">
        <v>1991</v>
      </c>
      <c r="G2000" s="78">
        <v>33464</v>
      </c>
      <c r="H2000" s="8">
        <v>36</v>
      </c>
      <c r="I2000" s="8" t="s">
        <v>236</v>
      </c>
      <c r="J2000" s="8" t="s">
        <v>236</v>
      </c>
      <c r="K2000" s="8">
        <v>140</v>
      </c>
      <c r="L2000" s="8" t="s">
        <v>236</v>
      </c>
      <c r="M2000" s="8" t="s">
        <v>236</v>
      </c>
      <c r="N2000" s="8" t="s">
        <v>236</v>
      </c>
      <c r="O2000" s="8" t="s">
        <v>236</v>
      </c>
      <c r="P2000" s="8" t="s">
        <v>236</v>
      </c>
      <c r="Q2000" s="8" t="s">
        <v>1627</v>
      </c>
      <c r="R2000" s="8" t="s">
        <v>236</v>
      </c>
      <c r="S2000" s="8" t="s">
        <v>236</v>
      </c>
      <c r="T2000" s="8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</row>
    <row r="2001" spans="1:31" ht="12.75" customHeight="1">
      <c r="A2001" s="11" t="s">
        <v>19</v>
      </c>
      <c r="B2001" s="8" t="s">
        <v>1583</v>
      </c>
      <c r="C2001" s="8">
        <v>14</v>
      </c>
      <c r="D2001" s="8" t="s">
        <v>236</v>
      </c>
      <c r="E2001" s="8" t="s">
        <v>22</v>
      </c>
      <c r="F2001" s="8">
        <v>1991</v>
      </c>
      <c r="G2001" s="78">
        <v>33464</v>
      </c>
      <c r="H2001" s="8">
        <v>44</v>
      </c>
      <c r="I2001" s="8" t="s">
        <v>236</v>
      </c>
      <c r="J2001" s="8" t="s">
        <v>236</v>
      </c>
      <c r="K2001" s="8">
        <v>165</v>
      </c>
      <c r="L2001" s="8" t="s">
        <v>236</v>
      </c>
      <c r="M2001" s="8" t="s">
        <v>236</v>
      </c>
      <c r="N2001" s="8" t="s">
        <v>236</v>
      </c>
      <c r="O2001" s="8" t="s">
        <v>236</v>
      </c>
      <c r="P2001" s="8" t="s">
        <v>236</v>
      </c>
      <c r="Q2001" s="8" t="s">
        <v>1627</v>
      </c>
      <c r="R2001" s="8" t="s">
        <v>236</v>
      </c>
      <c r="S2001" s="8" t="s">
        <v>236</v>
      </c>
      <c r="T2001" s="8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</row>
    <row r="2002" spans="1:31" ht="12.75" customHeight="1">
      <c r="A2002" s="11" t="s">
        <v>19</v>
      </c>
      <c r="B2002" s="8" t="s">
        <v>1583</v>
      </c>
      <c r="C2002" s="8">
        <v>15</v>
      </c>
      <c r="D2002" s="8" t="s">
        <v>236</v>
      </c>
      <c r="E2002" s="8" t="s">
        <v>22</v>
      </c>
      <c r="F2002" s="8">
        <v>1991</v>
      </c>
      <c r="G2002" s="78">
        <v>33464</v>
      </c>
      <c r="H2002" s="8">
        <v>38</v>
      </c>
      <c r="I2002" s="8" t="s">
        <v>236</v>
      </c>
      <c r="J2002" s="8" t="s">
        <v>236</v>
      </c>
      <c r="K2002" s="8">
        <v>165</v>
      </c>
      <c r="L2002" s="8" t="s">
        <v>236</v>
      </c>
      <c r="M2002" s="8" t="s">
        <v>236</v>
      </c>
      <c r="N2002" s="8" t="s">
        <v>236</v>
      </c>
      <c r="O2002" s="8" t="s">
        <v>236</v>
      </c>
      <c r="P2002" s="8" t="s">
        <v>236</v>
      </c>
      <c r="Q2002" s="8" t="s">
        <v>1627</v>
      </c>
      <c r="R2002" s="8" t="s">
        <v>236</v>
      </c>
      <c r="S2002" s="8" t="s">
        <v>236</v>
      </c>
      <c r="T2002" s="8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</row>
    <row r="2003" spans="1:31" ht="12.75" customHeight="1">
      <c r="A2003" s="11" t="s">
        <v>19</v>
      </c>
      <c r="B2003" s="8" t="s">
        <v>1583</v>
      </c>
      <c r="C2003" s="8">
        <v>16</v>
      </c>
      <c r="D2003" s="8" t="s">
        <v>236</v>
      </c>
      <c r="E2003" s="8" t="s">
        <v>22</v>
      </c>
      <c r="F2003" s="8">
        <v>1991</v>
      </c>
      <c r="G2003" s="78">
        <v>33464</v>
      </c>
      <c r="H2003" s="8">
        <v>44</v>
      </c>
      <c r="I2003" s="8" t="s">
        <v>236</v>
      </c>
      <c r="J2003" s="8" t="s">
        <v>236</v>
      </c>
      <c r="K2003" s="8">
        <v>170</v>
      </c>
      <c r="L2003" s="8" t="s">
        <v>236</v>
      </c>
      <c r="M2003" s="8" t="s">
        <v>236</v>
      </c>
      <c r="N2003" s="8" t="s">
        <v>236</v>
      </c>
      <c r="O2003" s="8" t="s">
        <v>236</v>
      </c>
      <c r="P2003" s="8" t="s">
        <v>236</v>
      </c>
      <c r="Q2003" s="8" t="s">
        <v>1627</v>
      </c>
      <c r="R2003" s="8" t="s">
        <v>236</v>
      </c>
      <c r="S2003" s="8" t="s">
        <v>236</v>
      </c>
      <c r="T2003" s="8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</row>
    <row r="2004" spans="1:31" ht="12.75" customHeight="1">
      <c r="A2004" s="11" t="s">
        <v>19</v>
      </c>
      <c r="B2004" s="8" t="s">
        <v>1583</v>
      </c>
      <c r="C2004" s="8">
        <v>17</v>
      </c>
      <c r="D2004" s="8" t="s">
        <v>236</v>
      </c>
      <c r="E2004" s="8" t="s">
        <v>22</v>
      </c>
      <c r="F2004" s="8">
        <v>1991</v>
      </c>
      <c r="G2004" s="78">
        <v>33464</v>
      </c>
      <c r="H2004" s="8">
        <v>31</v>
      </c>
      <c r="I2004" s="8" t="s">
        <v>236</v>
      </c>
      <c r="J2004" s="8" t="s">
        <v>236</v>
      </c>
      <c r="K2004" s="8">
        <v>105</v>
      </c>
      <c r="L2004" s="8" t="s">
        <v>236</v>
      </c>
      <c r="M2004" s="8" t="s">
        <v>236</v>
      </c>
      <c r="N2004" s="8" t="s">
        <v>236</v>
      </c>
      <c r="O2004" s="8" t="s">
        <v>236</v>
      </c>
      <c r="P2004" s="8" t="s">
        <v>236</v>
      </c>
      <c r="Q2004" s="8" t="s">
        <v>1627</v>
      </c>
      <c r="R2004" s="8" t="s">
        <v>236</v>
      </c>
      <c r="S2004" s="8" t="s">
        <v>1645</v>
      </c>
      <c r="T2004" s="8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</row>
    <row r="2005" spans="1:31" ht="12.75" customHeight="1">
      <c r="A2005" s="11" t="s">
        <v>19</v>
      </c>
      <c r="B2005" s="8" t="s">
        <v>1583</v>
      </c>
      <c r="C2005" s="8">
        <v>18</v>
      </c>
      <c r="D2005" s="8" t="s">
        <v>236</v>
      </c>
      <c r="E2005" s="8" t="s">
        <v>22</v>
      </c>
      <c r="F2005" s="8">
        <v>1991</v>
      </c>
      <c r="G2005" s="78">
        <v>33464</v>
      </c>
      <c r="H2005" s="8">
        <v>38</v>
      </c>
      <c r="I2005" s="8" t="s">
        <v>236</v>
      </c>
      <c r="J2005" s="8" t="s">
        <v>236</v>
      </c>
      <c r="K2005" s="8">
        <v>135</v>
      </c>
      <c r="L2005" s="8" t="s">
        <v>236</v>
      </c>
      <c r="M2005" s="8" t="s">
        <v>236</v>
      </c>
      <c r="N2005" s="8" t="s">
        <v>236</v>
      </c>
      <c r="O2005" s="8" t="s">
        <v>236</v>
      </c>
      <c r="P2005" s="8" t="s">
        <v>236</v>
      </c>
      <c r="Q2005" s="8" t="s">
        <v>1627</v>
      </c>
      <c r="R2005" s="8" t="s">
        <v>236</v>
      </c>
      <c r="S2005" s="8" t="s">
        <v>1645</v>
      </c>
      <c r="T2005" s="8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</row>
    <row r="2006" spans="1:31" ht="12.75" customHeight="1">
      <c r="A2006" s="11" t="s">
        <v>19</v>
      </c>
      <c r="B2006" s="8" t="s">
        <v>1583</v>
      </c>
      <c r="C2006" s="8">
        <v>19</v>
      </c>
      <c r="D2006" s="8" t="s">
        <v>236</v>
      </c>
      <c r="E2006" s="8" t="s">
        <v>22</v>
      </c>
      <c r="F2006" s="8">
        <v>1991</v>
      </c>
      <c r="G2006" s="78">
        <v>33464</v>
      </c>
      <c r="H2006" s="8">
        <v>46</v>
      </c>
      <c r="I2006" s="8" t="s">
        <v>236</v>
      </c>
      <c r="J2006" s="8" t="s">
        <v>236</v>
      </c>
      <c r="K2006" s="8">
        <v>165</v>
      </c>
      <c r="L2006" s="8" t="s">
        <v>236</v>
      </c>
      <c r="M2006" s="8" t="s">
        <v>236</v>
      </c>
      <c r="N2006" s="8" t="s">
        <v>236</v>
      </c>
      <c r="O2006" s="8" t="s">
        <v>236</v>
      </c>
      <c r="P2006" s="8" t="s">
        <v>236</v>
      </c>
      <c r="Q2006" s="8" t="s">
        <v>1627</v>
      </c>
      <c r="R2006" s="8" t="s">
        <v>236</v>
      </c>
      <c r="S2006" s="8" t="s">
        <v>236</v>
      </c>
      <c r="T2006" s="8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</row>
    <row r="2007" spans="1:31" ht="12.75" customHeight="1">
      <c r="A2007" s="11" t="s">
        <v>19</v>
      </c>
      <c r="B2007" s="8" t="s">
        <v>1583</v>
      </c>
      <c r="C2007" s="8">
        <v>20</v>
      </c>
      <c r="D2007" s="8" t="s">
        <v>236</v>
      </c>
      <c r="E2007" s="8" t="s">
        <v>22</v>
      </c>
      <c r="F2007" s="8">
        <v>1991</v>
      </c>
      <c r="G2007" s="78">
        <v>33464</v>
      </c>
      <c r="H2007" s="8">
        <v>31</v>
      </c>
      <c r="I2007" s="8">
        <v>120</v>
      </c>
      <c r="J2007" s="8">
        <v>5</v>
      </c>
      <c r="K2007" s="8">
        <v>115</v>
      </c>
      <c r="L2007" s="8" t="s">
        <v>236</v>
      </c>
      <c r="M2007" s="8" t="s">
        <v>236</v>
      </c>
      <c r="N2007" s="8" t="s">
        <v>236</v>
      </c>
      <c r="O2007" s="8" t="s">
        <v>236</v>
      </c>
      <c r="P2007" s="8" t="s">
        <v>236</v>
      </c>
      <c r="Q2007" s="8" t="s">
        <v>1627</v>
      </c>
      <c r="R2007" s="8" t="s">
        <v>236</v>
      </c>
      <c r="S2007" s="8" t="s">
        <v>1645</v>
      </c>
      <c r="T2007" s="8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</row>
    <row r="2008" spans="1:31" ht="12.75" customHeight="1">
      <c r="A2008" s="11" t="s">
        <v>19</v>
      </c>
      <c r="B2008" s="8" t="s">
        <v>1583</v>
      </c>
      <c r="C2008" s="8">
        <v>21</v>
      </c>
      <c r="D2008" s="8" t="s">
        <v>236</v>
      </c>
      <c r="E2008" s="8" t="s">
        <v>22</v>
      </c>
      <c r="F2008" s="8">
        <v>1991</v>
      </c>
      <c r="G2008" s="78">
        <v>33464</v>
      </c>
      <c r="H2008" s="8">
        <v>47</v>
      </c>
      <c r="I2008" s="8">
        <v>150</v>
      </c>
      <c r="J2008" s="8">
        <v>5</v>
      </c>
      <c r="K2008" s="8">
        <v>145</v>
      </c>
      <c r="L2008" s="8" t="s">
        <v>236</v>
      </c>
      <c r="M2008" s="8" t="s">
        <v>236</v>
      </c>
      <c r="N2008" s="8" t="s">
        <v>236</v>
      </c>
      <c r="O2008" s="8" t="s">
        <v>236</v>
      </c>
      <c r="P2008" s="8" t="s">
        <v>236</v>
      </c>
      <c r="Q2008" s="8" t="s">
        <v>1627</v>
      </c>
      <c r="R2008" s="8" t="s">
        <v>236</v>
      </c>
      <c r="S2008" s="8" t="s">
        <v>236</v>
      </c>
      <c r="T2008" s="8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</row>
    <row r="2009" spans="1:31" ht="12.75" customHeight="1">
      <c r="A2009" s="11" t="s">
        <v>19</v>
      </c>
      <c r="B2009" s="8" t="s">
        <v>1583</v>
      </c>
      <c r="C2009" s="8">
        <v>22</v>
      </c>
      <c r="D2009" s="8" t="s">
        <v>236</v>
      </c>
      <c r="E2009" s="8" t="s">
        <v>22</v>
      </c>
      <c r="F2009" s="8">
        <v>1991</v>
      </c>
      <c r="G2009" s="78">
        <v>33464</v>
      </c>
      <c r="H2009" s="8">
        <v>29</v>
      </c>
      <c r="I2009" s="8">
        <v>120</v>
      </c>
      <c r="J2009" s="8">
        <v>5</v>
      </c>
      <c r="K2009" s="8">
        <v>115</v>
      </c>
      <c r="L2009" s="8" t="s">
        <v>236</v>
      </c>
      <c r="M2009" s="8" t="s">
        <v>236</v>
      </c>
      <c r="N2009" s="8" t="s">
        <v>236</v>
      </c>
      <c r="O2009" s="8" t="s">
        <v>236</v>
      </c>
      <c r="P2009" s="8" t="s">
        <v>236</v>
      </c>
      <c r="Q2009" s="8" t="s">
        <v>1627</v>
      </c>
      <c r="R2009" s="8" t="s">
        <v>236</v>
      </c>
      <c r="S2009" s="8" t="s">
        <v>236</v>
      </c>
      <c r="T2009" s="8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</row>
    <row r="2010" spans="1:31" ht="12.75" customHeight="1">
      <c r="A2010" s="11" t="s">
        <v>19</v>
      </c>
      <c r="B2010" s="8" t="s">
        <v>1583</v>
      </c>
      <c r="C2010" s="8">
        <v>23</v>
      </c>
      <c r="D2010" s="8" t="s">
        <v>236</v>
      </c>
      <c r="E2010" s="8" t="s">
        <v>22</v>
      </c>
      <c r="F2010" s="8">
        <v>1991</v>
      </c>
      <c r="G2010" s="78">
        <v>33464</v>
      </c>
      <c r="H2010" s="8">
        <v>55</v>
      </c>
      <c r="I2010" s="8">
        <v>195</v>
      </c>
      <c r="J2010" s="8">
        <v>5</v>
      </c>
      <c r="K2010" s="8">
        <v>190</v>
      </c>
      <c r="L2010" s="8" t="s">
        <v>236</v>
      </c>
      <c r="M2010" s="8" t="s">
        <v>236</v>
      </c>
      <c r="N2010" s="8" t="s">
        <v>236</v>
      </c>
      <c r="O2010" s="8" t="s">
        <v>236</v>
      </c>
      <c r="P2010" s="8" t="s">
        <v>236</v>
      </c>
      <c r="Q2010" s="8" t="s">
        <v>1627</v>
      </c>
      <c r="R2010" s="8" t="s">
        <v>236</v>
      </c>
      <c r="S2010" s="8" t="s">
        <v>236</v>
      </c>
      <c r="T2010" s="8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</row>
    <row r="2011" spans="1:31" ht="12.75" customHeight="1">
      <c r="A2011" s="11" t="s">
        <v>19</v>
      </c>
      <c r="B2011" s="8" t="s">
        <v>1583</v>
      </c>
      <c r="C2011" s="8">
        <v>24</v>
      </c>
      <c r="D2011" s="8" t="s">
        <v>236</v>
      </c>
      <c r="E2011" s="8" t="s">
        <v>22</v>
      </c>
      <c r="F2011" s="8">
        <v>1991</v>
      </c>
      <c r="G2011" s="78">
        <v>33464</v>
      </c>
      <c r="H2011" s="8">
        <v>46</v>
      </c>
      <c r="I2011" s="8">
        <v>195</v>
      </c>
      <c r="J2011" s="8">
        <v>5</v>
      </c>
      <c r="K2011" s="8">
        <v>190</v>
      </c>
      <c r="L2011" s="8" t="s">
        <v>236</v>
      </c>
      <c r="M2011" s="8" t="s">
        <v>236</v>
      </c>
      <c r="N2011" s="8" t="s">
        <v>236</v>
      </c>
      <c r="O2011" s="8" t="s">
        <v>236</v>
      </c>
      <c r="P2011" s="8" t="s">
        <v>236</v>
      </c>
      <c r="Q2011" s="8" t="s">
        <v>1627</v>
      </c>
      <c r="R2011" s="8" t="s">
        <v>236</v>
      </c>
      <c r="S2011" s="8" t="s">
        <v>236</v>
      </c>
      <c r="T2011" s="8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</row>
    <row r="2012" spans="1:31" ht="12.75" customHeight="1">
      <c r="A2012" s="11" t="s">
        <v>19</v>
      </c>
      <c r="B2012" s="8" t="s">
        <v>1583</v>
      </c>
      <c r="C2012" s="8">
        <v>25</v>
      </c>
      <c r="D2012" s="8" t="s">
        <v>236</v>
      </c>
      <c r="E2012" s="8" t="s">
        <v>22</v>
      </c>
      <c r="F2012" s="8">
        <v>1991</v>
      </c>
      <c r="G2012" s="78">
        <v>33464</v>
      </c>
      <c r="H2012" s="8">
        <v>27</v>
      </c>
      <c r="I2012" s="8">
        <v>61</v>
      </c>
      <c r="J2012" s="8">
        <v>4</v>
      </c>
      <c r="K2012" s="8">
        <v>57</v>
      </c>
      <c r="L2012" s="8" t="s">
        <v>236</v>
      </c>
      <c r="M2012" s="8" t="s">
        <v>236</v>
      </c>
      <c r="N2012" s="8" t="s">
        <v>236</v>
      </c>
      <c r="O2012" s="8" t="s">
        <v>236</v>
      </c>
      <c r="P2012" s="8" t="s">
        <v>236</v>
      </c>
      <c r="Q2012" s="8" t="s">
        <v>1627</v>
      </c>
      <c r="R2012" s="8" t="s">
        <v>236</v>
      </c>
      <c r="S2012" s="8" t="s">
        <v>236</v>
      </c>
      <c r="T2012" s="8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</row>
    <row r="2013" spans="1:31" ht="12.75" customHeight="1">
      <c r="A2013" s="11" t="s">
        <v>19</v>
      </c>
      <c r="B2013" s="8" t="s">
        <v>1583</v>
      </c>
      <c r="C2013" s="8">
        <v>26</v>
      </c>
      <c r="D2013" s="8" t="s">
        <v>236</v>
      </c>
      <c r="E2013" s="8" t="s">
        <v>22</v>
      </c>
      <c r="F2013" s="8">
        <v>1991</v>
      </c>
      <c r="G2013" s="78">
        <v>33464</v>
      </c>
      <c r="H2013" s="8">
        <v>34</v>
      </c>
      <c r="I2013" s="8">
        <v>165</v>
      </c>
      <c r="J2013" s="8">
        <v>5</v>
      </c>
      <c r="K2013" s="8">
        <v>160</v>
      </c>
      <c r="L2013" s="8" t="s">
        <v>236</v>
      </c>
      <c r="M2013" s="8" t="s">
        <v>236</v>
      </c>
      <c r="N2013" s="8" t="s">
        <v>236</v>
      </c>
      <c r="O2013" s="8" t="s">
        <v>236</v>
      </c>
      <c r="P2013" s="8" t="s">
        <v>236</v>
      </c>
      <c r="Q2013" s="8" t="s">
        <v>1627</v>
      </c>
      <c r="R2013" s="8" t="s">
        <v>236</v>
      </c>
      <c r="S2013" s="8" t="s">
        <v>1645</v>
      </c>
      <c r="T2013" s="8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</row>
    <row r="2014" spans="1:31" ht="12.75" customHeight="1">
      <c r="A2014" s="11" t="s">
        <v>19</v>
      </c>
      <c r="B2014" s="8" t="s">
        <v>1583</v>
      </c>
      <c r="C2014" s="8">
        <v>27</v>
      </c>
      <c r="D2014" s="8" t="s">
        <v>236</v>
      </c>
      <c r="E2014" s="8" t="s">
        <v>22</v>
      </c>
      <c r="F2014" s="8">
        <v>1991</v>
      </c>
      <c r="G2014" s="78">
        <v>33464</v>
      </c>
      <c r="H2014" s="8">
        <v>36</v>
      </c>
      <c r="I2014" s="8">
        <v>150</v>
      </c>
      <c r="J2014" s="8">
        <v>5</v>
      </c>
      <c r="K2014" s="8">
        <v>145</v>
      </c>
      <c r="L2014" s="8" t="s">
        <v>236</v>
      </c>
      <c r="M2014" s="8" t="s">
        <v>236</v>
      </c>
      <c r="N2014" s="8" t="s">
        <v>236</v>
      </c>
      <c r="O2014" s="8" t="s">
        <v>236</v>
      </c>
      <c r="P2014" s="8" t="s">
        <v>236</v>
      </c>
      <c r="Q2014" s="8" t="s">
        <v>1627</v>
      </c>
      <c r="R2014" s="8" t="s">
        <v>236</v>
      </c>
      <c r="S2014" s="8" t="s">
        <v>1645</v>
      </c>
      <c r="T2014" s="8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</row>
    <row r="2015" spans="1:31" ht="12.75" customHeight="1">
      <c r="A2015" s="11" t="s">
        <v>19</v>
      </c>
      <c r="B2015" s="8" t="s">
        <v>1583</v>
      </c>
      <c r="C2015" s="8">
        <v>28</v>
      </c>
      <c r="D2015" s="8" t="s">
        <v>236</v>
      </c>
      <c r="E2015" s="8" t="s">
        <v>22</v>
      </c>
      <c r="F2015" s="8">
        <v>1991</v>
      </c>
      <c r="G2015" s="78">
        <v>33464</v>
      </c>
      <c r="H2015" s="8">
        <v>54</v>
      </c>
      <c r="I2015" s="8">
        <v>185</v>
      </c>
      <c r="J2015" s="8">
        <v>5</v>
      </c>
      <c r="K2015" s="8">
        <v>180</v>
      </c>
      <c r="L2015" s="8" t="s">
        <v>236</v>
      </c>
      <c r="M2015" s="8" t="s">
        <v>236</v>
      </c>
      <c r="N2015" s="8" t="s">
        <v>236</v>
      </c>
      <c r="O2015" s="8" t="s">
        <v>236</v>
      </c>
      <c r="P2015" s="8" t="s">
        <v>236</v>
      </c>
      <c r="Q2015" s="8" t="s">
        <v>1627</v>
      </c>
      <c r="R2015" s="8" t="s">
        <v>236</v>
      </c>
      <c r="S2015" s="8" t="s">
        <v>1645</v>
      </c>
      <c r="T2015" s="8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</row>
    <row r="2016" spans="1:31" ht="12.75" customHeight="1">
      <c r="A2016" s="11" t="s">
        <v>19</v>
      </c>
      <c r="B2016" s="8" t="s">
        <v>1583</v>
      </c>
      <c r="C2016" s="8">
        <v>29</v>
      </c>
      <c r="D2016" s="8" t="s">
        <v>236</v>
      </c>
      <c r="E2016" s="8" t="s">
        <v>22</v>
      </c>
      <c r="F2016" s="8">
        <v>1991</v>
      </c>
      <c r="G2016" s="78">
        <v>33464</v>
      </c>
      <c r="H2016" s="8">
        <v>36</v>
      </c>
      <c r="I2016" s="8">
        <v>170</v>
      </c>
      <c r="J2016" s="8">
        <v>5</v>
      </c>
      <c r="K2016" s="8">
        <v>165</v>
      </c>
      <c r="L2016" s="8" t="s">
        <v>236</v>
      </c>
      <c r="M2016" s="8" t="s">
        <v>236</v>
      </c>
      <c r="N2016" s="8" t="s">
        <v>236</v>
      </c>
      <c r="O2016" s="8" t="s">
        <v>236</v>
      </c>
      <c r="P2016" s="8" t="s">
        <v>236</v>
      </c>
      <c r="Q2016" s="8" t="s">
        <v>1627</v>
      </c>
      <c r="R2016" s="8" t="s">
        <v>236</v>
      </c>
      <c r="S2016" s="8" t="s">
        <v>1645</v>
      </c>
      <c r="T2016" s="8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</row>
    <row r="2017" spans="1:31" ht="12.75" customHeight="1">
      <c r="A2017" s="11" t="s">
        <v>19</v>
      </c>
      <c r="B2017" s="8" t="s">
        <v>1583</v>
      </c>
      <c r="C2017" s="8">
        <v>30</v>
      </c>
      <c r="D2017" s="8" t="s">
        <v>236</v>
      </c>
      <c r="E2017" s="8" t="s">
        <v>22</v>
      </c>
      <c r="F2017" s="8">
        <v>1991</v>
      </c>
      <c r="G2017" s="78">
        <v>33464</v>
      </c>
      <c r="H2017" s="8">
        <v>38</v>
      </c>
      <c r="I2017" s="8">
        <v>165</v>
      </c>
      <c r="J2017" s="8">
        <v>5</v>
      </c>
      <c r="K2017" s="8">
        <v>160</v>
      </c>
      <c r="L2017" s="8" t="s">
        <v>236</v>
      </c>
      <c r="M2017" s="8" t="s">
        <v>236</v>
      </c>
      <c r="N2017" s="8" t="s">
        <v>236</v>
      </c>
      <c r="O2017" s="8" t="s">
        <v>236</v>
      </c>
      <c r="P2017" s="8" t="s">
        <v>236</v>
      </c>
      <c r="Q2017" s="8" t="s">
        <v>1627</v>
      </c>
      <c r="R2017" s="8" t="s">
        <v>236</v>
      </c>
      <c r="S2017" s="8" t="s">
        <v>1645</v>
      </c>
      <c r="T2017" s="8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</row>
    <row r="2018" spans="1:31" ht="12.75" customHeight="1">
      <c r="A2018" s="11" t="s">
        <v>19</v>
      </c>
      <c r="B2018" s="8" t="s">
        <v>1583</v>
      </c>
      <c r="C2018" s="8">
        <v>31</v>
      </c>
      <c r="D2018" s="8" t="s">
        <v>236</v>
      </c>
      <c r="E2018" s="8" t="s">
        <v>22</v>
      </c>
      <c r="F2018" s="8">
        <v>1991</v>
      </c>
      <c r="G2018" s="78">
        <v>33464</v>
      </c>
      <c r="H2018" s="8">
        <v>50</v>
      </c>
      <c r="I2018" s="8">
        <v>140</v>
      </c>
      <c r="J2018" s="8">
        <v>5</v>
      </c>
      <c r="K2018" s="8">
        <v>135</v>
      </c>
      <c r="L2018" s="8" t="s">
        <v>236</v>
      </c>
      <c r="M2018" s="8" t="s">
        <v>236</v>
      </c>
      <c r="N2018" s="8" t="s">
        <v>236</v>
      </c>
      <c r="O2018" s="8" t="s">
        <v>236</v>
      </c>
      <c r="P2018" s="8" t="s">
        <v>236</v>
      </c>
      <c r="Q2018" s="8" t="s">
        <v>1627</v>
      </c>
      <c r="R2018" s="8" t="s">
        <v>236</v>
      </c>
      <c r="S2018" s="8" t="s">
        <v>1645</v>
      </c>
      <c r="T2018" s="8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</row>
    <row r="2019" spans="1:31" ht="12.75" customHeight="1">
      <c r="A2019" s="11" t="s">
        <v>19</v>
      </c>
      <c r="B2019" s="8" t="s">
        <v>1583</v>
      </c>
      <c r="C2019" s="8">
        <v>32</v>
      </c>
      <c r="D2019" s="8" t="s">
        <v>236</v>
      </c>
      <c r="E2019" s="8" t="s">
        <v>22</v>
      </c>
      <c r="F2019" s="8">
        <v>1991</v>
      </c>
      <c r="G2019" s="78">
        <v>33464</v>
      </c>
      <c r="H2019" s="8">
        <v>37</v>
      </c>
      <c r="I2019" s="8">
        <v>140</v>
      </c>
      <c r="J2019" s="8">
        <v>5</v>
      </c>
      <c r="K2019" s="8">
        <v>135</v>
      </c>
      <c r="L2019" s="8" t="s">
        <v>236</v>
      </c>
      <c r="M2019" s="8" t="s">
        <v>236</v>
      </c>
      <c r="N2019" s="8" t="s">
        <v>236</v>
      </c>
      <c r="O2019" s="8" t="s">
        <v>236</v>
      </c>
      <c r="P2019" s="8" t="s">
        <v>236</v>
      </c>
      <c r="Q2019" s="8" t="s">
        <v>1627</v>
      </c>
      <c r="R2019" s="8" t="s">
        <v>236</v>
      </c>
      <c r="S2019" s="8" t="s">
        <v>1651</v>
      </c>
      <c r="T2019" s="8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</row>
    <row r="2020" spans="1:31" ht="12.75" customHeight="1">
      <c r="A2020" s="11" t="s">
        <v>19</v>
      </c>
      <c r="B2020" s="8" t="s">
        <v>1583</v>
      </c>
      <c r="C2020" s="8">
        <v>33</v>
      </c>
      <c r="D2020" s="8" t="s">
        <v>236</v>
      </c>
      <c r="E2020" s="8" t="s">
        <v>22</v>
      </c>
      <c r="F2020" s="8">
        <v>1991</v>
      </c>
      <c r="G2020" s="78">
        <v>33464</v>
      </c>
      <c r="H2020" s="8">
        <v>53</v>
      </c>
      <c r="I2020" s="8">
        <v>200</v>
      </c>
      <c r="J2020" s="8">
        <v>5</v>
      </c>
      <c r="K2020" s="8">
        <v>195</v>
      </c>
      <c r="L2020" s="8" t="s">
        <v>236</v>
      </c>
      <c r="M2020" s="8" t="s">
        <v>236</v>
      </c>
      <c r="N2020" s="8" t="s">
        <v>236</v>
      </c>
      <c r="O2020" s="8" t="s">
        <v>236</v>
      </c>
      <c r="P2020" s="8" t="s">
        <v>236</v>
      </c>
      <c r="Q2020" s="8" t="s">
        <v>1627</v>
      </c>
      <c r="R2020" s="8" t="s">
        <v>236</v>
      </c>
      <c r="S2020" s="8" t="s">
        <v>1651</v>
      </c>
      <c r="T2020" s="8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</row>
    <row r="2021" spans="1:31" ht="12.75" customHeight="1">
      <c r="A2021" s="11" t="s">
        <v>19</v>
      </c>
      <c r="B2021" s="8" t="s">
        <v>1583</v>
      </c>
      <c r="C2021" s="8">
        <v>34</v>
      </c>
      <c r="D2021" s="8" t="s">
        <v>236</v>
      </c>
      <c r="E2021" s="8" t="s">
        <v>22</v>
      </c>
      <c r="F2021" s="8">
        <v>1991</v>
      </c>
      <c r="G2021" s="78">
        <v>33464</v>
      </c>
      <c r="H2021" s="8">
        <v>38</v>
      </c>
      <c r="I2021" s="8">
        <v>150</v>
      </c>
      <c r="J2021" s="8">
        <v>5</v>
      </c>
      <c r="K2021" s="8">
        <v>145</v>
      </c>
      <c r="L2021" s="8" t="s">
        <v>236</v>
      </c>
      <c r="M2021" s="8" t="s">
        <v>236</v>
      </c>
      <c r="N2021" s="8" t="s">
        <v>236</v>
      </c>
      <c r="O2021" s="8" t="s">
        <v>236</v>
      </c>
      <c r="P2021" s="8" t="s">
        <v>236</v>
      </c>
      <c r="Q2021" s="8" t="s">
        <v>1627</v>
      </c>
      <c r="R2021" s="8" t="s">
        <v>236</v>
      </c>
      <c r="S2021" s="8" t="s">
        <v>1645</v>
      </c>
      <c r="T2021" s="8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</row>
    <row r="2022" spans="1:31" ht="12.75" customHeight="1">
      <c r="A2022" s="11" t="s">
        <v>19</v>
      </c>
      <c r="B2022" s="8" t="s">
        <v>1583</v>
      </c>
      <c r="C2022" s="8">
        <v>35</v>
      </c>
      <c r="D2022" s="8" t="s">
        <v>236</v>
      </c>
      <c r="E2022" s="8" t="s">
        <v>22</v>
      </c>
      <c r="F2022" s="8">
        <v>1991</v>
      </c>
      <c r="G2022" s="78">
        <v>33464</v>
      </c>
      <c r="H2022" s="8">
        <v>37</v>
      </c>
      <c r="I2022" s="8">
        <v>135</v>
      </c>
      <c r="J2022" s="8">
        <v>5</v>
      </c>
      <c r="K2022" s="8">
        <v>130</v>
      </c>
      <c r="L2022" s="8" t="s">
        <v>236</v>
      </c>
      <c r="M2022" s="8" t="s">
        <v>236</v>
      </c>
      <c r="N2022" s="8" t="s">
        <v>236</v>
      </c>
      <c r="O2022" s="8" t="s">
        <v>236</v>
      </c>
      <c r="P2022" s="8" t="s">
        <v>236</v>
      </c>
      <c r="Q2022" s="8" t="s">
        <v>1627</v>
      </c>
      <c r="R2022" s="8" t="s">
        <v>236</v>
      </c>
      <c r="S2022" s="8" t="s">
        <v>1645</v>
      </c>
      <c r="T2022" s="8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</row>
    <row r="2023" spans="1:31" ht="12.75" customHeight="1">
      <c r="A2023" s="11" t="s">
        <v>19</v>
      </c>
      <c r="B2023" s="8" t="s">
        <v>1583</v>
      </c>
      <c r="C2023" s="8">
        <v>36</v>
      </c>
      <c r="D2023" s="8" t="s">
        <v>236</v>
      </c>
      <c r="E2023" s="8" t="s">
        <v>22</v>
      </c>
      <c r="F2023" s="8">
        <v>1991</v>
      </c>
      <c r="G2023" s="78">
        <v>33464</v>
      </c>
      <c r="H2023" s="8">
        <v>52</v>
      </c>
      <c r="I2023" s="8">
        <v>170</v>
      </c>
      <c r="J2023" s="8">
        <v>5</v>
      </c>
      <c r="K2023" s="8">
        <v>165</v>
      </c>
      <c r="L2023" s="8" t="s">
        <v>236</v>
      </c>
      <c r="M2023" s="8" t="s">
        <v>236</v>
      </c>
      <c r="N2023" s="8" t="s">
        <v>236</v>
      </c>
      <c r="O2023" s="8" t="s">
        <v>236</v>
      </c>
      <c r="P2023" s="8" t="s">
        <v>236</v>
      </c>
      <c r="Q2023" s="8" t="s">
        <v>1627</v>
      </c>
      <c r="R2023" s="8" t="s">
        <v>236</v>
      </c>
      <c r="S2023" s="8" t="s">
        <v>1651</v>
      </c>
      <c r="T2023" s="8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</row>
    <row r="2024" spans="1:31" ht="12.75" customHeight="1">
      <c r="A2024" s="11" t="s">
        <v>19</v>
      </c>
      <c r="B2024" s="8" t="s">
        <v>1583</v>
      </c>
      <c r="C2024" s="8">
        <v>37</v>
      </c>
      <c r="D2024" s="8" t="s">
        <v>236</v>
      </c>
      <c r="E2024" s="8" t="s">
        <v>22</v>
      </c>
      <c r="F2024" s="8">
        <v>1991</v>
      </c>
      <c r="G2024" s="78">
        <v>33464</v>
      </c>
      <c r="H2024" s="8">
        <v>40</v>
      </c>
      <c r="I2024" s="8">
        <v>200</v>
      </c>
      <c r="J2024" s="8">
        <v>5</v>
      </c>
      <c r="K2024" s="8">
        <v>195</v>
      </c>
      <c r="L2024" s="8" t="s">
        <v>236</v>
      </c>
      <c r="M2024" s="8" t="s">
        <v>236</v>
      </c>
      <c r="N2024" s="8" t="s">
        <v>236</v>
      </c>
      <c r="O2024" s="8" t="s">
        <v>236</v>
      </c>
      <c r="P2024" s="8" t="s">
        <v>236</v>
      </c>
      <c r="Q2024" s="8" t="s">
        <v>1627</v>
      </c>
      <c r="R2024" s="8" t="s">
        <v>236</v>
      </c>
      <c r="S2024" s="8" t="s">
        <v>236</v>
      </c>
      <c r="T2024" s="8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</row>
    <row r="2025" spans="1:31" ht="12.75" customHeight="1">
      <c r="A2025" s="11" t="s">
        <v>19</v>
      </c>
      <c r="B2025" s="8" t="s">
        <v>1583</v>
      </c>
      <c r="C2025" s="8">
        <v>38</v>
      </c>
      <c r="D2025" s="8" t="s">
        <v>236</v>
      </c>
      <c r="E2025" s="8" t="s">
        <v>22</v>
      </c>
      <c r="F2025" s="8">
        <v>1991</v>
      </c>
      <c r="G2025" s="78">
        <v>33464</v>
      </c>
      <c r="H2025" s="8">
        <v>38</v>
      </c>
      <c r="I2025" s="8">
        <v>160</v>
      </c>
      <c r="J2025" s="8">
        <v>5</v>
      </c>
      <c r="K2025" s="8">
        <v>155</v>
      </c>
      <c r="L2025" s="8" t="s">
        <v>236</v>
      </c>
      <c r="M2025" s="8" t="s">
        <v>236</v>
      </c>
      <c r="N2025" s="8" t="s">
        <v>236</v>
      </c>
      <c r="O2025" s="8" t="s">
        <v>236</v>
      </c>
      <c r="P2025" s="8" t="s">
        <v>236</v>
      </c>
      <c r="Q2025" s="8" t="s">
        <v>1627</v>
      </c>
      <c r="R2025" s="8" t="s">
        <v>236</v>
      </c>
      <c r="S2025" s="8" t="s">
        <v>1652</v>
      </c>
      <c r="T2025" s="8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</row>
    <row r="2026" spans="1:31" ht="12.75" customHeight="1">
      <c r="A2026" s="11" t="s">
        <v>19</v>
      </c>
      <c r="B2026" s="8" t="s">
        <v>1583</v>
      </c>
      <c r="C2026" s="8">
        <v>39</v>
      </c>
      <c r="D2026" s="8" t="s">
        <v>236</v>
      </c>
      <c r="E2026" s="8" t="s">
        <v>22</v>
      </c>
      <c r="F2026" s="8">
        <v>1991</v>
      </c>
      <c r="G2026" s="78">
        <v>33464</v>
      </c>
      <c r="H2026" s="8">
        <v>31</v>
      </c>
      <c r="I2026" s="8">
        <v>115</v>
      </c>
      <c r="J2026" s="8">
        <v>5</v>
      </c>
      <c r="K2026" s="8">
        <v>110</v>
      </c>
      <c r="L2026" s="8" t="s">
        <v>236</v>
      </c>
      <c r="M2026" s="8" t="s">
        <v>236</v>
      </c>
      <c r="N2026" s="8" t="s">
        <v>236</v>
      </c>
      <c r="O2026" s="8" t="s">
        <v>236</v>
      </c>
      <c r="P2026" s="8" t="s">
        <v>236</v>
      </c>
      <c r="Q2026" s="8" t="s">
        <v>1627</v>
      </c>
      <c r="R2026" s="8" t="s">
        <v>236</v>
      </c>
      <c r="S2026" s="8" t="s">
        <v>1645</v>
      </c>
      <c r="T2026" s="8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</row>
    <row r="2027" spans="1:31" ht="12.75" customHeight="1">
      <c r="A2027" s="11" t="s">
        <v>19</v>
      </c>
      <c r="B2027" s="8" t="s">
        <v>1583</v>
      </c>
      <c r="C2027" s="8">
        <v>40</v>
      </c>
      <c r="D2027" s="8" t="s">
        <v>236</v>
      </c>
      <c r="E2027" s="8" t="s">
        <v>22</v>
      </c>
      <c r="F2027" s="8">
        <v>1991</v>
      </c>
      <c r="G2027" s="78">
        <v>33464</v>
      </c>
      <c r="H2027" s="8">
        <v>24</v>
      </c>
      <c r="I2027" s="8">
        <v>63</v>
      </c>
      <c r="J2027" s="8">
        <v>4</v>
      </c>
      <c r="K2027" s="8">
        <v>59</v>
      </c>
      <c r="L2027" s="8" t="s">
        <v>236</v>
      </c>
      <c r="M2027" s="8" t="s">
        <v>236</v>
      </c>
      <c r="N2027" s="8" t="s">
        <v>236</v>
      </c>
      <c r="O2027" s="8" t="s">
        <v>236</v>
      </c>
      <c r="P2027" s="8" t="s">
        <v>236</v>
      </c>
      <c r="Q2027" s="8" t="s">
        <v>1627</v>
      </c>
      <c r="R2027" s="8" t="s">
        <v>236</v>
      </c>
      <c r="S2027" s="8" t="s">
        <v>1645</v>
      </c>
      <c r="T2027" s="8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</row>
    <row r="2028" spans="1:31" ht="12.75" customHeight="1">
      <c r="A2028" s="11"/>
      <c r="B2028" s="8"/>
      <c r="C2028" s="8"/>
      <c r="D2028" s="8"/>
      <c r="E2028" s="8"/>
      <c r="F2028" s="8"/>
      <c r="G2028" s="7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</row>
    <row r="2029" spans="1:31" ht="12.75" customHeight="1">
      <c r="A2029" s="11" t="s">
        <v>19</v>
      </c>
      <c r="B2029" s="8" t="s">
        <v>20</v>
      </c>
      <c r="C2029" s="8">
        <v>1</v>
      </c>
      <c r="D2029" s="8" t="s">
        <v>1653</v>
      </c>
      <c r="E2029" s="8" t="s">
        <v>22</v>
      </c>
      <c r="F2029" s="8">
        <v>1990</v>
      </c>
      <c r="G2029" s="78">
        <v>33092</v>
      </c>
      <c r="H2029" s="8">
        <v>211</v>
      </c>
      <c r="I2029" s="8" t="s">
        <v>236</v>
      </c>
      <c r="J2029" s="8" t="s">
        <v>236</v>
      </c>
      <c r="K2029" s="8">
        <v>850</v>
      </c>
      <c r="L2029" s="8" t="s">
        <v>236</v>
      </c>
      <c r="M2029" s="8">
        <v>484</v>
      </c>
      <c r="N2029" s="8">
        <v>426</v>
      </c>
      <c r="O2029" s="8" t="s">
        <v>236</v>
      </c>
      <c r="P2029" s="8" t="s">
        <v>236</v>
      </c>
      <c r="Q2029" s="8" t="s">
        <v>511</v>
      </c>
      <c r="R2029" s="8" t="s">
        <v>236</v>
      </c>
      <c r="S2029" s="8" t="s">
        <v>236</v>
      </c>
      <c r="T2029" s="8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</row>
    <row r="2030" spans="1:31" ht="12.75" customHeight="1">
      <c r="A2030" s="11" t="s">
        <v>19</v>
      </c>
      <c r="B2030" s="8" t="s">
        <v>20</v>
      </c>
      <c r="C2030" s="8">
        <v>2</v>
      </c>
      <c r="D2030" s="8" t="s">
        <v>1654</v>
      </c>
      <c r="E2030" s="8" t="s">
        <v>22</v>
      </c>
      <c r="F2030" s="8">
        <v>1990</v>
      </c>
      <c r="G2030" s="78">
        <v>33092</v>
      </c>
      <c r="H2030" s="8">
        <v>205</v>
      </c>
      <c r="I2030" s="8" t="s">
        <v>236</v>
      </c>
      <c r="J2030" s="8" t="s">
        <v>236</v>
      </c>
      <c r="K2030" s="8" t="s">
        <v>236</v>
      </c>
      <c r="L2030" s="8" t="s">
        <v>236</v>
      </c>
      <c r="M2030" s="8">
        <v>489</v>
      </c>
      <c r="N2030" s="8">
        <v>446</v>
      </c>
      <c r="O2030" s="8" t="s">
        <v>236</v>
      </c>
      <c r="P2030" s="8" t="s">
        <v>236</v>
      </c>
      <c r="Q2030" s="8" t="s">
        <v>511</v>
      </c>
      <c r="R2030" s="8" t="s">
        <v>236</v>
      </c>
      <c r="S2030" s="8" t="s">
        <v>236</v>
      </c>
      <c r="T2030" s="8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</row>
    <row r="2031" spans="1:31" ht="12.75" customHeight="1">
      <c r="A2031" s="11" t="s">
        <v>19</v>
      </c>
      <c r="B2031" s="8" t="s">
        <v>20</v>
      </c>
      <c r="C2031" s="8">
        <v>3</v>
      </c>
      <c r="D2031" s="8" t="s">
        <v>1655</v>
      </c>
      <c r="E2031" s="8" t="s">
        <v>22</v>
      </c>
      <c r="F2031" s="8">
        <v>1990</v>
      </c>
      <c r="G2031" s="78">
        <v>33092</v>
      </c>
      <c r="H2031" s="8">
        <v>211</v>
      </c>
      <c r="I2031" s="8" t="s">
        <v>236</v>
      </c>
      <c r="J2031" s="8" t="s">
        <v>236</v>
      </c>
      <c r="K2031" s="8">
        <v>925</v>
      </c>
      <c r="L2031" s="8" t="s">
        <v>236</v>
      </c>
      <c r="M2031" s="8">
        <v>482</v>
      </c>
      <c r="N2031" s="8">
        <v>409</v>
      </c>
      <c r="O2031" s="8" t="s">
        <v>236</v>
      </c>
      <c r="P2031" s="8" t="s">
        <v>236</v>
      </c>
      <c r="Q2031" s="8" t="s">
        <v>511</v>
      </c>
      <c r="R2031" s="8" t="s">
        <v>236</v>
      </c>
      <c r="S2031" s="8" t="s">
        <v>236</v>
      </c>
      <c r="T2031" s="8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</row>
    <row r="2032" spans="1:31" ht="12.75" customHeight="1">
      <c r="A2032" s="11" t="s">
        <v>19</v>
      </c>
      <c r="B2032" s="8" t="s">
        <v>20</v>
      </c>
      <c r="C2032" s="8">
        <v>4</v>
      </c>
      <c r="D2032" s="8" t="s">
        <v>1656</v>
      </c>
      <c r="E2032" s="8" t="s">
        <v>22</v>
      </c>
      <c r="F2032" s="8">
        <v>1990</v>
      </c>
      <c r="G2032" s="78">
        <v>33092</v>
      </c>
      <c r="H2032" s="8">
        <v>196</v>
      </c>
      <c r="I2032" s="8" t="s">
        <v>236</v>
      </c>
      <c r="J2032" s="8" t="s">
        <v>236</v>
      </c>
      <c r="K2032" s="8">
        <v>925</v>
      </c>
      <c r="L2032" s="8" t="s">
        <v>236</v>
      </c>
      <c r="M2032" s="8">
        <v>474</v>
      </c>
      <c r="N2032" s="8">
        <v>428</v>
      </c>
      <c r="O2032" s="8" t="s">
        <v>236</v>
      </c>
      <c r="P2032" s="8" t="s">
        <v>236</v>
      </c>
      <c r="Q2032" s="8" t="s">
        <v>511</v>
      </c>
      <c r="R2032" s="8" t="s">
        <v>236</v>
      </c>
      <c r="S2032" s="8" t="s">
        <v>1657</v>
      </c>
      <c r="T2032" s="8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</row>
    <row r="2033" spans="1:31" ht="12.75" customHeight="1">
      <c r="A2033" s="11" t="s">
        <v>19</v>
      </c>
      <c r="B2033" s="8" t="s">
        <v>20</v>
      </c>
      <c r="C2033" s="8">
        <v>5</v>
      </c>
      <c r="D2033" s="8" t="s">
        <v>1658</v>
      </c>
      <c r="E2033" s="8" t="s">
        <v>22</v>
      </c>
      <c r="F2033" s="8">
        <v>1990</v>
      </c>
      <c r="G2033" s="78">
        <v>33092</v>
      </c>
      <c r="H2033" s="8">
        <v>207</v>
      </c>
      <c r="I2033" s="8" t="s">
        <v>236</v>
      </c>
      <c r="J2033" s="8" t="s">
        <v>236</v>
      </c>
      <c r="K2033" s="8">
        <v>900</v>
      </c>
      <c r="L2033" s="8" t="s">
        <v>236</v>
      </c>
      <c r="M2033" s="8">
        <v>486</v>
      </c>
      <c r="N2033" s="8">
        <v>459</v>
      </c>
      <c r="O2033" s="8" t="s">
        <v>236</v>
      </c>
      <c r="P2033" s="8" t="s">
        <v>236</v>
      </c>
      <c r="Q2033" s="8" t="s">
        <v>511</v>
      </c>
      <c r="R2033" s="8" t="s">
        <v>236</v>
      </c>
      <c r="S2033" s="8" t="s">
        <v>236</v>
      </c>
      <c r="T2033" s="8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</row>
    <row r="2034" spans="1:31" ht="12.75" customHeight="1">
      <c r="A2034" s="11" t="s">
        <v>19</v>
      </c>
      <c r="B2034" s="8" t="s">
        <v>20</v>
      </c>
      <c r="C2034" s="8">
        <v>6</v>
      </c>
      <c r="D2034" s="8" t="s">
        <v>1659</v>
      </c>
      <c r="E2034" s="8" t="s">
        <v>22</v>
      </c>
      <c r="F2034" s="8">
        <v>1990</v>
      </c>
      <c r="G2034" s="78">
        <v>33092</v>
      </c>
      <c r="H2034" s="8">
        <v>205</v>
      </c>
      <c r="I2034" s="8" t="s">
        <v>236</v>
      </c>
      <c r="J2034" s="8" t="s">
        <v>236</v>
      </c>
      <c r="K2034" s="8">
        <v>950</v>
      </c>
      <c r="L2034" s="8" t="s">
        <v>236</v>
      </c>
      <c r="M2034" s="8">
        <v>44</v>
      </c>
      <c r="N2034" s="8">
        <v>454</v>
      </c>
      <c r="O2034" s="8" t="s">
        <v>236</v>
      </c>
      <c r="P2034" s="8" t="s">
        <v>236</v>
      </c>
      <c r="Q2034" s="8" t="s">
        <v>511</v>
      </c>
      <c r="R2034" s="8" t="s">
        <v>236</v>
      </c>
      <c r="S2034" s="8" t="s">
        <v>236</v>
      </c>
      <c r="T2034" s="8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</row>
    <row r="2035" spans="1:31" ht="12.75" customHeight="1">
      <c r="A2035" s="11" t="s">
        <v>19</v>
      </c>
      <c r="B2035" s="8" t="s">
        <v>20</v>
      </c>
      <c r="C2035" s="8">
        <v>7</v>
      </c>
      <c r="D2035" s="8" t="s">
        <v>1660</v>
      </c>
      <c r="E2035" s="8" t="s">
        <v>22</v>
      </c>
      <c r="F2035" s="8">
        <v>1990</v>
      </c>
      <c r="G2035" s="78">
        <v>33092</v>
      </c>
      <c r="H2035" s="8">
        <v>203</v>
      </c>
      <c r="I2035" s="8" t="s">
        <v>236</v>
      </c>
      <c r="J2035" s="8" t="s">
        <v>236</v>
      </c>
      <c r="K2035" s="8">
        <v>900</v>
      </c>
      <c r="L2035" s="8" t="s">
        <v>236</v>
      </c>
      <c r="M2035" s="8">
        <v>485</v>
      </c>
      <c r="N2035" s="8">
        <v>450</v>
      </c>
      <c r="O2035" s="8" t="s">
        <v>236</v>
      </c>
      <c r="P2035" s="8" t="s">
        <v>236</v>
      </c>
      <c r="Q2035" s="8" t="s">
        <v>511</v>
      </c>
      <c r="R2035" s="8" t="s">
        <v>236</v>
      </c>
      <c r="S2035" s="8" t="s">
        <v>236</v>
      </c>
      <c r="T2035" s="8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</row>
    <row r="2036" spans="1:31" ht="12.75" customHeight="1">
      <c r="A2036" s="11" t="s">
        <v>19</v>
      </c>
      <c r="B2036" s="8" t="s">
        <v>20</v>
      </c>
      <c r="C2036" s="8">
        <v>8</v>
      </c>
      <c r="D2036" s="8" t="s">
        <v>1661</v>
      </c>
      <c r="E2036" s="8" t="s">
        <v>22</v>
      </c>
      <c r="F2036" s="8">
        <v>1990</v>
      </c>
      <c r="G2036" s="78">
        <v>33092</v>
      </c>
      <c r="H2036" s="8">
        <v>214</v>
      </c>
      <c r="I2036" s="8" t="s">
        <v>236</v>
      </c>
      <c r="J2036" s="8" t="s">
        <v>236</v>
      </c>
      <c r="K2036" s="8">
        <v>950</v>
      </c>
      <c r="L2036" s="8" t="s">
        <v>236</v>
      </c>
      <c r="M2036" s="8">
        <v>501</v>
      </c>
      <c r="N2036" s="8">
        <v>451</v>
      </c>
      <c r="O2036" s="8" t="s">
        <v>236</v>
      </c>
      <c r="P2036" s="8" t="s">
        <v>236</v>
      </c>
      <c r="Q2036" s="8" t="s">
        <v>511</v>
      </c>
      <c r="R2036" s="8" t="s">
        <v>236</v>
      </c>
      <c r="S2036" s="8" t="s">
        <v>236</v>
      </c>
      <c r="T2036" s="8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</row>
    <row r="2037" spans="1:31" ht="12.75" customHeight="1">
      <c r="A2037" s="11" t="s">
        <v>19</v>
      </c>
      <c r="B2037" s="8" t="s">
        <v>20</v>
      </c>
      <c r="C2037" s="8">
        <v>9</v>
      </c>
      <c r="D2037" s="8" t="s">
        <v>1662</v>
      </c>
      <c r="E2037" s="8" t="s">
        <v>22</v>
      </c>
      <c r="F2037" s="8">
        <v>1990</v>
      </c>
      <c r="G2037" s="78">
        <v>33092</v>
      </c>
      <c r="H2037" s="8">
        <v>201</v>
      </c>
      <c r="I2037" s="8" t="s">
        <v>236</v>
      </c>
      <c r="J2037" s="8" t="s">
        <v>236</v>
      </c>
      <c r="K2037" s="8">
        <v>950</v>
      </c>
      <c r="L2037" s="8" t="s">
        <v>236</v>
      </c>
      <c r="M2037" s="8">
        <v>38</v>
      </c>
      <c r="N2037" s="8">
        <v>453</v>
      </c>
      <c r="O2037" s="8" t="s">
        <v>236</v>
      </c>
      <c r="P2037" s="8" t="s">
        <v>236</v>
      </c>
      <c r="Q2037" s="8" t="s">
        <v>511</v>
      </c>
      <c r="R2037" s="8" t="s">
        <v>236</v>
      </c>
      <c r="S2037" s="8" t="s">
        <v>236</v>
      </c>
      <c r="T2037" s="8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</row>
    <row r="2038" spans="1:31" ht="12.75" customHeight="1">
      <c r="A2038" s="11" t="s">
        <v>19</v>
      </c>
      <c r="B2038" s="8" t="s">
        <v>20</v>
      </c>
      <c r="C2038" s="8">
        <v>10</v>
      </c>
      <c r="D2038" s="8" t="s">
        <v>1663</v>
      </c>
      <c r="E2038" s="8" t="s">
        <v>22</v>
      </c>
      <c r="F2038" s="8">
        <v>1990</v>
      </c>
      <c r="G2038" s="78">
        <v>33092</v>
      </c>
      <c r="H2038" s="8">
        <v>205</v>
      </c>
      <c r="I2038" s="8" t="s">
        <v>236</v>
      </c>
      <c r="J2038" s="8" t="s">
        <v>236</v>
      </c>
      <c r="K2038" s="8">
        <v>925</v>
      </c>
      <c r="L2038" s="8" t="s">
        <v>236</v>
      </c>
      <c r="M2038" s="8">
        <v>477</v>
      </c>
      <c r="N2038" s="8">
        <v>447</v>
      </c>
      <c r="O2038" s="8" t="s">
        <v>236</v>
      </c>
      <c r="P2038" s="8" t="s">
        <v>236</v>
      </c>
      <c r="Q2038" s="8" t="s">
        <v>511</v>
      </c>
      <c r="R2038" s="8" t="s">
        <v>236</v>
      </c>
      <c r="S2038" s="8" t="s">
        <v>236</v>
      </c>
      <c r="T2038" s="8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</row>
    <row r="2039" spans="1:31" ht="12.75" customHeight="1">
      <c r="A2039" s="11" t="s">
        <v>19</v>
      </c>
      <c r="B2039" s="8" t="s">
        <v>20</v>
      </c>
      <c r="C2039" s="8">
        <v>11</v>
      </c>
      <c r="D2039" s="8" t="s">
        <v>1664</v>
      </c>
      <c r="E2039" s="8" t="s">
        <v>22</v>
      </c>
      <c r="F2039" s="8">
        <v>1990</v>
      </c>
      <c r="G2039" s="78">
        <v>33092</v>
      </c>
      <c r="H2039" s="8">
        <v>209</v>
      </c>
      <c r="I2039" s="8" t="s">
        <v>236</v>
      </c>
      <c r="J2039" s="8" t="s">
        <v>236</v>
      </c>
      <c r="K2039" s="8">
        <v>850</v>
      </c>
      <c r="L2039" s="8" t="s">
        <v>236</v>
      </c>
      <c r="M2039" s="8">
        <v>448</v>
      </c>
      <c r="N2039" s="8">
        <v>425</v>
      </c>
      <c r="O2039" s="8" t="s">
        <v>236</v>
      </c>
      <c r="P2039" s="8" t="s">
        <v>236</v>
      </c>
      <c r="Q2039" s="8" t="s">
        <v>511</v>
      </c>
      <c r="R2039" s="8" t="s">
        <v>236</v>
      </c>
      <c r="S2039" s="8" t="s">
        <v>1665</v>
      </c>
      <c r="T2039" s="8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</row>
    <row r="2040" spans="1:31" ht="12.75" customHeight="1">
      <c r="A2040" s="11" t="s">
        <v>19</v>
      </c>
      <c r="B2040" s="8" t="s">
        <v>20</v>
      </c>
      <c r="C2040" s="8">
        <v>12</v>
      </c>
      <c r="D2040" s="8" t="s">
        <v>1666</v>
      </c>
      <c r="E2040" s="8" t="s">
        <v>22</v>
      </c>
      <c r="F2040" s="8">
        <v>1990</v>
      </c>
      <c r="G2040" s="78">
        <v>33092</v>
      </c>
      <c r="H2040" s="8">
        <v>205</v>
      </c>
      <c r="I2040" s="8" t="s">
        <v>236</v>
      </c>
      <c r="J2040" s="8" t="s">
        <v>236</v>
      </c>
      <c r="K2040" s="8" t="s">
        <v>236</v>
      </c>
      <c r="L2040" s="8" t="s">
        <v>236</v>
      </c>
      <c r="M2040" s="8">
        <v>486</v>
      </c>
      <c r="N2040" s="8">
        <v>416</v>
      </c>
      <c r="O2040" s="8" t="s">
        <v>236</v>
      </c>
      <c r="P2040" s="8" t="s">
        <v>236</v>
      </c>
      <c r="Q2040" s="8" t="s">
        <v>511</v>
      </c>
      <c r="R2040" s="8" t="s">
        <v>236</v>
      </c>
      <c r="S2040" s="8" t="s">
        <v>236</v>
      </c>
      <c r="T2040" s="8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</row>
    <row r="2041" spans="1:31" ht="12.75" customHeight="1">
      <c r="A2041" s="11" t="s">
        <v>19</v>
      </c>
      <c r="B2041" s="8" t="s">
        <v>20</v>
      </c>
      <c r="C2041" s="8">
        <v>13</v>
      </c>
      <c r="D2041" s="8" t="s">
        <v>1667</v>
      </c>
      <c r="E2041" s="8" t="s">
        <v>22</v>
      </c>
      <c r="F2041" s="8">
        <v>1990</v>
      </c>
      <c r="G2041" s="78">
        <v>33092</v>
      </c>
      <c r="H2041" s="8">
        <v>208</v>
      </c>
      <c r="I2041" s="8" t="s">
        <v>236</v>
      </c>
      <c r="J2041" s="8" t="s">
        <v>236</v>
      </c>
      <c r="K2041" s="8">
        <v>925</v>
      </c>
      <c r="L2041" s="8" t="s">
        <v>236</v>
      </c>
      <c r="M2041" s="8">
        <v>462</v>
      </c>
      <c r="N2041" s="8">
        <v>393</v>
      </c>
      <c r="O2041" s="8" t="s">
        <v>236</v>
      </c>
      <c r="P2041" s="8" t="s">
        <v>236</v>
      </c>
      <c r="Q2041" s="8" t="s">
        <v>511</v>
      </c>
      <c r="R2041" s="8" t="s">
        <v>236</v>
      </c>
      <c r="S2041" s="8" t="s">
        <v>236</v>
      </c>
      <c r="T2041" s="8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</row>
    <row r="2042" spans="1:31" ht="12.75" customHeight="1">
      <c r="A2042" s="11" t="s">
        <v>19</v>
      </c>
      <c r="B2042" s="8" t="s">
        <v>20</v>
      </c>
      <c r="C2042" s="8">
        <v>14</v>
      </c>
      <c r="D2042" s="8" t="s">
        <v>1668</v>
      </c>
      <c r="E2042" s="8" t="s">
        <v>22</v>
      </c>
      <c r="F2042" s="8">
        <v>1990</v>
      </c>
      <c r="G2042" s="78">
        <v>33092</v>
      </c>
      <c r="H2042" s="8">
        <v>212</v>
      </c>
      <c r="I2042" s="8" t="s">
        <v>236</v>
      </c>
      <c r="J2042" s="8" t="s">
        <v>236</v>
      </c>
      <c r="K2042" s="8">
        <v>800</v>
      </c>
      <c r="L2042" s="8" t="s">
        <v>236</v>
      </c>
      <c r="M2042" s="8">
        <v>447</v>
      </c>
      <c r="N2042" s="8">
        <v>40</v>
      </c>
      <c r="O2042" s="8" t="s">
        <v>236</v>
      </c>
      <c r="P2042" s="8" t="s">
        <v>236</v>
      </c>
      <c r="Q2042" s="8" t="s">
        <v>511</v>
      </c>
      <c r="R2042" s="8" t="s">
        <v>236</v>
      </c>
      <c r="S2042" s="8" t="s">
        <v>236</v>
      </c>
      <c r="T2042" s="8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</row>
    <row r="2043" spans="1:31" ht="12.75" customHeight="1">
      <c r="A2043" s="11" t="s">
        <v>19</v>
      </c>
      <c r="B2043" s="8" t="s">
        <v>20</v>
      </c>
      <c r="C2043" s="8">
        <v>15</v>
      </c>
      <c r="D2043" s="8" t="s">
        <v>1669</v>
      </c>
      <c r="E2043" s="8" t="s">
        <v>22</v>
      </c>
      <c r="F2043" s="8">
        <v>1990</v>
      </c>
      <c r="G2043" s="78">
        <v>33092</v>
      </c>
      <c r="H2043" s="8">
        <v>207</v>
      </c>
      <c r="I2043" s="8" t="s">
        <v>236</v>
      </c>
      <c r="J2043" s="8" t="s">
        <v>236</v>
      </c>
      <c r="K2043" s="8">
        <v>950</v>
      </c>
      <c r="L2043" s="8" t="s">
        <v>236</v>
      </c>
      <c r="M2043" s="8">
        <v>486</v>
      </c>
      <c r="N2043" s="8">
        <v>484</v>
      </c>
      <c r="O2043" s="8" t="s">
        <v>236</v>
      </c>
      <c r="P2043" s="8" t="s">
        <v>236</v>
      </c>
      <c r="Q2043" s="8" t="s">
        <v>511</v>
      </c>
      <c r="R2043" s="8" t="s">
        <v>236</v>
      </c>
      <c r="S2043" s="8" t="s">
        <v>236</v>
      </c>
      <c r="T2043" s="8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</row>
    <row r="2044" spans="1:31" ht="12.75" customHeight="1">
      <c r="A2044" s="11" t="s">
        <v>19</v>
      </c>
      <c r="B2044" s="8" t="s">
        <v>20</v>
      </c>
      <c r="C2044" s="8">
        <v>16</v>
      </c>
      <c r="D2044" s="8" t="s">
        <v>1670</v>
      </c>
      <c r="E2044" s="8" t="s">
        <v>22</v>
      </c>
      <c r="F2044" s="8">
        <v>1990</v>
      </c>
      <c r="G2044" s="78">
        <v>33092</v>
      </c>
      <c r="H2044" s="8">
        <v>215</v>
      </c>
      <c r="I2044" s="8" t="s">
        <v>236</v>
      </c>
      <c r="J2044" s="8" t="s">
        <v>236</v>
      </c>
      <c r="K2044" s="8">
        <v>900</v>
      </c>
      <c r="L2044" s="8" t="s">
        <v>236</v>
      </c>
      <c r="M2044" s="8">
        <v>478</v>
      </c>
      <c r="N2044" s="8">
        <v>427</v>
      </c>
      <c r="O2044" s="8" t="s">
        <v>236</v>
      </c>
      <c r="P2044" s="8" t="s">
        <v>236</v>
      </c>
      <c r="Q2044" s="8" t="s">
        <v>511</v>
      </c>
      <c r="R2044" s="8" t="s">
        <v>236</v>
      </c>
      <c r="S2044" s="8" t="s">
        <v>236</v>
      </c>
      <c r="T2044" s="8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</row>
    <row r="2045" spans="1:31" ht="12.75" customHeight="1">
      <c r="A2045" s="11" t="s">
        <v>19</v>
      </c>
      <c r="B2045" s="8" t="s">
        <v>20</v>
      </c>
      <c r="C2045" s="8">
        <v>17</v>
      </c>
      <c r="D2045" s="8" t="s">
        <v>1671</v>
      </c>
      <c r="E2045" s="8" t="s">
        <v>22</v>
      </c>
      <c r="F2045" s="8">
        <v>1990</v>
      </c>
      <c r="G2045" s="78">
        <v>33092</v>
      </c>
      <c r="H2045" s="8">
        <v>212</v>
      </c>
      <c r="I2045" s="8" t="s">
        <v>236</v>
      </c>
      <c r="J2045" s="8" t="s">
        <v>236</v>
      </c>
      <c r="K2045" s="8">
        <v>915</v>
      </c>
      <c r="L2045" s="8" t="s">
        <v>236</v>
      </c>
      <c r="M2045" s="8">
        <v>474</v>
      </c>
      <c r="N2045" s="8">
        <v>377</v>
      </c>
      <c r="O2045" s="8" t="s">
        <v>236</v>
      </c>
      <c r="P2045" s="8" t="s">
        <v>236</v>
      </c>
      <c r="Q2045" s="8" t="s">
        <v>511</v>
      </c>
      <c r="R2045" s="8" t="s">
        <v>236</v>
      </c>
      <c r="S2045" s="8" t="s">
        <v>236</v>
      </c>
      <c r="T2045" s="8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</row>
    <row r="2046" spans="1:31" ht="12.75" customHeight="1">
      <c r="A2046" s="11" t="s">
        <v>19</v>
      </c>
      <c r="B2046" s="8" t="s">
        <v>20</v>
      </c>
      <c r="C2046" s="8">
        <v>18</v>
      </c>
      <c r="D2046" s="8" t="s">
        <v>1672</v>
      </c>
      <c r="E2046" s="8" t="s">
        <v>22</v>
      </c>
      <c r="F2046" s="8">
        <v>1990</v>
      </c>
      <c r="G2046" s="78">
        <v>33092</v>
      </c>
      <c r="H2046" s="8">
        <v>213</v>
      </c>
      <c r="I2046" s="8" t="s">
        <v>236</v>
      </c>
      <c r="J2046" s="8" t="s">
        <v>236</v>
      </c>
      <c r="K2046" s="8">
        <v>900</v>
      </c>
      <c r="L2046" s="8" t="s">
        <v>236</v>
      </c>
      <c r="M2046" s="8">
        <v>476</v>
      </c>
      <c r="N2046" s="8">
        <v>412</v>
      </c>
      <c r="O2046" s="8" t="s">
        <v>236</v>
      </c>
      <c r="P2046" s="8" t="s">
        <v>236</v>
      </c>
      <c r="Q2046" s="8" t="s">
        <v>511</v>
      </c>
      <c r="R2046" s="8" t="s">
        <v>236</v>
      </c>
      <c r="S2046" s="8" t="s">
        <v>236</v>
      </c>
      <c r="T2046" s="8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</row>
    <row r="2047" spans="1:31" ht="12.75" customHeight="1">
      <c r="A2047" s="11" t="s">
        <v>19</v>
      </c>
      <c r="B2047" s="8" t="s">
        <v>20</v>
      </c>
      <c r="C2047" s="8">
        <v>19</v>
      </c>
      <c r="D2047" s="8" t="s">
        <v>236</v>
      </c>
      <c r="E2047" s="8" t="s">
        <v>22</v>
      </c>
      <c r="F2047" s="8">
        <v>1990</v>
      </c>
      <c r="G2047" s="78">
        <v>33092</v>
      </c>
      <c r="H2047" s="8">
        <v>216</v>
      </c>
      <c r="I2047" s="8" t="s">
        <v>236</v>
      </c>
      <c r="J2047" s="8" t="s">
        <v>236</v>
      </c>
      <c r="K2047" s="8">
        <v>850</v>
      </c>
      <c r="L2047" s="8" t="s">
        <v>236</v>
      </c>
      <c r="M2047" s="8">
        <v>474</v>
      </c>
      <c r="N2047" s="8">
        <v>441</v>
      </c>
      <c r="O2047" s="8" t="s">
        <v>236</v>
      </c>
      <c r="P2047" s="8" t="s">
        <v>236</v>
      </c>
      <c r="Q2047" s="8" t="s">
        <v>511</v>
      </c>
      <c r="R2047" s="8" t="s">
        <v>236</v>
      </c>
      <c r="S2047" s="8" t="s">
        <v>1673</v>
      </c>
      <c r="T2047" s="8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</row>
    <row r="2048" spans="1:31" ht="12.75" customHeight="1">
      <c r="A2048" s="11"/>
      <c r="B2048" s="8"/>
      <c r="C2048" s="8"/>
      <c r="D2048" s="8"/>
      <c r="E2048" s="8"/>
      <c r="F2048" s="8"/>
      <c r="G2048" s="7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</row>
    <row r="2049" spans="1:31" ht="12.75" customHeight="1">
      <c r="A2049" s="11" t="s">
        <v>19</v>
      </c>
      <c r="B2049" s="8" t="s">
        <v>588</v>
      </c>
      <c r="C2049" s="8">
        <v>1</v>
      </c>
      <c r="D2049" s="8" t="s">
        <v>1674</v>
      </c>
      <c r="E2049" s="8" t="s">
        <v>22</v>
      </c>
      <c r="F2049" s="8">
        <v>1984</v>
      </c>
      <c r="G2049" s="78">
        <v>30902</v>
      </c>
      <c r="H2049" s="8">
        <v>68</v>
      </c>
      <c r="I2049" s="8" t="s">
        <v>236</v>
      </c>
      <c r="J2049" s="8" t="s">
        <v>236</v>
      </c>
      <c r="K2049" s="8">
        <v>240</v>
      </c>
      <c r="L2049" s="8" t="s">
        <v>236</v>
      </c>
      <c r="M2049" s="8">
        <v>28</v>
      </c>
      <c r="N2049" s="8" t="s">
        <v>236</v>
      </c>
      <c r="O2049" s="8" t="s">
        <v>236</v>
      </c>
      <c r="P2049" s="8" t="s">
        <v>236</v>
      </c>
      <c r="Q2049" s="8" t="s">
        <v>1584</v>
      </c>
      <c r="R2049" s="8" t="s">
        <v>236</v>
      </c>
      <c r="S2049" s="8" t="s">
        <v>1675</v>
      </c>
      <c r="T2049" s="8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</row>
    <row r="2050" spans="1:31" ht="12.75" customHeight="1">
      <c r="A2050" s="11" t="s">
        <v>19</v>
      </c>
      <c r="B2050" s="8" t="s">
        <v>588</v>
      </c>
      <c r="C2050" s="8">
        <v>2</v>
      </c>
      <c r="D2050" s="8" t="s">
        <v>1676</v>
      </c>
      <c r="E2050" s="8" t="s">
        <v>22</v>
      </c>
      <c r="F2050" s="8">
        <v>1984</v>
      </c>
      <c r="G2050" s="78">
        <v>30902</v>
      </c>
      <c r="H2050" s="8">
        <v>62</v>
      </c>
      <c r="I2050" s="8" t="s">
        <v>236</v>
      </c>
      <c r="J2050" s="8" t="s">
        <v>236</v>
      </c>
      <c r="K2050" s="8">
        <v>238</v>
      </c>
      <c r="L2050" s="8" t="s">
        <v>236</v>
      </c>
      <c r="M2050" s="8">
        <v>28</v>
      </c>
      <c r="N2050" s="8" t="s">
        <v>236</v>
      </c>
      <c r="O2050" s="8" t="s">
        <v>236</v>
      </c>
      <c r="P2050" s="8" t="s">
        <v>236</v>
      </c>
      <c r="Q2050" s="8" t="s">
        <v>1584</v>
      </c>
      <c r="R2050" s="8" t="s">
        <v>236</v>
      </c>
      <c r="S2050" s="8" t="s">
        <v>1675</v>
      </c>
      <c r="T2050" s="8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</row>
    <row r="2051" spans="1:31" ht="12.75" customHeight="1">
      <c r="A2051" s="11" t="s">
        <v>19</v>
      </c>
      <c r="B2051" s="8" t="s">
        <v>588</v>
      </c>
      <c r="C2051" s="8">
        <v>3</v>
      </c>
      <c r="D2051" s="8" t="s">
        <v>1677</v>
      </c>
      <c r="E2051" s="8" t="s">
        <v>22</v>
      </c>
      <c r="F2051" s="8">
        <v>1984</v>
      </c>
      <c r="G2051" s="78">
        <v>30902</v>
      </c>
      <c r="H2051" s="8" t="s">
        <v>236</v>
      </c>
      <c r="I2051" s="8" t="s">
        <v>236</v>
      </c>
      <c r="J2051" s="8" t="s">
        <v>236</v>
      </c>
      <c r="K2051" s="8">
        <v>284</v>
      </c>
      <c r="L2051" s="8" t="s">
        <v>236</v>
      </c>
      <c r="M2051" s="8" t="s">
        <v>236</v>
      </c>
      <c r="N2051" s="8" t="s">
        <v>236</v>
      </c>
      <c r="O2051" s="8" t="s">
        <v>236</v>
      </c>
      <c r="P2051" s="8" t="s">
        <v>236</v>
      </c>
      <c r="Q2051" s="8" t="s">
        <v>1584</v>
      </c>
      <c r="R2051" s="8" t="s">
        <v>236</v>
      </c>
      <c r="S2051" s="8" t="s">
        <v>1675</v>
      </c>
      <c r="T2051" s="8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</row>
    <row r="2052" spans="1:31" ht="12.75" customHeight="1">
      <c r="A2052" s="11" t="s">
        <v>19</v>
      </c>
      <c r="B2052" s="8" t="s">
        <v>588</v>
      </c>
      <c r="C2052" s="8">
        <v>4</v>
      </c>
      <c r="D2052" s="8" t="s">
        <v>1678</v>
      </c>
      <c r="E2052" s="8" t="s">
        <v>22</v>
      </c>
      <c r="F2052" s="8">
        <v>1984</v>
      </c>
      <c r="G2052" s="78">
        <v>30902</v>
      </c>
      <c r="H2052" s="8">
        <v>40</v>
      </c>
      <c r="I2052" s="8" t="s">
        <v>236</v>
      </c>
      <c r="J2052" s="8" t="s">
        <v>236</v>
      </c>
      <c r="K2052" s="8">
        <v>174</v>
      </c>
      <c r="L2052" s="8" t="s">
        <v>236</v>
      </c>
      <c r="M2052" s="8">
        <v>25</v>
      </c>
      <c r="N2052" s="8" t="s">
        <v>236</v>
      </c>
      <c r="O2052" s="8" t="s">
        <v>236</v>
      </c>
      <c r="P2052" s="8" t="s">
        <v>236</v>
      </c>
      <c r="Q2052" s="8" t="s">
        <v>1584</v>
      </c>
      <c r="R2052" s="8" t="s">
        <v>236</v>
      </c>
      <c r="S2052" s="8" t="s">
        <v>1675</v>
      </c>
      <c r="T2052" s="8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</row>
    <row r="2053" spans="1:31" ht="12.75" customHeight="1">
      <c r="A2053" s="11" t="s">
        <v>19</v>
      </c>
      <c r="B2053" s="8" t="s">
        <v>588</v>
      </c>
      <c r="C2053" s="8">
        <v>5</v>
      </c>
      <c r="D2053" s="8" t="s">
        <v>1679</v>
      </c>
      <c r="E2053" s="8" t="s">
        <v>22</v>
      </c>
      <c r="F2053" s="8">
        <v>1984</v>
      </c>
      <c r="G2053" s="78">
        <v>30902</v>
      </c>
      <c r="H2053" s="8">
        <v>55</v>
      </c>
      <c r="I2053" s="8" t="s">
        <v>236</v>
      </c>
      <c r="J2053" s="8" t="s">
        <v>236</v>
      </c>
      <c r="K2053" s="8">
        <v>240</v>
      </c>
      <c r="L2053" s="8" t="s">
        <v>236</v>
      </c>
      <c r="M2053" s="8">
        <v>26</v>
      </c>
      <c r="N2053" s="8" t="s">
        <v>236</v>
      </c>
      <c r="O2053" s="8" t="s">
        <v>236</v>
      </c>
      <c r="P2053" s="8" t="s">
        <v>236</v>
      </c>
      <c r="Q2053" s="8" t="s">
        <v>1584</v>
      </c>
      <c r="R2053" s="8" t="s">
        <v>236</v>
      </c>
      <c r="S2053" s="8" t="s">
        <v>1675</v>
      </c>
      <c r="T2053" s="8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</row>
    <row r="2054" spans="1:31" ht="12.75" customHeight="1">
      <c r="A2054" s="11" t="s">
        <v>19</v>
      </c>
      <c r="B2054" s="8" t="s">
        <v>588</v>
      </c>
      <c r="C2054" s="8">
        <v>6</v>
      </c>
      <c r="D2054" s="8" t="s">
        <v>1680</v>
      </c>
      <c r="E2054" s="8" t="s">
        <v>22</v>
      </c>
      <c r="F2054" s="8">
        <v>1984</v>
      </c>
      <c r="G2054" s="78">
        <v>30902</v>
      </c>
      <c r="H2054" s="8">
        <v>67</v>
      </c>
      <c r="I2054" s="8" t="s">
        <v>236</v>
      </c>
      <c r="J2054" s="8" t="s">
        <v>236</v>
      </c>
      <c r="K2054" s="8">
        <v>258</v>
      </c>
      <c r="L2054" s="8" t="s">
        <v>236</v>
      </c>
      <c r="M2054" s="8">
        <v>26</v>
      </c>
      <c r="N2054" s="8" t="s">
        <v>236</v>
      </c>
      <c r="O2054" s="8" t="s">
        <v>236</v>
      </c>
      <c r="P2054" s="8" t="s">
        <v>236</v>
      </c>
      <c r="Q2054" s="8" t="s">
        <v>1584</v>
      </c>
      <c r="R2054" s="8" t="s">
        <v>236</v>
      </c>
      <c r="S2054" s="8" t="s">
        <v>1675</v>
      </c>
      <c r="T2054" s="8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</row>
    <row r="2055" spans="1:31" ht="12.75" customHeight="1">
      <c r="A2055" s="11" t="s">
        <v>19</v>
      </c>
      <c r="B2055" s="8" t="s">
        <v>588</v>
      </c>
      <c r="C2055" s="8">
        <v>7</v>
      </c>
      <c r="D2055" s="8" t="s">
        <v>1681</v>
      </c>
      <c r="E2055" s="8" t="s">
        <v>22</v>
      </c>
      <c r="F2055" s="8">
        <v>1984</v>
      </c>
      <c r="G2055" s="78">
        <v>30902</v>
      </c>
      <c r="H2055" s="8">
        <v>60</v>
      </c>
      <c r="I2055" s="8" t="s">
        <v>236</v>
      </c>
      <c r="J2055" s="8" t="s">
        <v>236</v>
      </c>
      <c r="K2055" s="8">
        <v>208</v>
      </c>
      <c r="L2055" s="8" t="s">
        <v>236</v>
      </c>
      <c r="M2055" s="8">
        <v>27</v>
      </c>
      <c r="N2055" s="8" t="s">
        <v>236</v>
      </c>
      <c r="O2055" s="8" t="s">
        <v>236</v>
      </c>
      <c r="P2055" s="8" t="s">
        <v>236</v>
      </c>
      <c r="Q2055" s="8" t="s">
        <v>1584</v>
      </c>
      <c r="R2055" s="8" t="s">
        <v>236</v>
      </c>
      <c r="S2055" s="8" t="s">
        <v>1675</v>
      </c>
      <c r="T2055" s="8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</row>
    <row r="2056" spans="1:31" ht="12.75" customHeight="1">
      <c r="A2056" s="11" t="s">
        <v>19</v>
      </c>
      <c r="B2056" s="8" t="s">
        <v>588</v>
      </c>
      <c r="C2056" s="8">
        <v>8</v>
      </c>
      <c r="D2056" s="8" t="s">
        <v>1682</v>
      </c>
      <c r="E2056" s="8" t="s">
        <v>22</v>
      </c>
      <c r="F2056" s="8">
        <v>1984</v>
      </c>
      <c r="G2056" s="78">
        <v>30902</v>
      </c>
      <c r="H2056" s="8">
        <v>78</v>
      </c>
      <c r="I2056" s="8" t="s">
        <v>236</v>
      </c>
      <c r="J2056" s="8" t="s">
        <v>236</v>
      </c>
      <c r="K2056" s="8">
        <v>265</v>
      </c>
      <c r="L2056" s="8" t="s">
        <v>236</v>
      </c>
      <c r="M2056" s="8">
        <v>33</v>
      </c>
      <c r="N2056" s="8" t="s">
        <v>236</v>
      </c>
      <c r="O2056" s="8" t="s">
        <v>236</v>
      </c>
      <c r="P2056" s="8" t="s">
        <v>236</v>
      </c>
      <c r="Q2056" s="8" t="s">
        <v>1584</v>
      </c>
      <c r="R2056" s="8" t="s">
        <v>236</v>
      </c>
      <c r="S2056" s="8" t="s">
        <v>1683</v>
      </c>
      <c r="T2056" s="8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</row>
    <row r="2057" spans="1:31" ht="12.75" customHeight="1">
      <c r="A2057" s="11" t="s">
        <v>19</v>
      </c>
      <c r="B2057" s="8" t="s">
        <v>588</v>
      </c>
      <c r="C2057" s="8">
        <v>9</v>
      </c>
      <c r="D2057" s="8" t="s">
        <v>1684</v>
      </c>
      <c r="E2057" s="8" t="s">
        <v>22</v>
      </c>
      <c r="F2057" s="8">
        <v>1984</v>
      </c>
      <c r="G2057" s="78">
        <v>30907</v>
      </c>
      <c r="H2057" s="8">
        <v>44</v>
      </c>
      <c r="I2057" s="8" t="s">
        <v>236</v>
      </c>
      <c r="J2057" s="8" t="s">
        <v>236</v>
      </c>
      <c r="K2057" s="8">
        <v>150</v>
      </c>
      <c r="L2057" s="8" t="s">
        <v>236</v>
      </c>
      <c r="M2057" s="8" t="s">
        <v>236</v>
      </c>
      <c r="N2057" s="8" t="s">
        <v>236</v>
      </c>
      <c r="O2057" s="8" t="s">
        <v>236</v>
      </c>
      <c r="P2057" s="8" t="s">
        <v>236</v>
      </c>
      <c r="Q2057" s="8" t="s">
        <v>1584</v>
      </c>
      <c r="R2057" s="8" t="s">
        <v>236</v>
      </c>
      <c r="S2057" s="8" t="s">
        <v>1683</v>
      </c>
      <c r="T2057" s="8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</row>
    <row r="2058" spans="1:31" ht="12.75" customHeight="1">
      <c r="A2058" s="11" t="s">
        <v>19</v>
      </c>
      <c r="B2058" s="8" t="s">
        <v>588</v>
      </c>
      <c r="C2058" s="8">
        <v>10</v>
      </c>
      <c r="D2058" s="8" t="s">
        <v>1685</v>
      </c>
      <c r="E2058" s="8" t="s">
        <v>22</v>
      </c>
      <c r="F2058" s="8">
        <v>1984</v>
      </c>
      <c r="G2058" s="78">
        <v>30907</v>
      </c>
      <c r="H2058" s="8">
        <v>37</v>
      </c>
      <c r="I2058" s="8" t="s">
        <v>236</v>
      </c>
      <c r="J2058" s="8" t="s">
        <v>236</v>
      </c>
      <c r="K2058" s="8">
        <v>160</v>
      </c>
      <c r="L2058" s="8" t="s">
        <v>236</v>
      </c>
      <c r="M2058" s="8" t="s">
        <v>236</v>
      </c>
      <c r="N2058" s="8" t="s">
        <v>236</v>
      </c>
      <c r="O2058" s="8" t="s">
        <v>236</v>
      </c>
      <c r="P2058" s="8" t="s">
        <v>236</v>
      </c>
      <c r="Q2058" s="8" t="s">
        <v>1584</v>
      </c>
      <c r="R2058" s="8" t="s">
        <v>236</v>
      </c>
      <c r="S2058" s="8" t="s">
        <v>1683</v>
      </c>
      <c r="T2058" s="8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</row>
    <row r="2059" spans="1:31" ht="12.75" customHeight="1">
      <c r="A2059" s="11" t="s">
        <v>19</v>
      </c>
      <c r="B2059" s="8" t="s">
        <v>588</v>
      </c>
      <c r="C2059" s="8">
        <v>11</v>
      </c>
      <c r="D2059" s="8" t="s">
        <v>1686</v>
      </c>
      <c r="E2059" s="8" t="s">
        <v>22</v>
      </c>
      <c r="F2059" s="8">
        <v>1984</v>
      </c>
      <c r="G2059" s="78">
        <v>30907</v>
      </c>
      <c r="H2059" s="8">
        <v>57</v>
      </c>
      <c r="I2059" s="8" t="s">
        <v>236</v>
      </c>
      <c r="J2059" s="8" t="s">
        <v>236</v>
      </c>
      <c r="K2059" s="8">
        <v>164</v>
      </c>
      <c r="L2059" s="8" t="s">
        <v>236</v>
      </c>
      <c r="M2059" s="8" t="s">
        <v>236</v>
      </c>
      <c r="N2059" s="8" t="s">
        <v>236</v>
      </c>
      <c r="O2059" s="8" t="s">
        <v>236</v>
      </c>
      <c r="P2059" s="8" t="s">
        <v>236</v>
      </c>
      <c r="Q2059" s="8" t="s">
        <v>1584</v>
      </c>
      <c r="R2059" s="8" t="s">
        <v>236</v>
      </c>
      <c r="S2059" s="8" t="s">
        <v>1683</v>
      </c>
      <c r="T2059" s="8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</row>
    <row r="2060" spans="1:31" ht="12.75" customHeight="1">
      <c r="A2060" s="11" t="s">
        <v>19</v>
      </c>
      <c r="B2060" s="8" t="s">
        <v>588</v>
      </c>
      <c r="C2060" s="8">
        <v>12</v>
      </c>
      <c r="D2060" s="8" t="s">
        <v>1687</v>
      </c>
      <c r="E2060" s="8" t="s">
        <v>22</v>
      </c>
      <c r="F2060" s="8">
        <v>1984</v>
      </c>
      <c r="G2060" s="78">
        <v>30907</v>
      </c>
      <c r="H2060" s="8">
        <v>62</v>
      </c>
      <c r="I2060" s="8" t="s">
        <v>236</v>
      </c>
      <c r="J2060" s="8" t="s">
        <v>236</v>
      </c>
      <c r="K2060" s="8">
        <v>194</v>
      </c>
      <c r="L2060" s="8" t="s">
        <v>236</v>
      </c>
      <c r="M2060" s="8" t="s">
        <v>236</v>
      </c>
      <c r="N2060" s="8" t="s">
        <v>236</v>
      </c>
      <c r="O2060" s="8" t="s">
        <v>236</v>
      </c>
      <c r="P2060" s="8" t="s">
        <v>236</v>
      </c>
      <c r="Q2060" s="8" t="s">
        <v>1584</v>
      </c>
      <c r="R2060" s="8" t="s">
        <v>236</v>
      </c>
      <c r="S2060" s="8" t="s">
        <v>1683</v>
      </c>
      <c r="T2060" s="8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</row>
    <row r="2061" spans="1:31" ht="12.75" customHeight="1">
      <c r="A2061" s="11" t="s">
        <v>19</v>
      </c>
      <c r="B2061" s="8" t="s">
        <v>588</v>
      </c>
      <c r="C2061" s="8">
        <v>13</v>
      </c>
      <c r="D2061" s="8" t="s">
        <v>1688</v>
      </c>
      <c r="E2061" s="8" t="s">
        <v>22</v>
      </c>
      <c r="F2061" s="8">
        <v>1984</v>
      </c>
      <c r="G2061" s="78">
        <v>30907</v>
      </c>
      <c r="H2061" s="8">
        <v>62</v>
      </c>
      <c r="I2061" s="8" t="s">
        <v>236</v>
      </c>
      <c r="J2061" s="8" t="s">
        <v>236</v>
      </c>
      <c r="K2061" s="8">
        <v>234</v>
      </c>
      <c r="L2061" s="8" t="s">
        <v>236</v>
      </c>
      <c r="M2061" s="8" t="s">
        <v>236</v>
      </c>
      <c r="N2061" s="8" t="s">
        <v>236</v>
      </c>
      <c r="O2061" s="8" t="s">
        <v>236</v>
      </c>
      <c r="P2061" s="8" t="s">
        <v>236</v>
      </c>
      <c r="Q2061" s="8" t="s">
        <v>1584</v>
      </c>
      <c r="R2061" s="8" t="s">
        <v>236</v>
      </c>
      <c r="S2061" s="8" t="s">
        <v>1683</v>
      </c>
      <c r="T2061" s="8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</row>
    <row r="2062" spans="1:31" ht="12.75" customHeight="1">
      <c r="A2062" s="11" t="s">
        <v>19</v>
      </c>
      <c r="B2062" s="8" t="s">
        <v>588</v>
      </c>
      <c r="C2062" s="8">
        <v>14</v>
      </c>
      <c r="D2062" s="8" t="s">
        <v>1689</v>
      </c>
      <c r="E2062" s="8" t="s">
        <v>22</v>
      </c>
      <c r="F2062" s="8">
        <v>1984</v>
      </c>
      <c r="G2062" s="78">
        <v>30907</v>
      </c>
      <c r="H2062" s="8">
        <v>60</v>
      </c>
      <c r="I2062" s="8" t="s">
        <v>236</v>
      </c>
      <c r="J2062" s="8" t="s">
        <v>236</v>
      </c>
      <c r="K2062" s="8">
        <v>184</v>
      </c>
      <c r="L2062" s="8" t="s">
        <v>236</v>
      </c>
      <c r="M2062" s="8" t="s">
        <v>236</v>
      </c>
      <c r="N2062" s="8" t="s">
        <v>236</v>
      </c>
      <c r="O2062" s="8" t="s">
        <v>236</v>
      </c>
      <c r="P2062" s="8" t="s">
        <v>236</v>
      </c>
      <c r="Q2062" s="8" t="s">
        <v>1584</v>
      </c>
      <c r="R2062" s="8" t="s">
        <v>236</v>
      </c>
      <c r="S2062" s="8" t="s">
        <v>1683</v>
      </c>
      <c r="T2062" s="8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</row>
    <row r="2063" spans="1:31" ht="12.75" customHeight="1">
      <c r="A2063" s="11" t="s">
        <v>19</v>
      </c>
      <c r="B2063" s="8" t="s">
        <v>588</v>
      </c>
      <c r="C2063" s="8">
        <v>15</v>
      </c>
      <c r="D2063" s="8" t="s">
        <v>1690</v>
      </c>
      <c r="E2063" s="8" t="s">
        <v>22</v>
      </c>
      <c r="F2063" s="8">
        <v>1984</v>
      </c>
      <c r="G2063" s="78">
        <v>30907</v>
      </c>
      <c r="H2063" s="8">
        <v>61</v>
      </c>
      <c r="I2063" s="8" t="s">
        <v>236</v>
      </c>
      <c r="J2063" s="8" t="s">
        <v>236</v>
      </c>
      <c r="K2063" s="8">
        <v>216</v>
      </c>
      <c r="L2063" s="8" t="s">
        <v>236</v>
      </c>
      <c r="M2063" s="8" t="s">
        <v>236</v>
      </c>
      <c r="N2063" s="8" t="s">
        <v>236</v>
      </c>
      <c r="O2063" s="8" t="s">
        <v>236</v>
      </c>
      <c r="P2063" s="8" t="s">
        <v>236</v>
      </c>
      <c r="Q2063" s="8" t="s">
        <v>1584</v>
      </c>
      <c r="R2063" s="8" t="s">
        <v>236</v>
      </c>
      <c r="S2063" s="8" t="s">
        <v>1683</v>
      </c>
      <c r="T2063" s="8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</row>
    <row r="2064" spans="1:31" ht="12.75" customHeight="1">
      <c r="A2064" s="11" t="s">
        <v>19</v>
      </c>
      <c r="B2064" s="8" t="s">
        <v>588</v>
      </c>
      <c r="C2064" s="8">
        <v>16</v>
      </c>
      <c r="D2064" s="8" t="s">
        <v>1691</v>
      </c>
      <c r="E2064" s="8" t="s">
        <v>22</v>
      </c>
      <c r="F2064" s="8">
        <v>1984</v>
      </c>
      <c r="G2064" s="78">
        <v>30907</v>
      </c>
      <c r="H2064" s="8">
        <v>63</v>
      </c>
      <c r="I2064" s="8" t="s">
        <v>236</v>
      </c>
      <c r="J2064" s="8" t="s">
        <v>236</v>
      </c>
      <c r="K2064" s="8">
        <v>226</v>
      </c>
      <c r="L2064" s="8" t="s">
        <v>236</v>
      </c>
      <c r="M2064" s="8" t="s">
        <v>236</v>
      </c>
      <c r="N2064" s="8" t="s">
        <v>236</v>
      </c>
      <c r="O2064" s="8" t="s">
        <v>236</v>
      </c>
      <c r="P2064" s="8" t="s">
        <v>236</v>
      </c>
      <c r="Q2064" s="8" t="s">
        <v>1584</v>
      </c>
      <c r="R2064" s="8" t="s">
        <v>236</v>
      </c>
      <c r="S2064" s="8" t="s">
        <v>1683</v>
      </c>
      <c r="T2064" s="8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</row>
    <row r="2065" spans="1:31" ht="12.75" customHeight="1">
      <c r="A2065" s="11" t="s">
        <v>19</v>
      </c>
      <c r="B2065" s="8" t="s">
        <v>588</v>
      </c>
      <c r="C2065" s="8">
        <v>17</v>
      </c>
      <c r="D2065" s="8" t="s">
        <v>1692</v>
      </c>
      <c r="E2065" s="8" t="s">
        <v>22</v>
      </c>
      <c r="F2065" s="8">
        <v>1984</v>
      </c>
      <c r="G2065" s="78">
        <v>30907</v>
      </c>
      <c r="H2065" s="8">
        <v>54</v>
      </c>
      <c r="I2065" s="8" t="s">
        <v>236</v>
      </c>
      <c r="J2065" s="8" t="s">
        <v>236</v>
      </c>
      <c r="K2065" s="8">
        <v>158</v>
      </c>
      <c r="L2065" s="8" t="s">
        <v>236</v>
      </c>
      <c r="M2065" s="8" t="s">
        <v>236</v>
      </c>
      <c r="N2065" s="8" t="s">
        <v>236</v>
      </c>
      <c r="O2065" s="8" t="s">
        <v>236</v>
      </c>
      <c r="P2065" s="8" t="s">
        <v>236</v>
      </c>
      <c r="Q2065" s="8" t="s">
        <v>1584</v>
      </c>
      <c r="R2065" s="8" t="s">
        <v>236</v>
      </c>
      <c r="S2065" s="8" t="s">
        <v>1683</v>
      </c>
      <c r="T2065" s="8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</row>
    <row r="2066" spans="1:31" ht="12.75" customHeight="1">
      <c r="A2066" s="11" t="s">
        <v>19</v>
      </c>
      <c r="B2066" s="8" t="s">
        <v>588</v>
      </c>
      <c r="C2066" s="8">
        <v>18</v>
      </c>
      <c r="D2066" s="8" t="s">
        <v>1693</v>
      </c>
      <c r="E2066" s="8" t="s">
        <v>22</v>
      </c>
      <c r="F2066" s="8">
        <v>1984</v>
      </c>
      <c r="G2066" s="78">
        <v>30907</v>
      </c>
      <c r="H2066" s="8">
        <v>57</v>
      </c>
      <c r="I2066" s="8" t="s">
        <v>236</v>
      </c>
      <c r="J2066" s="8" t="s">
        <v>236</v>
      </c>
      <c r="K2066" s="8">
        <v>184</v>
      </c>
      <c r="L2066" s="8" t="s">
        <v>236</v>
      </c>
      <c r="M2066" s="8" t="s">
        <v>236</v>
      </c>
      <c r="N2066" s="8" t="s">
        <v>236</v>
      </c>
      <c r="O2066" s="8" t="s">
        <v>236</v>
      </c>
      <c r="P2066" s="8" t="s">
        <v>236</v>
      </c>
      <c r="Q2066" s="8" t="s">
        <v>1584</v>
      </c>
      <c r="R2066" s="8" t="s">
        <v>236</v>
      </c>
      <c r="S2066" s="8" t="s">
        <v>1683</v>
      </c>
      <c r="T2066" s="8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</row>
    <row r="2067" spans="1:31" ht="12.75" customHeight="1">
      <c r="A2067" s="11" t="s">
        <v>19</v>
      </c>
      <c r="B2067" s="8" t="s">
        <v>588</v>
      </c>
      <c r="C2067" s="8">
        <v>19</v>
      </c>
      <c r="D2067" s="8" t="s">
        <v>1694</v>
      </c>
      <c r="E2067" s="8" t="s">
        <v>22</v>
      </c>
      <c r="F2067" s="8">
        <v>1984</v>
      </c>
      <c r="G2067" s="78">
        <v>30907</v>
      </c>
      <c r="H2067" s="8">
        <v>59</v>
      </c>
      <c r="I2067" s="8" t="s">
        <v>236</v>
      </c>
      <c r="J2067" s="8" t="s">
        <v>236</v>
      </c>
      <c r="K2067" s="8">
        <v>180</v>
      </c>
      <c r="L2067" s="8" t="s">
        <v>236</v>
      </c>
      <c r="M2067" s="8" t="s">
        <v>236</v>
      </c>
      <c r="N2067" s="8" t="s">
        <v>236</v>
      </c>
      <c r="O2067" s="8" t="s">
        <v>236</v>
      </c>
      <c r="P2067" s="8" t="s">
        <v>236</v>
      </c>
      <c r="Q2067" s="8" t="s">
        <v>1584</v>
      </c>
      <c r="R2067" s="8" t="s">
        <v>236</v>
      </c>
      <c r="S2067" s="8" t="s">
        <v>1683</v>
      </c>
      <c r="T2067" s="8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</row>
    <row r="2068" spans="1:31" ht="12.75" customHeight="1">
      <c r="A2068" s="11" t="s">
        <v>19</v>
      </c>
      <c r="B2068" s="8" t="s">
        <v>588</v>
      </c>
      <c r="C2068" s="8">
        <v>20</v>
      </c>
      <c r="D2068" s="8" t="s">
        <v>1695</v>
      </c>
      <c r="E2068" s="8" t="s">
        <v>22</v>
      </c>
      <c r="F2068" s="8">
        <v>1984</v>
      </c>
      <c r="G2068" s="78">
        <v>30907</v>
      </c>
      <c r="H2068" s="8">
        <v>55</v>
      </c>
      <c r="I2068" s="8" t="s">
        <v>236</v>
      </c>
      <c r="J2068" s="8" t="s">
        <v>236</v>
      </c>
      <c r="K2068" s="8">
        <v>190</v>
      </c>
      <c r="L2068" s="8" t="s">
        <v>236</v>
      </c>
      <c r="M2068" s="8" t="s">
        <v>236</v>
      </c>
      <c r="N2068" s="8" t="s">
        <v>236</v>
      </c>
      <c r="O2068" s="8" t="s">
        <v>236</v>
      </c>
      <c r="P2068" s="8" t="s">
        <v>236</v>
      </c>
      <c r="Q2068" s="8" t="s">
        <v>1584</v>
      </c>
      <c r="R2068" s="8" t="s">
        <v>236</v>
      </c>
      <c r="S2068" s="8" t="s">
        <v>1683</v>
      </c>
      <c r="T2068" s="8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</row>
    <row r="2069" spans="1:31" ht="12.75" customHeight="1">
      <c r="A2069" s="11" t="s">
        <v>19</v>
      </c>
      <c r="B2069" s="8" t="s">
        <v>588</v>
      </c>
      <c r="C2069" s="8">
        <v>21</v>
      </c>
      <c r="D2069" s="8" t="s">
        <v>1696</v>
      </c>
      <c r="E2069" s="8" t="s">
        <v>22</v>
      </c>
      <c r="F2069" s="8">
        <v>1984</v>
      </c>
      <c r="G2069" s="78">
        <v>30907</v>
      </c>
      <c r="H2069" s="8">
        <v>57</v>
      </c>
      <c r="I2069" s="8" t="s">
        <v>236</v>
      </c>
      <c r="J2069" s="8" t="s">
        <v>236</v>
      </c>
      <c r="K2069" s="8">
        <v>183</v>
      </c>
      <c r="L2069" s="8" t="s">
        <v>236</v>
      </c>
      <c r="M2069" s="8" t="s">
        <v>236</v>
      </c>
      <c r="N2069" s="8" t="s">
        <v>236</v>
      </c>
      <c r="O2069" s="8" t="s">
        <v>236</v>
      </c>
      <c r="P2069" s="8" t="s">
        <v>236</v>
      </c>
      <c r="Q2069" s="8" t="s">
        <v>1584</v>
      </c>
      <c r="R2069" s="8" t="s">
        <v>236</v>
      </c>
      <c r="S2069" s="8" t="s">
        <v>1683</v>
      </c>
      <c r="T2069" s="8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</row>
    <row r="2070" spans="1:31" ht="12.75" customHeight="1">
      <c r="A2070" s="11" t="s">
        <v>19</v>
      </c>
      <c r="B2070" s="8" t="s">
        <v>588</v>
      </c>
      <c r="C2070" s="8">
        <v>22</v>
      </c>
      <c r="D2070" s="8" t="s">
        <v>1697</v>
      </c>
      <c r="E2070" s="8" t="s">
        <v>22</v>
      </c>
      <c r="F2070" s="8">
        <v>1984</v>
      </c>
      <c r="G2070" s="78">
        <v>30907</v>
      </c>
      <c r="H2070" s="8">
        <v>38</v>
      </c>
      <c r="I2070" s="8" t="s">
        <v>236</v>
      </c>
      <c r="J2070" s="8" t="s">
        <v>236</v>
      </c>
      <c r="K2070" s="8">
        <v>125</v>
      </c>
      <c r="L2070" s="8" t="s">
        <v>236</v>
      </c>
      <c r="M2070" s="8" t="s">
        <v>236</v>
      </c>
      <c r="N2070" s="8" t="s">
        <v>236</v>
      </c>
      <c r="O2070" s="8" t="s">
        <v>236</v>
      </c>
      <c r="P2070" s="8" t="s">
        <v>236</v>
      </c>
      <c r="Q2070" s="8" t="s">
        <v>1584</v>
      </c>
      <c r="R2070" s="8" t="s">
        <v>236</v>
      </c>
      <c r="S2070" s="8" t="s">
        <v>1683</v>
      </c>
      <c r="T2070" s="8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</row>
    <row r="2071" spans="1:31" ht="12.75" customHeight="1">
      <c r="A2071" s="11" t="s">
        <v>19</v>
      </c>
      <c r="B2071" s="8" t="s">
        <v>588</v>
      </c>
      <c r="C2071" s="8">
        <v>23</v>
      </c>
      <c r="D2071" s="8" t="s">
        <v>1698</v>
      </c>
      <c r="E2071" s="8" t="s">
        <v>22</v>
      </c>
      <c r="F2071" s="8">
        <v>1984</v>
      </c>
      <c r="G2071" s="78">
        <v>30907</v>
      </c>
      <c r="H2071" s="8">
        <v>50</v>
      </c>
      <c r="I2071" s="8" t="s">
        <v>236</v>
      </c>
      <c r="J2071" s="8" t="s">
        <v>236</v>
      </c>
      <c r="K2071" s="8">
        <v>123</v>
      </c>
      <c r="L2071" s="8" t="s">
        <v>236</v>
      </c>
      <c r="M2071" s="8" t="s">
        <v>236</v>
      </c>
      <c r="N2071" s="8" t="s">
        <v>236</v>
      </c>
      <c r="O2071" s="8" t="s">
        <v>236</v>
      </c>
      <c r="P2071" s="8" t="s">
        <v>236</v>
      </c>
      <c r="Q2071" s="8" t="s">
        <v>1584</v>
      </c>
      <c r="R2071" s="8" t="s">
        <v>236</v>
      </c>
      <c r="S2071" s="8" t="s">
        <v>1683</v>
      </c>
      <c r="T2071" s="8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</row>
    <row r="2072" spans="1:31" ht="12.75" customHeight="1">
      <c r="A2072" s="11" t="s">
        <v>19</v>
      </c>
      <c r="B2072" s="8" t="s">
        <v>588</v>
      </c>
      <c r="C2072" s="8">
        <v>24</v>
      </c>
      <c r="D2072" s="8" t="s">
        <v>1699</v>
      </c>
      <c r="E2072" s="8" t="s">
        <v>22</v>
      </c>
      <c r="F2072" s="8">
        <v>1984</v>
      </c>
      <c r="G2072" s="78">
        <v>30907</v>
      </c>
      <c r="H2072" s="8">
        <v>59</v>
      </c>
      <c r="I2072" s="8" t="s">
        <v>236</v>
      </c>
      <c r="J2072" s="8" t="s">
        <v>236</v>
      </c>
      <c r="K2072" s="8">
        <v>184</v>
      </c>
      <c r="L2072" s="8" t="s">
        <v>236</v>
      </c>
      <c r="M2072" s="8" t="s">
        <v>236</v>
      </c>
      <c r="N2072" s="8" t="s">
        <v>236</v>
      </c>
      <c r="O2072" s="8" t="s">
        <v>236</v>
      </c>
      <c r="P2072" s="8" t="s">
        <v>236</v>
      </c>
      <c r="Q2072" s="8" t="s">
        <v>1584</v>
      </c>
      <c r="R2072" s="8" t="s">
        <v>236</v>
      </c>
      <c r="S2072" s="8" t="s">
        <v>1683</v>
      </c>
      <c r="T2072" s="8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</row>
    <row r="2073" spans="1:31" ht="12.75" customHeight="1">
      <c r="A2073" s="11" t="s">
        <v>19</v>
      </c>
      <c r="B2073" s="8" t="s">
        <v>588</v>
      </c>
      <c r="C2073" s="8">
        <v>25</v>
      </c>
      <c r="D2073" s="8" t="s">
        <v>236</v>
      </c>
      <c r="E2073" s="8" t="s">
        <v>22</v>
      </c>
      <c r="F2073" s="8">
        <v>1984</v>
      </c>
      <c r="G2073" s="78">
        <v>30906</v>
      </c>
      <c r="H2073" s="8">
        <v>89</v>
      </c>
      <c r="I2073" s="8" t="s">
        <v>236</v>
      </c>
      <c r="J2073" s="8" t="s">
        <v>236</v>
      </c>
      <c r="K2073" s="8">
        <v>251</v>
      </c>
      <c r="L2073" s="8" t="s">
        <v>236</v>
      </c>
      <c r="M2073" s="8" t="s">
        <v>236</v>
      </c>
      <c r="N2073" s="8" t="s">
        <v>236</v>
      </c>
      <c r="O2073" s="8" t="s">
        <v>236</v>
      </c>
      <c r="P2073" s="8" t="s">
        <v>236</v>
      </c>
      <c r="Q2073" s="8" t="s">
        <v>1584</v>
      </c>
      <c r="R2073" s="8" t="s">
        <v>236</v>
      </c>
      <c r="S2073" s="8" t="s">
        <v>1683</v>
      </c>
      <c r="T2073" s="8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</row>
    <row r="2074" spans="1:31" ht="12.75" customHeight="1">
      <c r="A2074" s="11" t="s">
        <v>19</v>
      </c>
      <c r="B2074" s="8" t="s">
        <v>588</v>
      </c>
      <c r="C2074" s="8">
        <v>26</v>
      </c>
      <c r="D2074" s="8" t="s">
        <v>236</v>
      </c>
      <c r="E2074" s="8" t="s">
        <v>22</v>
      </c>
      <c r="F2074" s="8">
        <v>1984</v>
      </c>
      <c r="G2074" s="78">
        <v>30906</v>
      </c>
      <c r="H2074" s="8">
        <v>52</v>
      </c>
      <c r="I2074" s="8" t="s">
        <v>236</v>
      </c>
      <c r="J2074" s="8" t="s">
        <v>236</v>
      </c>
      <c r="K2074" s="8">
        <v>208</v>
      </c>
      <c r="L2074" s="8" t="s">
        <v>236</v>
      </c>
      <c r="M2074" s="8" t="s">
        <v>236</v>
      </c>
      <c r="N2074" s="8" t="s">
        <v>236</v>
      </c>
      <c r="O2074" s="8" t="s">
        <v>236</v>
      </c>
      <c r="P2074" s="8" t="s">
        <v>236</v>
      </c>
      <c r="Q2074" s="8" t="s">
        <v>1584</v>
      </c>
      <c r="R2074" s="8" t="s">
        <v>236</v>
      </c>
      <c r="S2074" s="8" t="s">
        <v>1683</v>
      </c>
      <c r="T2074" s="8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</row>
    <row r="2075" spans="1:31" ht="12.75" customHeight="1">
      <c r="A2075" s="11" t="s">
        <v>19</v>
      </c>
      <c r="B2075" s="8" t="s">
        <v>588</v>
      </c>
      <c r="C2075" s="8">
        <v>27</v>
      </c>
      <c r="D2075" s="8" t="s">
        <v>236</v>
      </c>
      <c r="E2075" s="8" t="s">
        <v>22</v>
      </c>
      <c r="F2075" s="8">
        <v>1984</v>
      </c>
      <c r="G2075" s="78">
        <v>30906</v>
      </c>
      <c r="H2075" s="8">
        <v>67</v>
      </c>
      <c r="I2075" s="8" t="s">
        <v>236</v>
      </c>
      <c r="J2075" s="8" t="s">
        <v>236</v>
      </c>
      <c r="K2075" s="8">
        <v>230</v>
      </c>
      <c r="L2075" s="8" t="s">
        <v>236</v>
      </c>
      <c r="M2075" s="8" t="s">
        <v>236</v>
      </c>
      <c r="N2075" s="8" t="s">
        <v>236</v>
      </c>
      <c r="O2075" s="8" t="s">
        <v>236</v>
      </c>
      <c r="P2075" s="8" t="s">
        <v>236</v>
      </c>
      <c r="Q2075" s="8" t="s">
        <v>1584</v>
      </c>
      <c r="R2075" s="8" t="s">
        <v>236</v>
      </c>
      <c r="S2075" s="8" t="s">
        <v>1683</v>
      </c>
      <c r="T2075" s="8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</row>
    <row r="2076" spans="1:31" ht="12.75" customHeight="1">
      <c r="A2076" s="11" t="s">
        <v>19</v>
      </c>
      <c r="B2076" s="8" t="s">
        <v>588</v>
      </c>
      <c r="C2076" s="8">
        <v>28</v>
      </c>
      <c r="D2076" s="8" t="s">
        <v>236</v>
      </c>
      <c r="E2076" s="8" t="s">
        <v>22</v>
      </c>
      <c r="F2076" s="8">
        <v>1984</v>
      </c>
      <c r="G2076" s="78">
        <v>30906</v>
      </c>
      <c r="H2076" s="8">
        <v>61</v>
      </c>
      <c r="I2076" s="8" t="s">
        <v>236</v>
      </c>
      <c r="J2076" s="8" t="s">
        <v>236</v>
      </c>
      <c r="K2076" s="8">
        <v>206</v>
      </c>
      <c r="L2076" s="8" t="s">
        <v>236</v>
      </c>
      <c r="M2076" s="8" t="s">
        <v>236</v>
      </c>
      <c r="N2076" s="8" t="s">
        <v>236</v>
      </c>
      <c r="O2076" s="8" t="s">
        <v>236</v>
      </c>
      <c r="P2076" s="8" t="s">
        <v>236</v>
      </c>
      <c r="Q2076" s="8" t="s">
        <v>1584</v>
      </c>
      <c r="R2076" s="8" t="s">
        <v>236</v>
      </c>
      <c r="S2076" s="8" t="s">
        <v>1683</v>
      </c>
      <c r="T2076" s="8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</row>
    <row r="2077" spans="1:31" ht="12.75" customHeight="1">
      <c r="A2077" s="11" t="s">
        <v>19</v>
      </c>
      <c r="B2077" s="8" t="s">
        <v>588</v>
      </c>
      <c r="C2077" s="8">
        <v>29</v>
      </c>
      <c r="D2077" s="8" t="s">
        <v>236</v>
      </c>
      <c r="E2077" s="8" t="s">
        <v>22</v>
      </c>
      <c r="F2077" s="8">
        <v>1984</v>
      </c>
      <c r="G2077" s="78">
        <v>30906</v>
      </c>
      <c r="H2077" s="8">
        <v>71</v>
      </c>
      <c r="I2077" s="8" t="s">
        <v>236</v>
      </c>
      <c r="J2077" s="8" t="s">
        <v>236</v>
      </c>
      <c r="K2077" s="8">
        <v>191</v>
      </c>
      <c r="L2077" s="8" t="s">
        <v>236</v>
      </c>
      <c r="M2077" s="8" t="s">
        <v>236</v>
      </c>
      <c r="N2077" s="8" t="s">
        <v>236</v>
      </c>
      <c r="O2077" s="8" t="s">
        <v>236</v>
      </c>
      <c r="P2077" s="8" t="s">
        <v>236</v>
      </c>
      <c r="Q2077" s="8" t="s">
        <v>1584</v>
      </c>
      <c r="R2077" s="8" t="s">
        <v>236</v>
      </c>
      <c r="S2077" s="8" t="s">
        <v>1683</v>
      </c>
      <c r="T2077" s="8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</row>
    <row r="2078" spans="1:31" ht="12.75" customHeight="1">
      <c r="A2078" s="11" t="s">
        <v>19</v>
      </c>
      <c r="B2078" s="8" t="s">
        <v>588</v>
      </c>
      <c r="C2078" s="8">
        <v>30</v>
      </c>
      <c r="D2078" s="8" t="s">
        <v>236</v>
      </c>
      <c r="E2078" s="8" t="s">
        <v>22</v>
      </c>
      <c r="F2078" s="8">
        <v>1984</v>
      </c>
      <c r="G2078" s="78">
        <v>30906</v>
      </c>
      <c r="H2078" s="8">
        <v>56</v>
      </c>
      <c r="I2078" s="8" t="s">
        <v>236</v>
      </c>
      <c r="J2078" s="8" t="s">
        <v>236</v>
      </c>
      <c r="K2078" s="8">
        <v>156</v>
      </c>
      <c r="L2078" s="8" t="s">
        <v>236</v>
      </c>
      <c r="M2078" s="8" t="s">
        <v>236</v>
      </c>
      <c r="N2078" s="8" t="s">
        <v>236</v>
      </c>
      <c r="O2078" s="8" t="s">
        <v>236</v>
      </c>
      <c r="P2078" s="8" t="s">
        <v>236</v>
      </c>
      <c r="Q2078" s="8" t="s">
        <v>1584</v>
      </c>
      <c r="R2078" s="8" t="s">
        <v>236</v>
      </c>
      <c r="S2078" s="8" t="s">
        <v>1683</v>
      </c>
      <c r="T2078" s="8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</row>
    <row r="2079" spans="1:31" ht="12.75" customHeight="1">
      <c r="A2079" s="11" t="s">
        <v>19</v>
      </c>
      <c r="B2079" s="8" t="s">
        <v>588</v>
      </c>
      <c r="C2079" s="8">
        <v>31</v>
      </c>
      <c r="D2079" s="8" t="s">
        <v>236</v>
      </c>
      <c r="E2079" s="8" t="s">
        <v>22</v>
      </c>
      <c r="F2079" s="8">
        <v>1984</v>
      </c>
      <c r="G2079" s="78">
        <v>30906</v>
      </c>
      <c r="H2079" s="8">
        <v>58</v>
      </c>
      <c r="I2079" s="8" t="s">
        <v>236</v>
      </c>
      <c r="J2079" s="8" t="s">
        <v>236</v>
      </c>
      <c r="K2079" s="8">
        <v>217</v>
      </c>
      <c r="L2079" s="8" t="s">
        <v>236</v>
      </c>
      <c r="M2079" s="8" t="s">
        <v>236</v>
      </c>
      <c r="N2079" s="8" t="s">
        <v>236</v>
      </c>
      <c r="O2079" s="8" t="s">
        <v>236</v>
      </c>
      <c r="P2079" s="8" t="s">
        <v>236</v>
      </c>
      <c r="Q2079" s="8" t="s">
        <v>1584</v>
      </c>
      <c r="R2079" s="8" t="s">
        <v>236</v>
      </c>
      <c r="S2079" s="8" t="s">
        <v>1683</v>
      </c>
      <c r="T2079" s="8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</row>
    <row r="2080" spans="1:31" ht="12.75" customHeight="1">
      <c r="A2080" s="11" t="s">
        <v>19</v>
      </c>
      <c r="B2080" s="8" t="s">
        <v>588</v>
      </c>
      <c r="C2080" s="8">
        <v>32</v>
      </c>
      <c r="D2080" s="8" t="s">
        <v>236</v>
      </c>
      <c r="E2080" s="8" t="s">
        <v>22</v>
      </c>
      <c r="F2080" s="8">
        <v>1984</v>
      </c>
      <c r="G2080" s="78">
        <v>30906</v>
      </c>
      <c r="H2080" s="8">
        <v>63</v>
      </c>
      <c r="I2080" s="8" t="s">
        <v>236</v>
      </c>
      <c r="J2080" s="8" t="s">
        <v>236</v>
      </c>
      <c r="K2080" s="8">
        <v>216</v>
      </c>
      <c r="L2080" s="8" t="s">
        <v>236</v>
      </c>
      <c r="M2080" s="8" t="s">
        <v>236</v>
      </c>
      <c r="N2080" s="8" t="s">
        <v>236</v>
      </c>
      <c r="O2080" s="8" t="s">
        <v>236</v>
      </c>
      <c r="P2080" s="8" t="s">
        <v>236</v>
      </c>
      <c r="Q2080" s="8" t="s">
        <v>1584</v>
      </c>
      <c r="R2080" s="8" t="s">
        <v>236</v>
      </c>
      <c r="S2080" s="8" t="s">
        <v>1683</v>
      </c>
      <c r="T2080" s="8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</row>
    <row r="2081" spans="1:31" ht="12.75" customHeight="1">
      <c r="A2081" s="11" t="s">
        <v>19</v>
      </c>
      <c r="B2081" s="8" t="s">
        <v>588</v>
      </c>
      <c r="C2081" s="8">
        <v>33</v>
      </c>
      <c r="D2081" s="8" t="s">
        <v>236</v>
      </c>
      <c r="E2081" s="8" t="s">
        <v>22</v>
      </c>
      <c r="F2081" s="8">
        <v>1984</v>
      </c>
      <c r="G2081" s="78">
        <v>30906</v>
      </c>
      <c r="H2081" s="8">
        <v>62</v>
      </c>
      <c r="I2081" s="8" t="s">
        <v>236</v>
      </c>
      <c r="J2081" s="8" t="s">
        <v>236</v>
      </c>
      <c r="K2081" s="8">
        <v>196</v>
      </c>
      <c r="L2081" s="8" t="s">
        <v>236</v>
      </c>
      <c r="M2081" s="8" t="s">
        <v>236</v>
      </c>
      <c r="N2081" s="8" t="s">
        <v>236</v>
      </c>
      <c r="O2081" s="8" t="s">
        <v>236</v>
      </c>
      <c r="P2081" s="8" t="s">
        <v>236</v>
      </c>
      <c r="Q2081" s="8" t="s">
        <v>1584</v>
      </c>
      <c r="R2081" s="8" t="s">
        <v>236</v>
      </c>
      <c r="S2081" s="8" t="s">
        <v>1683</v>
      </c>
      <c r="T2081" s="8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</row>
    <row r="2082" spans="1:31" ht="12.75" customHeight="1">
      <c r="A2082" s="11" t="s">
        <v>19</v>
      </c>
      <c r="B2082" s="8" t="s">
        <v>588</v>
      </c>
      <c r="C2082" s="8">
        <v>34</v>
      </c>
      <c r="D2082" s="8" t="s">
        <v>236</v>
      </c>
      <c r="E2082" s="8" t="s">
        <v>22</v>
      </c>
      <c r="F2082" s="8">
        <v>1984</v>
      </c>
      <c r="G2082" s="78">
        <v>30906</v>
      </c>
      <c r="H2082" s="8">
        <v>45</v>
      </c>
      <c r="I2082" s="8" t="s">
        <v>236</v>
      </c>
      <c r="J2082" s="8" t="s">
        <v>236</v>
      </c>
      <c r="K2082" s="8">
        <v>154</v>
      </c>
      <c r="L2082" s="8" t="s">
        <v>236</v>
      </c>
      <c r="M2082" s="8" t="s">
        <v>236</v>
      </c>
      <c r="N2082" s="8" t="s">
        <v>236</v>
      </c>
      <c r="O2082" s="8" t="s">
        <v>236</v>
      </c>
      <c r="P2082" s="8" t="s">
        <v>236</v>
      </c>
      <c r="Q2082" s="8" t="s">
        <v>1584</v>
      </c>
      <c r="R2082" s="8" t="s">
        <v>236</v>
      </c>
      <c r="S2082" s="8" t="s">
        <v>1683</v>
      </c>
      <c r="T2082" s="8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</row>
    <row r="2083" spans="1:31" ht="12.75" customHeight="1">
      <c r="A2083" s="11" t="s">
        <v>19</v>
      </c>
      <c r="B2083" s="8" t="s">
        <v>588</v>
      </c>
      <c r="C2083" s="8">
        <v>35</v>
      </c>
      <c r="D2083" s="8" t="s">
        <v>236</v>
      </c>
      <c r="E2083" s="8" t="s">
        <v>22</v>
      </c>
      <c r="F2083" s="8">
        <v>1984</v>
      </c>
      <c r="G2083" s="78">
        <v>30906</v>
      </c>
      <c r="H2083" s="8">
        <v>43</v>
      </c>
      <c r="I2083" s="8" t="s">
        <v>236</v>
      </c>
      <c r="J2083" s="8" t="s">
        <v>236</v>
      </c>
      <c r="K2083" s="8">
        <v>168</v>
      </c>
      <c r="L2083" s="8" t="s">
        <v>236</v>
      </c>
      <c r="M2083" s="8" t="s">
        <v>236</v>
      </c>
      <c r="N2083" s="8" t="s">
        <v>236</v>
      </c>
      <c r="O2083" s="8" t="s">
        <v>236</v>
      </c>
      <c r="P2083" s="8" t="s">
        <v>236</v>
      </c>
      <c r="Q2083" s="8" t="s">
        <v>1584</v>
      </c>
      <c r="R2083" s="8" t="s">
        <v>236</v>
      </c>
      <c r="S2083" s="8" t="s">
        <v>1683</v>
      </c>
      <c r="T2083" s="8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</row>
    <row r="2084" spans="1:31" ht="12.75" customHeight="1">
      <c r="A2084" s="11" t="s">
        <v>19</v>
      </c>
      <c r="B2084" s="8" t="s">
        <v>588</v>
      </c>
      <c r="C2084" s="8">
        <v>36</v>
      </c>
      <c r="D2084" s="8" t="s">
        <v>236</v>
      </c>
      <c r="E2084" s="8" t="s">
        <v>22</v>
      </c>
      <c r="F2084" s="8">
        <v>1984</v>
      </c>
      <c r="G2084" s="78">
        <v>30906</v>
      </c>
      <c r="H2084" s="8">
        <v>54</v>
      </c>
      <c r="I2084" s="8" t="s">
        <v>236</v>
      </c>
      <c r="J2084" s="8" t="s">
        <v>236</v>
      </c>
      <c r="K2084" s="8">
        <v>202</v>
      </c>
      <c r="L2084" s="8" t="s">
        <v>236</v>
      </c>
      <c r="M2084" s="8" t="s">
        <v>236</v>
      </c>
      <c r="N2084" s="8" t="s">
        <v>236</v>
      </c>
      <c r="O2084" s="8" t="s">
        <v>236</v>
      </c>
      <c r="P2084" s="8" t="s">
        <v>236</v>
      </c>
      <c r="Q2084" s="8" t="s">
        <v>1584</v>
      </c>
      <c r="R2084" s="8" t="s">
        <v>236</v>
      </c>
      <c r="S2084" s="8" t="s">
        <v>1683</v>
      </c>
      <c r="T2084" s="8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</row>
    <row r="2085" spans="1:31" ht="12.75" customHeight="1">
      <c r="A2085" s="11" t="s">
        <v>19</v>
      </c>
      <c r="B2085" s="8" t="s">
        <v>588</v>
      </c>
      <c r="C2085" s="8">
        <v>37</v>
      </c>
      <c r="D2085" s="8" t="s">
        <v>236</v>
      </c>
      <c r="E2085" s="8" t="s">
        <v>22</v>
      </c>
      <c r="F2085" s="8">
        <v>1984</v>
      </c>
      <c r="G2085" s="78">
        <v>30906</v>
      </c>
      <c r="H2085" s="8">
        <v>59</v>
      </c>
      <c r="I2085" s="8" t="s">
        <v>236</v>
      </c>
      <c r="J2085" s="8" t="s">
        <v>236</v>
      </c>
      <c r="K2085" s="8">
        <v>166</v>
      </c>
      <c r="L2085" s="8" t="s">
        <v>236</v>
      </c>
      <c r="M2085" s="8" t="s">
        <v>236</v>
      </c>
      <c r="N2085" s="8" t="s">
        <v>236</v>
      </c>
      <c r="O2085" s="8" t="s">
        <v>236</v>
      </c>
      <c r="P2085" s="8" t="s">
        <v>236</v>
      </c>
      <c r="Q2085" s="8" t="s">
        <v>1584</v>
      </c>
      <c r="R2085" s="8" t="s">
        <v>236</v>
      </c>
      <c r="S2085" s="8" t="s">
        <v>1683</v>
      </c>
      <c r="T2085" s="8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</row>
    <row r="2086" spans="1:31" ht="12.75" customHeight="1">
      <c r="A2086" s="11" t="s">
        <v>19</v>
      </c>
      <c r="B2086" s="8" t="s">
        <v>588</v>
      </c>
      <c r="C2086" s="8">
        <v>38</v>
      </c>
      <c r="D2086" s="8" t="s">
        <v>236</v>
      </c>
      <c r="E2086" s="8" t="s">
        <v>22</v>
      </c>
      <c r="F2086" s="8">
        <v>1984</v>
      </c>
      <c r="G2086" s="78">
        <v>30906</v>
      </c>
      <c r="H2086" s="8">
        <v>59</v>
      </c>
      <c r="I2086" s="8" t="s">
        <v>236</v>
      </c>
      <c r="J2086" s="8" t="s">
        <v>236</v>
      </c>
      <c r="K2086" s="8">
        <v>191</v>
      </c>
      <c r="L2086" s="8" t="s">
        <v>236</v>
      </c>
      <c r="M2086" s="8" t="s">
        <v>236</v>
      </c>
      <c r="N2086" s="8" t="s">
        <v>236</v>
      </c>
      <c r="O2086" s="8" t="s">
        <v>236</v>
      </c>
      <c r="P2086" s="8" t="s">
        <v>236</v>
      </c>
      <c r="Q2086" s="8" t="s">
        <v>1584</v>
      </c>
      <c r="R2086" s="8" t="s">
        <v>236</v>
      </c>
      <c r="S2086" s="8" t="s">
        <v>1683</v>
      </c>
      <c r="T2086" s="8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</row>
    <row r="2087" spans="1:31" ht="12.75" customHeight="1">
      <c r="A2087" s="11"/>
      <c r="B2087" s="8"/>
      <c r="C2087" s="8"/>
      <c r="D2087" s="8"/>
      <c r="E2087" s="8"/>
      <c r="F2087" s="8"/>
      <c r="G2087" s="7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</row>
    <row r="2088" spans="1:31" ht="12.75" customHeight="1">
      <c r="A2088" s="11" t="s">
        <v>19</v>
      </c>
      <c r="B2088" s="8" t="s">
        <v>588</v>
      </c>
      <c r="C2088" s="8">
        <v>1</v>
      </c>
      <c r="D2088" s="8" t="s">
        <v>236</v>
      </c>
      <c r="E2088" s="8" t="s">
        <v>22</v>
      </c>
      <c r="F2088" s="8">
        <v>1983</v>
      </c>
      <c r="G2088" s="78">
        <v>30533</v>
      </c>
      <c r="H2088" s="8">
        <v>52</v>
      </c>
      <c r="I2088" s="8" t="s">
        <v>236</v>
      </c>
      <c r="J2088" s="8" t="s">
        <v>236</v>
      </c>
      <c r="K2088" s="8">
        <v>222</v>
      </c>
      <c r="L2088" s="8" t="s">
        <v>236</v>
      </c>
      <c r="M2088" s="8" t="s">
        <v>236</v>
      </c>
      <c r="N2088" s="8" t="s">
        <v>236</v>
      </c>
      <c r="O2088" s="8" t="s">
        <v>236</v>
      </c>
      <c r="P2088" s="8" t="s">
        <v>236</v>
      </c>
      <c r="Q2088" s="8" t="s">
        <v>1584</v>
      </c>
      <c r="R2088" s="8" t="s">
        <v>236</v>
      </c>
      <c r="S2088" s="8" t="s">
        <v>236</v>
      </c>
      <c r="T2088" s="8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</row>
    <row r="2089" spans="1:31" ht="12.75" customHeight="1">
      <c r="A2089" s="11" t="s">
        <v>19</v>
      </c>
      <c r="B2089" s="8" t="s">
        <v>588</v>
      </c>
      <c r="C2089" s="8">
        <v>2</v>
      </c>
      <c r="D2089" s="8" t="s">
        <v>236</v>
      </c>
      <c r="E2089" s="8" t="s">
        <v>22</v>
      </c>
      <c r="F2089" s="8">
        <v>1983</v>
      </c>
      <c r="G2089" s="78">
        <v>30533</v>
      </c>
      <c r="H2089" s="8">
        <v>56</v>
      </c>
      <c r="I2089" s="8" t="s">
        <v>236</v>
      </c>
      <c r="J2089" s="8" t="s">
        <v>236</v>
      </c>
      <c r="K2089" s="8">
        <v>173</v>
      </c>
      <c r="L2089" s="8" t="s">
        <v>236</v>
      </c>
      <c r="M2089" s="8" t="s">
        <v>236</v>
      </c>
      <c r="N2089" s="8" t="s">
        <v>236</v>
      </c>
      <c r="O2089" s="8" t="s">
        <v>236</v>
      </c>
      <c r="P2089" s="8" t="s">
        <v>236</v>
      </c>
      <c r="Q2089" s="8" t="s">
        <v>1584</v>
      </c>
      <c r="R2089" s="8" t="s">
        <v>236</v>
      </c>
      <c r="S2089" s="8" t="s">
        <v>236</v>
      </c>
      <c r="T2089" s="8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</row>
    <row r="2090" spans="1:31" ht="12.75" customHeight="1">
      <c r="A2090" s="11" t="s">
        <v>19</v>
      </c>
      <c r="B2090" s="8" t="s">
        <v>588</v>
      </c>
      <c r="C2090" s="8">
        <v>3</v>
      </c>
      <c r="D2090" s="8" t="s">
        <v>236</v>
      </c>
      <c r="E2090" s="8" t="s">
        <v>22</v>
      </c>
      <c r="F2090" s="8">
        <v>1983</v>
      </c>
      <c r="G2090" s="78">
        <v>30533</v>
      </c>
      <c r="H2090" s="8">
        <v>51</v>
      </c>
      <c r="I2090" s="8" t="s">
        <v>236</v>
      </c>
      <c r="J2090" s="8" t="s">
        <v>236</v>
      </c>
      <c r="K2090" s="8">
        <v>194</v>
      </c>
      <c r="L2090" s="8" t="s">
        <v>236</v>
      </c>
      <c r="M2090" s="8" t="s">
        <v>236</v>
      </c>
      <c r="N2090" s="8" t="s">
        <v>236</v>
      </c>
      <c r="O2090" s="8" t="s">
        <v>236</v>
      </c>
      <c r="P2090" s="8" t="s">
        <v>236</v>
      </c>
      <c r="Q2090" s="8" t="s">
        <v>1584</v>
      </c>
      <c r="R2090" s="8" t="s">
        <v>236</v>
      </c>
      <c r="S2090" s="8" t="s">
        <v>236</v>
      </c>
      <c r="T2090" s="8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</row>
    <row r="2091" spans="1:31" ht="12.75" customHeight="1">
      <c r="A2091" s="11" t="s">
        <v>19</v>
      </c>
      <c r="B2091" s="8" t="s">
        <v>588</v>
      </c>
      <c r="C2091" s="8">
        <v>4</v>
      </c>
      <c r="D2091" s="8" t="s">
        <v>236</v>
      </c>
      <c r="E2091" s="8" t="s">
        <v>22</v>
      </c>
      <c r="F2091" s="8">
        <v>1983</v>
      </c>
      <c r="G2091" s="78">
        <v>30533</v>
      </c>
      <c r="H2091" s="8">
        <v>53</v>
      </c>
      <c r="I2091" s="8" t="s">
        <v>236</v>
      </c>
      <c r="J2091" s="8" t="s">
        <v>236</v>
      </c>
      <c r="K2091" s="8">
        <v>204</v>
      </c>
      <c r="L2091" s="8" t="s">
        <v>236</v>
      </c>
      <c r="M2091" s="8" t="s">
        <v>236</v>
      </c>
      <c r="N2091" s="8" t="s">
        <v>236</v>
      </c>
      <c r="O2091" s="8" t="s">
        <v>236</v>
      </c>
      <c r="P2091" s="8" t="s">
        <v>236</v>
      </c>
      <c r="Q2091" s="8" t="s">
        <v>1584</v>
      </c>
      <c r="R2091" s="8" t="s">
        <v>236</v>
      </c>
      <c r="S2091" s="8" t="s">
        <v>236</v>
      </c>
      <c r="T2091" s="8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</row>
    <row r="2092" spans="1:31" ht="12.75" customHeight="1">
      <c r="A2092" s="11" t="s">
        <v>19</v>
      </c>
      <c r="B2092" s="8" t="s">
        <v>588</v>
      </c>
      <c r="C2092" s="8">
        <v>5</v>
      </c>
      <c r="D2092" s="8" t="s">
        <v>236</v>
      </c>
      <c r="E2092" s="8" t="s">
        <v>22</v>
      </c>
      <c r="F2092" s="8">
        <v>1983</v>
      </c>
      <c r="G2092" s="78">
        <v>30533</v>
      </c>
      <c r="H2092" s="8">
        <v>55</v>
      </c>
      <c r="I2092" s="8" t="s">
        <v>236</v>
      </c>
      <c r="J2092" s="8" t="s">
        <v>236</v>
      </c>
      <c r="K2092" s="8">
        <v>212</v>
      </c>
      <c r="L2092" s="8" t="s">
        <v>236</v>
      </c>
      <c r="M2092" s="8" t="s">
        <v>236</v>
      </c>
      <c r="N2092" s="8" t="s">
        <v>236</v>
      </c>
      <c r="O2092" s="8" t="s">
        <v>236</v>
      </c>
      <c r="P2092" s="8" t="s">
        <v>236</v>
      </c>
      <c r="Q2092" s="8" t="s">
        <v>1584</v>
      </c>
      <c r="R2092" s="8" t="s">
        <v>236</v>
      </c>
      <c r="S2092" s="8" t="s">
        <v>236</v>
      </c>
      <c r="T2092" s="8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</row>
    <row r="2093" spans="1:31" ht="12.75" customHeight="1">
      <c r="A2093" s="11" t="s">
        <v>19</v>
      </c>
      <c r="B2093" s="8" t="s">
        <v>588</v>
      </c>
      <c r="C2093" s="8">
        <v>6</v>
      </c>
      <c r="D2093" s="8" t="s">
        <v>236</v>
      </c>
      <c r="E2093" s="8" t="s">
        <v>22</v>
      </c>
      <c r="F2093" s="8">
        <v>1983</v>
      </c>
      <c r="G2093" s="78">
        <v>30533</v>
      </c>
      <c r="H2093" s="8">
        <v>45</v>
      </c>
      <c r="I2093" s="8" t="s">
        <v>236</v>
      </c>
      <c r="J2093" s="8" t="s">
        <v>236</v>
      </c>
      <c r="K2093" s="8">
        <v>163</v>
      </c>
      <c r="L2093" s="8" t="s">
        <v>236</v>
      </c>
      <c r="M2093" s="8" t="s">
        <v>236</v>
      </c>
      <c r="N2093" s="8" t="s">
        <v>236</v>
      </c>
      <c r="O2093" s="8" t="s">
        <v>236</v>
      </c>
      <c r="P2093" s="8" t="s">
        <v>236</v>
      </c>
      <c r="Q2093" s="8" t="s">
        <v>1584</v>
      </c>
      <c r="R2093" s="8" t="s">
        <v>236</v>
      </c>
      <c r="S2093" s="8" t="s">
        <v>236</v>
      </c>
      <c r="T2093" s="8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</row>
    <row r="2094" spans="1:31" ht="12.75" customHeight="1">
      <c r="A2094" s="11" t="s">
        <v>19</v>
      </c>
      <c r="B2094" s="8" t="s">
        <v>588</v>
      </c>
      <c r="C2094" s="8">
        <v>7</v>
      </c>
      <c r="D2094" s="8" t="s">
        <v>236</v>
      </c>
      <c r="E2094" s="8" t="s">
        <v>22</v>
      </c>
      <c r="F2094" s="8">
        <v>1983</v>
      </c>
      <c r="G2094" s="78">
        <v>30533</v>
      </c>
      <c r="H2094" s="8">
        <v>50</v>
      </c>
      <c r="I2094" s="8" t="s">
        <v>236</v>
      </c>
      <c r="J2094" s="8" t="s">
        <v>236</v>
      </c>
      <c r="K2094" s="8">
        <v>203</v>
      </c>
      <c r="L2094" s="8" t="s">
        <v>236</v>
      </c>
      <c r="M2094" s="8" t="s">
        <v>236</v>
      </c>
      <c r="N2094" s="8" t="s">
        <v>236</v>
      </c>
      <c r="O2094" s="8" t="s">
        <v>236</v>
      </c>
      <c r="P2094" s="8" t="s">
        <v>236</v>
      </c>
      <c r="Q2094" s="8" t="s">
        <v>1584</v>
      </c>
      <c r="R2094" s="8" t="s">
        <v>236</v>
      </c>
      <c r="S2094" s="8" t="s">
        <v>236</v>
      </c>
      <c r="T2094" s="8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</row>
    <row r="2095" spans="1:31" ht="12.75" customHeight="1">
      <c r="A2095" s="11" t="s">
        <v>19</v>
      </c>
      <c r="B2095" s="8" t="s">
        <v>588</v>
      </c>
      <c r="C2095" s="8">
        <v>8</v>
      </c>
      <c r="D2095" s="8" t="s">
        <v>236</v>
      </c>
      <c r="E2095" s="8" t="s">
        <v>22</v>
      </c>
      <c r="F2095" s="8">
        <v>1983</v>
      </c>
      <c r="G2095" s="78">
        <v>30536</v>
      </c>
      <c r="H2095" s="8">
        <v>61</v>
      </c>
      <c r="I2095" s="8" t="s">
        <v>236</v>
      </c>
      <c r="J2095" s="8" t="s">
        <v>236</v>
      </c>
      <c r="K2095" s="8">
        <v>237</v>
      </c>
      <c r="L2095" s="8" t="s">
        <v>236</v>
      </c>
      <c r="M2095" s="8" t="s">
        <v>236</v>
      </c>
      <c r="N2095" s="8" t="s">
        <v>236</v>
      </c>
      <c r="O2095" s="8" t="s">
        <v>236</v>
      </c>
      <c r="P2095" s="8" t="s">
        <v>236</v>
      </c>
      <c r="Q2095" s="8" t="s">
        <v>1584</v>
      </c>
      <c r="R2095" s="8" t="s">
        <v>236</v>
      </c>
      <c r="S2095" s="8" t="s">
        <v>236</v>
      </c>
      <c r="T2095" s="8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</row>
    <row r="2096" spans="1:31" ht="12.75" customHeight="1">
      <c r="A2096" s="11" t="s">
        <v>19</v>
      </c>
      <c r="B2096" s="8" t="s">
        <v>588</v>
      </c>
      <c r="C2096" s="8">
        <v>9</v>
      </c>
      <c r="D2096" s="8" t="s">
        <v>236</v>
      </c>
      <c r="E2096" s="8" t="s">
        <v>22</v>
      </c>
      <c r="F2096" s="8">
        <v>1983</v>
      </c>
      <c r="G2096" s="78">
        <v>30536</v>
      </c>
      <c r="H2096" s="8">
        <v>55</v>
      </c>
      <c r="I2096" s="8" t="s">
        <v>236</v>
      </c>
      <c r="J2096" s="8" t="s">
        <v>236</v>
      </c>
      <c r="K2096" s="8">
        <v>203</v>
      </c>
      <c r="L2096" s="8" t="s">
        <v>236</v>
      </c>
      <c r="M2096" s="8" t="s">
        <v>236</v>
      </c>
      <c r="N2096" s="8" t="s">
        <v>236</v>
      </c>
      <c r="O2096" s="8" t="s">
        <v>236</v>
      </c>
      <c r="P2096" s="8" t="s">
        <v>236</v>
      </c>
      <c r="Q2096" s="8" t="s">
        <v>1584</v>
      </c>
      <c r="R2096" s="8" t="s">
        <v>236</v>
      </c>
      <c r="S2096" s="8" t="s">
        <v>236</v>
      </c>
      <c r="T2096" s="8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</row>
    <row r="2097" spans="1:31" ht="12.75" customHeight="1">
      <c r="A2097" s="11" t="s">
        <v>19</v>
      </c>
      <c r="B2097" s="8" t="s">
        <v>588</v>
      </c>
      <c r="C2097" s="8">
        <v>10</v>
      </c>
      <c r="D2097" s="8" t="s">
        <v>236</v>
      </c>
      <c r="E2097" s="8" t="s">
        <v>22</v>
      </c>
      <c r="F2097" s="8">
        <v>1983</v>
      </c>
      <c r="G2097" s="78">
        <v>30536</v>
      </c>
      <c r="H2097" s="8">
        <v>56</v>
      </c>
      <c r="I2097" s="8" t="s">
        <v>236</v>
      </c>
      <c r="J2097" s="8" t="s">
        <v>236</v>
      </c>
      <c r="K2097" s="8">
        <v>196</v>
      </c>
      <c r="L2097" s="8" t="s">
        <v>236</v>
      </c>
      <c r="M2097" s="8" t="s">
        <v>236</v>
      </c>
      <c r="N2097" s="8" t="s">
        <v>236</v>
      </c>
      <c r="O2097" s="8" t="s">
        <v>236</v>
      </c>
      <c r="P2097" s="8" t="s">
        <v>236</v>
      </c>
      <c r="Q2097" s="8" t="s">
        <v>1584</v>
      </c>
      <c r="R2097" s="8" t="s">
        <v>236</v>
      </c>
      <c r="S2097" s="8" t="s">
        <v>236</v>
      </c>
      <c r="T2097" s="8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</row>
    <row r="2098" spans="1:31" ht="12.75" customHeight="1">
      <c r="A2098" s="11" t="s">
        <v>19</v>
      </c>
      <c r="B2098" s="8" t="s">
        <v>588</v>
      </c>
      <c r="C2098" s="8">
        <v>11</v>
      </c>
      <c r="D2098" s="8" t="s">
        <v>236</v>
      </c>
      <c r="E2098" s="8" t="s">
        <v>22</v>
      </c>
      <c r="F2098" s="8">
        <v>1983</v>
      </c>
      <c r="G2098" s="78">
        <v>30536</v>
      </c>
      <c r="H2098" s="8">
        <v>60</v>
      </c>
      <c r="I2098" s="8" t="s">
        <v>236</v>
      </c>
      <c r="J2098" s="8" t="s">
        <v>236</v>
      </c>
      <c r="K2098" s="8">
        <v>193</v>
      </c>
      <c r="L2098" s="8" t="s">
        <v>236</v>
      </c>
      <c r="M2098" s="8" t="s">
        <v>236</v>
      </c>
      <c r="N2098" s="8" t="s">
        <v>236</v>
      </c>
      <c r="O2098" s="8" t="s">
        <v>236</v>
      </c>
      <c r="P2098" s="8" t="s">
        <v>236</v>
      </c>
      <c r="Q2098" s="8" t="s">
        <v>1584</v>
      </c>
      <c r="R2098" s="8" t="s">
        <v>236</v>
      </c>
      <c r="S2098" s="8" t="s">
        <v>236</v>
      </c>
      <c r="T2098" s="8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</row>
    <row r="2099" spans="1:31" ht="12.75" customHeight="1">
      <c r="A2099" s="11" t="s">
        <v>19</v>
      </c>
      <c r="B2099" s="8" t="s">
        <v>588</v>
      </c>
      <c r="C2099" s="8">
        <v>12</v>
      </c>
      <c r="D2099" s="8" t="s">
        <v>236</v>
      </c>
      <c r="E2099" s="8" t="s">
        <v>22</v>
      </c>
      <c r="F2099" s="8">
        <v>1983</v>
      </c>
      <c r="G2099" s="78">
        <v>30536</v>
      </c>
      <c r="H2099" s="8">
        <v>40</v>
      </c>
      <c r="I2099" s="8" t="s">
        <v>236</v>
      </c>
      <c r="J2099" s="8" t="s">
        <v>236</v>
      </c>
      <c r="K2099" s="8">
        <v>159</v>
      </c>
      <c r="L2099" s="8" t="s">
        <v>236</v>
      </c>
      <c r="M2099" s="8" t="s">
        <v>236</v>
      </c>
      <c r="N2099" s="8" t="s">
        <v>236</v>
      </c>
      <c r="O2099" s="8" t="s">
        <v>236</v>
      </c>
      <c r="P2099" s="8" t="s">
        <v>236</v>
      </c>
      <c r="Q2099" s="8" t="s">
        <v>1584</v>
      </c>
      <c r="R2099" s="8" t="s">
        <v>236</v>
      </c>
      <c r="S2099" s="8" t="s">
        <v>236</v>
      </c>
      <c r="T2099" s="8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</row>
    <row r="2100" spans="1:31" ht="12.75" customHeight="1">
      <c r="A2100" s="11" t="s">
        <v>19</v>
      </c>
      <c r="B2100" s="8" t="s">
        <v>588</v>
      </c>
      <c r="C2100" s="8">
        <v>13</v>
      </c>
      <c r="D2100" s="8" t="s">
        <v>236</v>
      </c>
      <c r="E2100" s="8" t="s">
        <v>22</v>
      </c>
      <c r="F2100" s="8">
        <v>1983</v>
      </c>
      <c r="G2100" s="78">
        <v>30536</v>
      </c>
      <c r="H2100" s="8">
        <v>27</v>
      </c>
      <c r="I2100" s="8" t="s">
        <v>236</v>
      </c>
      <c r="J2100" s="8" t="s">
        <v>236</v>
      </c>
      <c r="K2100" s="8">
        <v>88</v>
      </c>
      <c r="L2100" s="8" t="s">
        <v>236</v>
      </c>
      <c r="M2100" s="8" t="s">
        <v>236</v>
      </c>
      <c r="N2100" s="8" t="s">
        <v>236</v>
      </c>
      <c r="O2100" s="8" t="s">
        <v>236</v>
      </c>
      <c r="P2100" s="8" t="s">
        <v>236</v>
      </c>
      <c r="Q2100" s="8" t="s">
        <v>1584</v>
      </c>
      <c r="R2100" s="8" t="s">
        <v>236</v>
      </c>
      <c r="S2100" s="8" t="s">
        <v>236</v>
      </c>
      <c r="T2100" s="8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</row>
    <row r="2101" spans="1:31" ht="12.75" customHeight="1">
      <c r="A2101" s="11" t="s">
        <v>19</v>
      </c>
      <c r="B2101" s="8" t="s">
        <v>588</v>
      </c>
      <c r="C2101" s="8">
        <v>14</v>
      </c>
      <c r="D2101" s="8" t="s">
        <v>236</v>
      </c>
      <c r="E2101" s="8" t="s">
        <v>22</v>
      </c>
      <c r="F2101" s="8">
        <v>1983</v>
      </c>
      <c r="G2101" s="78">
        <v>30536</v>
      </c>
      <c r="H2101" s="8">
        <v>57</v>
      </c>
      <c r="I2101" s="8" t="s">
        <v>236</v>
      </c>
      <c r="J2101" s="8" t="s">
        <v>236</v>
      </c>
      <c r="K2101" s="8">
        <v>180</v>
      </c>
      <c r="L2101" s="8" t="s">
        <v>236</v>
      </c>
      <c r="M2101" s="8" t="s">
        <v>236</v>
      </c>
      <c r="N2101" s="8" t="s">
        <v>236</v>
      </c>
      <c r="O2101" s="8" t="s">
        <v>236</v>
      </c>
      <c r="P2101" s="8" t="s">
        <v>236</v>
      </c>
      <c r="Q2101" s="8" t="s">
        <v>1584</v>
      </c>
      <c r="R2101" s="8" t="s">
        <v>236</v>
      </c>
      <c r="S2101" s="8" t="s">
        <v>236</v>
      </c>
      <c r="T2101" s="8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</row>
    <row r="2102" spans="1:31" ht="12.75" customHeight="1">
      <c r="A2102" s="11"/>
      <c r="B2102" s="8"/>
      <c r="C2102" s="8"/>
      <c r="D2102" s="8"/>
      <c r="E2102" s="8"/>
      <c r="F2102" s="8"/>
      <c r="G2102" s="7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</row>
    <row r="2103" spans="1:31" ht="12.75" customHeight="1">
      <c r="A2103" s="11" t="s">
        <v>19</v>
      </c>
      <c r="B2103" s="8" t="s">
        <v>588</v>
      </c>
      <c r="C2103" s="8">
        <v>1</v>
      </c>
      <c r="D2103" s="8" t="s">
        <v>236</v>
      </c>
      <c r="E2103" s="8" t="s">
        <v>22</v>
      </c>
      <c r="F2103" s="8">
        <v>1982</v>
      </c>
      <c r="G2103" s="78">
        <v>30172</v>
      </c>
      <c r="H2103" s="8">
        <v>57</v>
      </c>
      <c r="I2103" s="8" t="s">
        <v>236</v>
      </c>
      <c r="J2103" s="8" t="s">
        <v>236</v>
      </c>
      <c r="K2103" s="8">
        <v>276</v>
      </c>
      <c r="L2103" s="8" t="s">
        <v>236</v>
      </c>
      <c r="M2103" s="8" t="s">
        <v>236</v>
      </c>
      <c r="N2103" s="8" t="s">
        <v>236</v>
      </c>
      <c r="O2103" s="8" t="s">
        <v>236</v>
      </c>
      <c r="P2103" s="8" t="s">
        <v>236</v>
      </c>
      <c r="Q2103" s="8" t="s">
        <v>1584</v>
      </c>
      <c r="R2103" s="8" t="s">
        <v>236</v>
      </c>
      <c r="S2103" s="8" t="s">
        <v>1700</v>
      </c>
      <c r="T2103" s="8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</row>
    <row r="2104" spans="1:31" ht="12.75" customHeight="1">
      <c r="A2104" s="11" t="s">
        <v>19</v>
      </c>
      <c r="B2104" s="8" t="s">
        <v>588</v>
      </c>
      <c r="C2104" s="8">
        <v>2</v>
      </c>
      <c r="D2104" s="8" t="s">
        <v>236</v>
      </c>
      <c r="E2104" s="8" t="s">
        <v>22</v>
      </c>
      <c r="F2104" s="8">
        <v>1982</v>
      </c>
      <c r="G2104" s="78">
        <v>30172</v>
      </c>
      <c r="H2104" s="8">
        <v>76</v>
      </c>
      <c r="I2104" s="8" t="s">
        <v>236</v>
      </c>
      <c r="J2104" s="8" t="s">
        <v>236</v>
      </c>
      <c r="K2104" s="8">
        <v>224</v>
      </c>
      <c r="L2104" s="8" t="s">
        <v>236</v>
      </c>
      <c r="M2104" s="8" t="s">
        <v>236</v>
      </c>
      <c r="N2104" s="8" t="s">
        <v>236</v>
      </c>
      <c r="O2104" s="8" t="s">
        <v>236</v>
      </c>
      <c r="P2104" s="8" t="s">
        <v>236</v>
      </c>
      <c r="Q2104" s="8" t="s">
        <v>1584</v>
      </c>
      <c r="R2104" s="8" t="s">
        <v>236</v>
      </c>
      <c r="S2104" s="8" t="s">
        <v>1700</v>
      </c>
      <c r="T2104" s="8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</row>
    <row r="2105" spans="1:31" ht="12.75" customHeight="1">
      <c r="A2105" s="11" t="s">
        <v>19</v>
      </c>
      <c r="B2105" s="8" t="s">
        <v>588</v>
      </c>
      <c r="C2105" s="8">
        <v>3</v>
      </c>
      <c r="D2105" s="8" t="s">
        <v>236</v>
      </c>
      <c r="E2105" s="8" t="s">
        <v>22</v>
      </c>
      <c r="F2105" s="8">
        <v>1982</v>
      </c>
      <c r="G2105" s="78">
        <v>30172</v>
      </c>
      <c r="H2105" s="8">
        <v>64</v>
      </c>
      <c r="I2105" s="8" t="s">
        <v>236</v>
      </c>
      <c r="J2105" s="8" t="s">
        <v>236</v>
      </c>
      <c r="K2105" s="8">
        <v>336</v>
      </c>
      <c r="L2105" s="8" t="s">
        <v>236</v>
      </c>
      <c r="M2105" s="8" t="s">
        <v>236</v>
      </c>
      <c r="N2105" s="8" t="s">
        <v>236</v>
      </c>
      <c r="O2105" s="8" t="s">
        <v>236</v>
      </c>
      <c r="P2105" s="8" t="s">
        <v>236</v>
      </c>
      <c r="Q2105" s="8" t="s">
        <v>1584</v>
      </c>
      <c r="R2105" s="8" t="s">
        <v>236</v>
      </c>
      <c r="S2105" s="8" t="s">
        <v>1700</v>
      </c>
      <c r="T2105" s="8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</row>
    <row r="2106" spans="1:31" ht="12.75" customHeight="1">
      <c r="A2106" s="11" t="s">
        <v>19</v>
      </c>
      <c r="B2106" s="8" t="s">
        <v>588</v>
      </c>
      <c r="C2106" s="8">
        <v>4</v>
      </c>
      <c r="D2106" s="8" t="s">
        <v>236</v>
      </c>
      <c r="E2106" s="8" t="s">
        <v>22</v>
      </c>
      <c r="F2106" s="8">
        <v>1982</v>
      </c>
      <c r="G2106" s="78">
        <v>30172</v>
      </c>
      <c r="H2106" s="8">
        <v>57</v>
      </c>
      <c r="I2106" s="8" t="s">
        <v>236</v>
      </c>
      <c r="J2106" s="8" t="s">
        <v>236</v>
      </c>
      <c r="K2106" s="8">
        <v>258</v>
      </c>
      <c r="L2106" s="8" t="s">
        <v>236</v>
      </c>
      <c r="M2106" s="8" t="s">
        <v>236</v>
      </c>
      <c r="N2106" s="8" t="s">
        <v>236</v>
      </c>
      <c r="O2106" s="8" t="s">
        <v>236</v>
      </c>
      <c r="P2106" s="8" t="s">
        <v>236</v>
      </c>
      <c r="Q2106" s="8" t="s">
        <v>1584</v>
      </c>
      <c r="R2106" s="8" t="s">
        <v>236</v>
      </c>
      <c r="S2106" s="8" t="s">
        <v>1700</v>
      </c>
      <c r="T2106" s="8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</row>
    <row r="2107" spans="1:31" ht="12.75" customHeight="1">
      <c r="A2107" s="11" t="s">
        <v>19</v>
      </c>
      <c r="B2107" s="8" t="s">
        <v>588</v>
      </c>
      <c r="C2107" s="8">
        <v>5</v>
      </c>
      <c r="D2107" s="8" t="s">
        <v>236</v>
      </c>
      <c r="E2107" s="8" t="s">
        <v>22</v>
      </c>
      <c r="F2107" s="8">
        <v>1982</v>
      </c>
      <c r="G2107" s="78">
        <v>30172</v>
      </c>
      <c r="H2107" s="8">
        <v>54</v>
      </c>
      <c r="I2107" s="8" t="s">
        <v>236</v>
      </c>
      <c r="J2107" s="8" t="s">
        <v>236</v>
      </c>
      <c r="K2107" s="8">
        <v>240</v>
      </c>
      <c r="L2107" s="8" t="s">
        <v>236</v>
      </c>
      <c r="M2107" s="8" t="s">
        <v>236</v>
      </c>
      <c r="N2107" s="8" t="s">
        <v>236</v>
      </c>
      <c r="O2107" s="8" t="s">
        <v>236</v>
      </c>
      <c r="P2107" s="8" t="s">
        <v>236</v>
      </c>
      <c r="Q2107" s="8" t="s">
        <v>1584</v>
      </c>
      <c r="R2107" s="8" t="s">
        <v>236</v>
      </c>
      <c r="S2107" s="8" t="s">
        <v>1700</v>
      </c>
      <c r="T2107" s="8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</row>
    <row r="2108" spans="1:31" ht="12.75" customHeight="1">
      <c r="A2108" s="11" t="s">
        <v>19</v>
      </c>
      <c r="B2108" s="8" t="s">
        <v>588</v>
      </c>
      <c r="C2108" s="8">
        <v>6</v>
      </c>
      <c r="D2108" s="8" t="s">
        <v>236</v>
      </c>
      <c r="E2108" s="8" t="s">
        <v>22</v>
      </c>
      <c r="F2108" s="8">
        <v>1982</v>
      </c>
      <c r="G2108" s="78">
        <v>30172</v>
      </c>
      <c r="H2108" s="8">
        <v>57</v>
      </c>
      <c r="I2108" s="8" t="s">
        <v>236</v>
      </c>
      <c r="J2108" s="8" t="s">
        <v>236</v>
      </c>
      <c r="K2108" s="8">
        <v>261</v>
      </c>
      <c r="L2108" s="8" t="s">
        <v>236</v>
      </c>
      <c r="M2108" s="8" t="s">
        <v>236</v>
      </c>
      <c r="N2108" s="8" t="s">
        <v>236</v>
      </c>
      <c r="O2108" s="8" t="s">
        <v>236</v>
      </c>
      <c r="P2108" s="8" t="s">
        <v>236</v>
      </c>
      <c r="Q2108" s="8" t="s">
        <v>1584</v>
      </c>
      <c r="R2108" s="8" t="s">
        <v>236</v>
      </c>
      <c r="S2108" s="8" t="s">
        <v>1701</v>
      </c>
      <c r="T2108" s="8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</row>
    <row r="2109" spans="1:31" ht="12.75" customHeight="1">
      <c r="A2109" s="11" t="s">
        <v>19</v>
      </c>
      <c r="B2109" s="8" t="s">
        <v>588</v>
      </c>
      <c r="C2109" s="8">
        <v>7</v>
      </c>
      <c r="D2109" s="8" t="s">
        <v>236</v>
      </c>
      <c r="E2109" s="8" t="s">
        <v>22</v>
      </c>
      <c r="F2109" s="8">
        <v>1982</v>
      </c>
      <c r="G2109" s="78">
        <v>30172</v>
      </c>
      <c r="H2109" s="8">
        <v>64</v>
      </c>
      <c r="I2109" s="8" t="s">
        <v>236</v>
      </c>
      <c r="J2109" s="8" t="s">
        <v>236</v>
      </c>
      <c r="K2109" s="8">
        <v>232</v>
      </c>
      <c r="L2109" s="8" t="s">
        <v>236</v>
      </c>
      <c r="M2109" s="8" t="s">
        <v>236</v>
      </c>
      <c r="N2109" s="8" t="s">
        <v>236</v>
      </c>
      <c r="O2109" s="8" t="s">
        <v>236</v>
      </c>
      <c r="P2109" s="8" t="s">
        <v>236</v>
      </c>
      <c r="Q2109" s="8" t="s">
        <v>1584</v>
      </c>
      <c r="R2109" s="8" t="s">
        <v>236</v>
      </c>
      <c r="S2109" s="8" t="s">
        <v>1700</v>
      </c>
      <c r="T2109" s="8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</row>
    <row r="2110" spans="1:31" ht="12.75" customHeight="1">
      <c r="A2110" s="11" t="s">
        <v>19</v>
      </c>
      <c r="B2110" s="8" t="s">
        <v>588</v>
      </c>
      <c r="C2110" s="8">
        <v>8</v>
      </c>
      <c r="D2110" s="8" t="s">
        <v>236</v>
      </c>
      <c r="E2110" s="8" t="s">
        <v>22</v>
      </c>
      <c r="F2110" s="8">
        <v>1982</v>
      </c>
      <c r="G2110" s="78">
        <v>30172</v>
      </c>
      <c r="H2110" s="8">
        <v>64</v>
      </c>
      <c r="I2110" s="8" t="s">
        <v>236</v>
      </c>
      <c r="J2110" s="8" t="s">
        <v>236</v>
      </c>
      <c r="K2110" s="8">
        <v>255</v>
      </c>
      <c r="L2110" s="8" t="s">
        <v>236</v>
      </c>
      <c r="M2110" s="8" t="s">
        <v>236</v>
      </c>
      <c r="N2110" s="8" t="s">
        <v>236</v>
      </c>
      <c r="O2110" s="8" t="s">
        <v>236</v>
      </c>
      <c r="P2110" s="8" t="s">
        <v>236</v>
      </c>
      <c r="Q2110" s="8" t="s">
        <v>1584</v>
      </c>
      <c r="R2110" s="8" t="s">
        <v>236</v>
      </c>
      <c r="S2110" s="8" t="s">
        <v>1700</v>
      </c>
      <c r="T2110" s="8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</row>
    <row r="2111" spans="1:31" ht="12.75" customHeight="1">
      <c r="A2111" s="11" t="s">
        <v>19</v>
      </c>
      <c r="B2111" s="8" t="s">
        <v>588</v>
      </c>
      <c r="C2111" s="8">
        <v>9</v>
      </c>
      <c r="D2111" s="8" t="s">
        <v>236</v>
      </c>
      <c r="E2111" s="8" t="s">
        <v>22</v>
      </c>
      <c r="F2111" s="8">
        <v>1982</v>
      </c>
      <c r="G2111" s="78">
        <v>30172</v>
      </c>
      <c r="H2111" s="8">
        <v>64</v>
      </c>
      <c r="I2111" s="8" t="s">
        <v>236</v>
      </c>
      <c r="J2111" s="8" t="s">
        <v>236</v>
      </c>
      <c r="K2111" s="8">
        <v>225</v>
      </c>
      <c r="L2111" s="8" t="s">
        <v>236</v>
      </c>
      <c r="M2111" s="8" t="s">
        <v>236</v>
      </c>
      <c r="N2111" s="8" t="s">
        <v>236</v>
      </c>
      <c r="O2111" s="8" t="s">
        <v>236</v>
      </c>
      <c r="P2111" s="8" t="s">
        <v>236</v>
      </c>
      <c r="Q2111" s="8" t="s">
        <v>1584</v>
      </c>
      <c r="R2111" s="8" t="s">
        <v>236</v>
      </c>
      <c r="S2111" s="8" t="s">
        <v>1700</v>
      </c>
      <c r="T2111" s="8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</row>
    <row r="2112" spans="1:31" ht="12.75" customHeight="1">
      <c r="A2112" s="11" t="s">
        <v>19</v>
      </c>
      <c r="B2112" s="8" t="s">
        <v>588</v>
      </c>
      <c r="C2112" s="8">
        <v>10</v>
      </c>
      <c r="D2112" s="8" t="s">
        <v>236</v>
      </c>
      <c r="E2112" s="8" t="s">
        <v>22</v>
      </c>
      <c r="F2112" s="8">
        <v>1982</v>
      </c>
      <c r="G2112" s="78">
        <v>30172</v>
      </c>
      <c r="H2112" s="8">
        <v>55</v>
      </c>
      <c r="I2112" s="8" t="s">
        <v>236</v>
      </c>
      <c r="J2112" s="8" t="s">
        <v>236</v>
      </c>
      <c r="K2112" s="8">
        <v>245</v>
      </c>
      <c r="L2112" s="8" t="s">
        <v>236</v>
      </c>
      <c r="M2112" s="8" t="s">
        <v>236</v>
      </c>
      <c r="N2112" s="8" t="s">
        <v>236</v>
      </c>
      <c r="O2112" s="8" t="s">
        <v>236</v>
      </c>
      <c r="P2112" s="8" t="s">
        <v>236</v>
      </c>
      <c r="Q2112" s="8" t="s">
        <v>1584</v>
      </c>
      <c r="R2112" s="8" t="s">
        <v>236</v>
      </c>
      <c r="S2112" s="8" t="s">
        <v>1700</v>
      </c>
      <c r="T2112" s="8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</row>
    <row r="2113" spans="1:31" ht="12.75" customHeight="1">
      <c r="A2113" s="11" t="s">
        <v>19</v>
      </c>
      <c r="B2113" s="8" t="s">
        <v>588</v>
      </c>
      <c r="C2113" s="8">
        <v>11</v>
      </c>
      <c r="D2113" s="8" t="s">
        <v>236</v>
      </c>
      <c r="E2113" s="8" t="s">
        <v>22</v>
      </c>
      <c r="F2113" s="8">
        <v>1982</v>
      </c>
      <c r="G2113" s="78">
        <v>30172</v>
      </c>
      <c r="H2113" s="8">
        <v>61</v>
      </c>
      <c r="I2113" s="8" t="s">
        <v>236</v>
      </c>
      <c r="J2113" s="8" t="s">
        <v>236</v>
      </c>
      <c r="K2113" s="8">
        <v>247</v>
      </c>
      <c r="L2113" s="8" t="s">
        <v>236</v>
      </c>
      <c r="M2113" s="8" t="s">
        <v>236</v>
      </c>
      <c r="N2113" s="8" t="s">
        <v>236</v>
      </c>
      <c r="O2113" s="8" t="s">
        <v>236</v>
      </c>
      <c r="P2113" s="8" t="s">
        <v>236</v>
      </c>
      <c r="Q2113" s="8" t="s">
        <v>1584</v>
      </c>
      <c r="R2113" s="8" t="s">
        <v>236</v>
      </c>
      <c r="S2113" s="8" t="s">
        <v>1700</v>
      </c>
      <c r="T2113" s="8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</row>
    <row r="2114" spans="1:31" ht="12.75" customHeight="1">
      <c r="A2114" s="11" t="s">
        <v>19</v>
      </c>
      <c r="B2114" s="8" t="s">
        <v>588</v>
      </c>
      <c r="C2114" s="8">
        <v>12</v>
      </c>
      <c r="D2114" s="8" t="s">
        <v>236</v>
      </c>
      <c r="E2114" s="8" t="s">
        <v>22</v>
      </c>
      <c r="F2114" s="8">
        <v>1982</v>
      </c>
      <c r="G2114" s="78">
        <v>30172</v>
      </c>
      <c r="H2114" s="8">
        <v>62</v>
      </c>
      <c r="I2114" s="8" t="s">
        <v>236</v>
      </c>
      <c r="J2114" s="8" t="s">
        <v>236</v>
      </c>
      <c r="K2114" s="8">
        <v>247</v>
      </c>
      <c r="L2114" s="8" t="s">
        <v>236</v>
      </c>
      <c r="M2114" s="8" t="s">
        <v>236</v>
      </c>
      <c r="N2114" s="8" t="s">
        <v>236</v>
      </c>
      <c r="O2114" s="8" t="s">
        <v>236</v>
      </c>
      <c r="P2114" s="8" t="s">
        <v>236</v>
      </c>
      <c r="Q2114" s="8" t="s">
        <v>1584</v>
      </c>
      <c r="R2114" s="8" t="s">
        <v>236</v>
      </c>
      <c r="S2114" s="8" t="s">
        <v>1701</v>
      </c>
      <c r="T2114" s="8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</row>
    <row r="2115" spans="1:31" ht="12.75" customHeight="1">
      <c r="A2115" s="11" t="s">
        <v>19</v>
      </c>
      <c r="B2115" s="8" t="s">
        <v>588</v>
      </c>
      <c r="C2115" s="8">
        <v>13</v>
      </c>
      <c r="D2115" s="8" t="s">
        <v>236</v>
      </c>
      <c r="E2115" s="8" t="s">
        <v>22</v>
      </c>
      <c r="F2115" s="8">
        <v>1982</v>
      </c>
      <c r="G2115" s="78">
        <v>30174</v>
      </c>
      <c r="H2115" s="8">
        <v>94</v>
      </c>
      <c r="I2115" s="8" t="s">
        <v>236</v>
      </c>
      <c r="J2115" s="8" t="s">
        <v>236</v>
      </c>
      <c r="K2115" s="8">
        <v>206</v>
      </c>
      <c r="L2115" s="8" t="s">
        <v>236</v>
      </c>
      <c r="M2115" s="8" t="s">
        <v>236</v>
      </c>
      <c r="N2115" s="8" t="s">
        <v>236</v>
      </c>
      <c r="O2115" s="8" t="s">
        <v>236</v>
      </c>
      <c r="P2115" s="8" t="s">
        <v>236</v>
      </c>
      <c r="Q2115" s="8" t="s">
        <v>1584</v>
      </c>
      <c r="R2115" s="8" t="s">
        <v>236</v>
      </c>
      <c r="S2115" s="8" t="s">
        <v>1700</v>
      </c>
      <c r="T2115" s="8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</row>
    <row r="2116" spans="1:31" ht="12.75" customHeight="1">
      <c r="A2116" s="11" t="s">
        <v>19</v>
      </c>
      <c r="B2116" s="8" t="s">
        <v>588</v>
      </c>
      <c r="C2116" s="8">
        <v>14</v>
      </c>
      <c r="D2116" s="8" t="s">
        <v>236</v>
      </c>
      <c r="E2116" s="8" t="s">
        <v>22</v>
      </c>
      <c r="F2116" s="8">
        <v>1982</v>
      </c>
      <c r="G2116" s="78">
        <v>30174</v>
      </c>
      <c r="H2116" s="8">
        <v>62</v>
      </c>
      <c r="I2116" s="8" t="s">
        <v>236</v>
      </c>
      <c r="J2116" s="8" t="s">
        <v>236</v>
      </c>
      <c r="K2116" s="8">
        <v>225</v>
      </c>
      <c r="L2116" s="8" t="s">
        <v>236</v>
      </c>
      <c r="M2116" s="8" t="s">
        <v>236</v>
      </c>
      <c r="N2116" s="8" t="s">
        <v>236</v>
      </c>
      <c r="O2116" s="8" t="s">
        <v>236</v>
      </c>
      <c r="P2116" s="8" t="s">
        <v>236</v>
      </c>
      <c r="Q2116" s="8" t="s">
        <v>1584</v>
      </c>
      <c r="R2116" s="8" t="s">
        <v>236</v>
      </c>
      <c r="S2116" s="8" t="s">
        <v>1701</v>
      </c>
      <c r="T2116" s="8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</row>
    <row r="2117" spans="1:31" ht="12.75" customHeight="1">
      <c r="A2117" s="11" t="s">
        <v>19</v>
      </c>
      <c r="B2117" s="8" t="s">
        <v>588</v>
      </c>
      <c r="C2117" s="8">
        <v>15</v>
      </c>
      <c r="D2117" s="8" t="s">
        <v>236</v>
      </c>
      <c r="E2117" s="8" t="s">
        <v>22</v>
      </c>
      <c r="F2117" s="8">
        <v>1982</v>
      </c>
      <c r="G2117" s="78">
        <v>30174</v>
      </c>
      <c r="H2117" s="8">
        <v>55</v>
      </c>
      <c r="I2117" s="8" t="s">
        <v>236</v>
      </c>
      <c r="J2117" s="8" t="s">
        <v>236</v>
      </c>
      <c r="K2117" s="8">
        <v>240</v>
      </c>
      <c r="L2117" s="8" t="s">
        <v>236</v>
      </c>
      <c r="M2117" s="8" t="s">
        <v>236</v>
      </c>
      <c r="N2117" s="8" t="s">
        <v>236</v>
      </c>
      <c r="O2117" s="8" t="s">
        <v>236</v>
      </c>
      <c r="P2117" s="8" t="s">
        <v>236</v>
      </c>
      <c r="Q2117" s="8" t="s">
        <v>1584</v>
      </c>
      <c r="R2117" s="8" t="s">
        <v>236</v>
      </c>
      <c r="S2117" s="8" t="s">
        <v>1701</v>
      </c>
      <c r="T2117" s="8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</row>
    <row r="2118" spans="1:31" ht="12.75" customHeight="1">
      <c r="A2118" s="11" t="s">
        <v>19</v>
      </c>
      <c r="B2118" s="8" t="s">
        <v>588</v>
      </c>
      <c r="C2118" s="8">
        <v>16</v>
      </c>
      <c r="D2118" s="8" t="s">
        <v>236</v>
      </c>
      <c r="E2118" s="8" t="s">
        <v>22</v>
      </c>
      <c r="F2118" s="8">
        <v>1982</v>
      </c>
      <c r="G2118" s="78">
        <v>30174</v>
      </c>
      <c r="H2118" s="8">
        <v>64</v>
      </c>
      <c r="I2118" s="8" t="s">
        <v>236</v>
      </c>
      <c r="J2118" s="8" t="s">
        <v>236</v>
      </c>
      <c r="K2118" s="8">
        <v>221</v>
      </c>
      <c r="L2118" s="8" t="s">
        <v>236</v>
      </c>
      <c r="M2118" s="8" t="s">
        <v>236</v>
      </c>
      <c r="N2118" s="8" t="s">
        <v>236</v>
      </c>
      <c r="O2118" s="8" t="s">
        <v>236</v>
      </c>
      <c r="P2118" s="8" t="s">
        <v>236</v>
      </c>
      <c r="Q2118" s="8" t="s">
        <v>1584</v>
      </c>
      <c r="R2118" s="8" t="s">
        <v>236</v>
      </c>
      <c r="S2118" s="8" t="s">
        <v>1701</v>
      </c>
      <c r="T2118" s="8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</row>
    <row r="2119" spans="1:31" ht="12.75" customHeight="1">
      <c r="A2119" s="11" t="s">
        <v>19</v>
      </c>
      <c r="B2119" s="8" t="s">
        <v>588</v>
      </c>
      <c r="C2119" s="8">
        <v>17</v>
      </c>
      <c r="D2119" s="8" t="s">
        <v>236</v>
      </c>
      <c r="E2119" s="8" t="s">
        <v>22</v>
      </c>
      <c r="F2119" s="8">
        <v>1982</v>
      </c>
      <c r="G2119" s="78">
        <v>30174</v>
      </c>
      <c r="H2119" s="8">
        <v>45</v>
      </c>
      <c r="I2119" s="8" t="s">
        <v>236</v>
      </c>
      <c r="J2119" s="8" t="s">
        <v>236</v>
      </c>
      <c r="K2119" s="8">
        <v>222</v>
      </c>
      <c r="L2119" s="8" t="s">
        <v>236</v>
      </c>
      <c r="M2119" s="8" t="s">
        <v>236</v>
      </c>
      <c r="N2119" s="8" t="s">
        <v>236</v>
      </c>
      <c r="O2119" s="8" t="s">
        <v>236</v>
      </c>
      <c r="P2119" s="8" t="s">
        <v>236</v>
      </c>
      <c r="Q2119" s="8" t="s">
        <v>1584</v>
      </c>
      <c r="R2119" s="8" t="s">
        <v>236</v>
      </c>
      <c r="S2119" s="8" t="s">
        <v>1701</v>
      </c>
      <c r="T2119" s="8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</row>
    <row r="2120" spans="1:31" ht="12.75" customHeight="1">
      <c r="A2120" s="11" t="s">
        <v>19</v>
      </c>
      <c r="B2120" s="8" t="s">
        <v>588</v>
      </c>
      <c r="C2120" s="8">
        <v>18</v>
      </c>
      <c r="D2120" s="8" t="s">
        <v>236</v>
      </c>
      <c r="E2120" s="8" t="s">
        <v>22</v>
      </c>
      <c r="F2120" s="8">
        <v>1982</v>
      </c>
      <c r="G2120" s="78">
        <v>30174</v>
      </c>
      <c r="H2120" s="8">
        <v>59</v>
      </c>
      <c r="I2120" s="8" t="s">
        <v>236</v>
      </c>
      <c r="J2120" s="8" t="s">
        <v>236</v>
      </c>
      <c r="K2120" s="8">
        <v>243</v>
      </c>
      <c r="L2120" s="8" t="s">
        <v>236</v>
      </c>
      <c r="M2120" s="8" t="s">
        <v>236</v>
      </c>
      <c r="N2120" s="8" t="s">
        <v>236</v>
      </c>
      <c r="O2120" s="8" t="s">
        <v>236</v>
      </c>
      <c r="P2120" s="8" t="s">
        <v>236</v>
      </c>
      <c r="Q2120" s="8" t="s">
        <v>1584</v>
      </c>
      <c r="R2120" s="8" t="s">
        <v>236</v>
      </c>
      <c r="S2120" s="8" t="s">
        <v>1700</v>
      </c>
      <c r="T2120" s="8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</row>
    <row r="2121" spans="1:31" ht="12.75" customHeight="1">
      <c r="A2121" s="11" t="s">
        <v>19</v>
      </c>
      <c r="B2121" s="8" t="s">
        <v>588</v>
      </c>
      <c r="C2121" s="8">
        <v>19</v>
      </c>
      <c r="D2121" s="8" t="s">
        <v>236</v>
      </c>
      <c r="E2121" s="8" t="s">
        <v>22</v>
      </c>
      <c r="F2121" s="8">
        <v>1982</v>
      </c>
      <c r="G2121" s="78">
        <v>30174</v>
      </c>
      <c r="H2121" s="8">
        <v>60</v>
      </c>
      <c r="I2121" s="8" t="s">
        <v>236</v>
      </c>
      <c r="J2121" s="8" t="s">
        <v>236</v>
      </c>
      <c r="K2121" s="8">
        <v>224</v>
      </c>
      <c r="L2121" s="8" t="s">
        <v>236</v>
      </c>
      <c r="M2121" s="8" t="s">
        <v>236</v>
      </c>
      <c r="N2121" s="8" t="s">
        <v>236</v>
      </c>
      <c r="O2121" s="8" t="s">
        <v>236</v>
      </c>
      <c r="P2121" s="8" t="s">
        <v>236</v>
      </c>
      <c r="Q2121" s="8" t="s">
        <v>1584</v>
      </c>
      <c r="R2121" s="8" t="s">
        <v>236</v>
      </c>
      <c r="S2121" s="8" t="s">
        <v>1701</v>
      </c>
      <c r="T2121" s="8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</row>
    <row r="2122" spans="1:31" ht="12.75" customHeight="1">
      <c r="A2122" s="11" t="s">
        <v>19</v>
      </c>
      <c r="B2122" s="8" t="s">
        <v>588</v>
      </c>
      <c r="C2122" s="8">
        <v>20</v>
      </c>
      <c r="D2122" s="8" t="s">
        <v>236</v>
      </c>
      <c r="E2122" s="8" t="s">
        <v>22</v>
      </c>
      <c r="F2122" s="8">
        <v>1982</v>
      </c>
      <c r="G2122" s="78">
        <v>30174</v>
      </c>
      <c r="H2122" s="8">
        <v>44</v>
      </c>
      <c r="I2122" s="8" t="s">
        <v>236</v>
      </c>
      <c r="J2122" s="8" t="s">
        <v>236</v>
      </c>
      <c r="K2122" s="8">
        <v>193</v>
      </c>
      <c r="L2122" s="8" t="s">
        <v>236</v>
      </c>
      <c r="M2122" s="8" t="s">
        <v>236</v>
      </c>
      <c r="N2122" s="8" t="s">
        <v>236</v>
      </c>
      <c r="O2122" s="8" t="s">
        <v>236</v>
      </c>
      <c r="P2122" s="8" t="s">
        <v>236</v>
      </c>
      <c r="Q2122" s="8" t="s">
        <v>1584</v>
      </c>
      <c r="R2122" s="8" t="s">
        <v>236</v>
      </c>
      <c r="S2122" s="8" t="s">
        <v>1701</v>
      </c>
      <c r="T2122" s="8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</row>
    <row r="2123" spans="1:31" ht="12.75" customHeight="1">
      <c r="A2123" s="11" t="s">
        <v>19</v>
      </c>
      <c r="B2123" s="8" t="s">
        <v>588</v>
      </c>
      <c r="C2123" s="8">
        <v>21</v>
      </c>
      <c r="D2123" s="8" t="s">
        <v>236</v>
      </c>
      <c r="E2123" s="8" t="s">
        <v>22</v>
      </c>
      <c r="F2123" s="8">
        <v>1982</v>
      </c>
      <c r="G2123" s="78">
        <v>30174</v>
      </c>
      <c r="H2123" s="8">
        <v>50</v>
      </c>
      <c r="I2123" s="8" t="s">
        <v>236</v>
      </c>
      <c r="J2123" s="8" t="s">
        <v>236</v>
      </c>
      <c r="K2123" s="8">
        <v>167</v>
      </c>
      <c r="L2123" s="8" t="s">
        <v>236</v>
      </c>
      <c r="M2123" s="8" t="s">
        <v>236</v>
      </c>
      <c r="N2123" s="8" t="s">
        <v>236</v>
      </c>
      <c r="O2123" s="8" t="s">
        <v>236</v>
      </c>
      <c r="P2123" s="8" t="s">
        <v>236</v>
      </c>
      <c r="Q2123" s="8" t="s">
        <v>1584</v>
      </c>
      <c r="R2123" s="8" t="s">
        <v>236</v>
      </c>
      <c r="S2123" s="8" t="s">
        <v>1701</v>
      </c>
      <c r="T2123" s="8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</row>
    <row r="2124" spans="1:31" ht="12.75" customHeight="1">
      <c r="A2124" s="11" t="s">
        <v>19</v>
      </c>
      <c r="B2124" s="8" t="s">
        <v>588</v>
      </c>
      <c r="C2124" s="8">
        <v>22</v>
      </c>
      <c r="D2124" s="8" t="s">
        <v>236</v>
      </c>
      <c r="E2124" s="8" t="s">
        <v>22</v>
      </c>
      <c r="F2124" s="8">
        <v>1982</v>
      </c>
      <c r="G2124" s="78">
        <v>30174</v>
      </c>
      <c r="H2124" s="8">
        <v>63</v>
      </c>
      <c r="I2124" s="8" t="s">
        <v>236</v>
      </c>
      <c r="J2124" s="8" t="s">
        <v>236</v>
      </c>
      <c r="K2124" s="8">
        <v>240</v>
      </c>
      <c r="L2124" s="8" t="s">
        <v>236</v>
      </c>
      <c r="M2124" s="8" t="s">
        <v>236</v>
      </c>
      <c r="N2124" s="8" t="s">
        <v>236</v>
      </c>
      <c r="O2124" s="8" t="s">
        <v>236</v>
      </c>
      <c r="P2124" s="8" t="s">
        <v>236</v>
      </c>
      <c r="Q2124" s="8" t="s">
        <v>1584</v>
      </c>
      <c r="R2124" s="8" t="s">
        <v>236</v>
      </c>
      <c r="S2124" s="8" t="s">
        <v>1701</v>
      </c>
      <c r="T2124" s="8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</row>
    <row r="2125" spans="1:31" ht="12.75" customHeight="1">
      <c r="A2125" s="11" t="s">
        <v>19</v>
      </c>
      <c r="B2125" s="8" t="s">
        <v>588</v>
      </c>
      <c r="C2125" s="8">
        <v>23</v>
      </c>
      <c r="D2125" s="8" t="s">
        <v>236</v>
      </c>
      <c r="E2125" s="8" t="s">
        <v>22</v>
      </c>
      <c r="F2125" s="8">
        <v>1982</v>
      </c>
      <c r="G2125" s="78">
        <v>30174</v>
      </c>
      <c r="H2125" s="8">
        <v>65</v>
      </c>
      <c r="I2125" s="8" t="s">
        <v>236</v>
      </c>
      <c r="J2125" s="8" t="s">
        <v>236</v>
      </c>
      <c r="K2125" s="8">
        <v>214</v>
      </c>
      <c r="L2125" s="8" t="s">
        <v>236</v>
      </c>
      <c r="M2125" s="8" t="s">
        <v>236</v>
      </c>
      <c r="N2125" s="8" t="s">
        <v>236</v>
      </c>
      <c r="O2125" s="8" t="s">
        <v>236</v>
      </c>
      <c r="P2125" s="8" t="s">
        <v>236</v>
      </c>
      <c r="Q2125" s="8" t="s">
        <v>1584</v>
      </c>
      <c r="R2125" s="8" t="s">
        <v>236</v>
      </c>
      <c r="S2125" s="8" t="s">
        <v>1701</v>
      </c>
      <c r="T2125" s="8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</row>
    <row r="2126" spans="1:31" ht="12.75" customHeight="1">
      <c r="A2126" s="11" t="s">
        <v>19</v>
      </c>
      <c r="B2126" s="8" t="s">
        <v>588</v>
      </c>
      <c r="C2126" s="8">
        <v>24</v>
      </c>
      <c r="D2126" s="8" t="s">
        <v>236</v>
      </c>
      <c r="E2126" s="8" t="s">
        <v>22</v>
      </c>
      <c r="F2126" s="8">
        <v>1982</v>
      </c>
      <c r="G2126" s="78">
        <v>30174</v>
      </c>
      <c r="H2126" s="8">
        <v>47</v>
      </c>
      <c r="I2126" s="8" t="s">
        <v>236</v>
      </c>
      <c r="J2126" s="8" t="s">
        <v>236</v>
      </c>
      <c r="K2126" s="8">
        <v>184</v>
      </c>
      <c r="L2126" s="8" t="s">
        <v>236</v>
      </c>
      <c r="M2126" s="8" t="s">
        <v>236</v>
      </c>
      <c r="N2126" s="8" t="s">
        <v>236</v>
      </c>
      <c r="O2126" s="8" t="s">
        <v>236</v>
      </c>
      <c r="P2126" s="8" t="s">
        <v>236</v>
      </c>
      <c r="Q2126" s="8" t="s">
        <v>1584</v>
      </c>
      <c r="R2126" s="8" t="s">
        <v>236</v>
      </c>
      <c r="S2126" s="8" t="s">
        <v>1701</v>
      </c>
      <c r="T2126" s="8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</row>
    <row r="2127" spans="1:31" ht="12.75" customHeight="1">
      <c r="A2127" s="11" t="s">
        <v>19</v>
      </c>
      <c r="B2127" s="8" t="s">
        <v>588</v>
      </c>
      <c r="C2127" s="8">
        <v>25</v>
      </c>
      <c r="D2127" s="8" t="s">
        <v>236</v>
      </c>
      <c r="E2127" s="8" t="s">
        <v>22</v>
      </c>
      <c r="F2127" s="8">
        <v>1982</v>
      </c>
      <c r="G2127" s="78">
        <v>30174</v>
      </c>
      <c r="H2127" s="8">
        <v>55</v>
      </c>
      <c r="I2127" s="8" t="s">
        <v>236</v>
      </c>
      <c r="J2127" s="8" t="s">
        <v>236</v>
      </c>
      <c r="K2127" s="8">
        <v>195</v>
      </c>
      <c r="L2127" s="8" t="s">
        <v>236</v>
      </c>
      <c r="M2127" s="8" t="s">
        <v>236</v>
      </c>
      <c r="N2127" s="8" t="s">
        <v>236</v>
      </c>
      <c r="O2127" s="8" t="s">
        <v>236</v>
      </c>
      <c r="P2127" s="8" t="s">
        <v>236</v>
      </c>
      <c r="Q2127" s="8" t="s">
        <v>1584</v>
      </c>
      <c r="R2127" s="8" t="s">
        <v>236</v>
      </c>
      <c r="S2127" s="8" t="s">
        <v>1700</v>
      </c>
      <c r="T2127" s="8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</row>
    <row r="2128" spans="1:31" ht="12.75" customHeight="1">
      <c r="A2128" s="11" t="s">
        <v>19</v>
      </c>
      <c r="B2128" s="8" t="s">
        <v>588</v>
      </c>
      <c r="C2128" s="8">
        <v>26</v>
      </c>
      <c r="D2128" s="8" t="s">
        <v>236</v>
      </c>
      <c r="E2128" s="8" t="s">
        <v>22</v>
      </c>
      <c r="F2128" s="8">
        <v>1982</v>
      </c>
      <c r="G2128" s="78">
        <v>30174</v>
      </c>
      <c r="H2128" s="8">
        <v>62</v>
      </c>
      <c r="I2128" s="8" t="s">
        <v>236</v>
      </c>
      <c r="J2128" s="8" t="s">
        <v>236</v>
      </c>
      <c r="K2128" s="8">
        <v>240</v>
      </c>
      <c r="L2128" s="8" t="s">
        <v>236</v>
      </c>
      <c r="M2128" s="8" t="s">
        <v>236</v>
      </c>
      <c r="N2128" s="8" t="s">
        <v>236</v>
      </c>
      <c r="O2128" s="8" t="s">
        <v>236</v>
      </c>
      <c r="P2128" s="8" t="s">
        <v>236</v>
      </c>
      <c r="Q2128" s="8" t="s">
        <v>1584</v>
      </c>
      <c r="R2128" s="8" t="s">
        <v>236</v>
      </c>
      <c r="S2128" s="8" t="s">
        <v>1701</v>
      </c>
      <c r="T2128" s="8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</row>
    <row r="2129" spans="1:31" ht="12.75" customHeight="1">
      <c r="A2129" s="11" t="s">
        <v>19</v>
      </c>
      <c r="B2129" s="8" t="s">
        <v>588</v>
      </c>
      <c r="C2129" s="8">
        <v>27</v>
      </c>
      <c r="D2129" s="8" t="s">
        <v>236</v>
      </c>
      <c r="E2129" s="8" t="s">
        <v>22</v>
      </c>
      <c r="F2129" s="8">
        <v>1982</v>
      </c>
      <c r="G2129" s="78">
        <v>30174</v>
      </c>
      <c r="H2129" s="8">
        <v>67</v>
      </c>
      <c r="I2129" s="8" t="s">
        <v>236</v>
      </c>
      <c r="J2129" s="8" t="s">
        <v>236</v>
      </c>
      <c r="K2129" s="8">
        <v>247</v>
      </c>
      <c r="L2129" s="8" t="s">
        <v>236</v>
      </c>
      <c r="M2129" s="8" t="s">
        <v>236</v>
      </c>
      <c r="N2129" s="8" t="s">
        <v>236</v>
      </c>
      <c r="O2129" s="8" t="s">
        <v>236</v>
      </c>
      <c r="P2129" s="8" t="s">
        <v>236</v>
      </c>
      <c r="Q2129" s="8" t="s">
        <v>1584</v>
      </c>
      <c r="R2129" s="8" t="s">
        <v>236</v>
      </c>
      <c r="S2129" s="8" t="s">
        <v>1700</v>
      </c>
      <c r="T2129" s="8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</row>
    <row r="2130" spans="1:31" ht="12.75" customHeight="1">
      <c r="A2130" s="11" t="s">
        <v>19</v>
      </c>
      <c r="B2130" s="8" t="s">
        <v>588</v>
      </c>
      <c r="C2130" s="8">
        <v>28</v>
      </c>
      <c r="D2130" s="8" t="s">
        <v>236</v>
      </c>
      <c r="E2130" s="8" t="s">
        <v>22</v>
      </c>
      <c r="F2130" s="8">
        <v>1982</v>
      </c>
      <c r="G2130" s="78">
        <v>30174</v>
      </c>
      <c r="H2130" s="8">
        <v>38</v>
      </c>
      <c r="I2130" s="8" t="s">
        <v>236</v>
      </c>
      <c r="J2130" s="8" t="s">
        <v>236</v>
      </c>
      <c r="K2130" s="8">
        <v>185</v>
      </c>
      <c r="L2130" s="8" t="s">
        <v>236</v>
      </c>
      <c r="M2130" s="8" t="s">
        <v>236</v>
      </c>
      <c r="N2130" s="8" t="s">
        <v>236</v>
      </c>
      <c r="O2130" s="8" t="s">
        <v>236</v>
      </c>
      <c r="P2130" s="8" t="s">
        <v>236</v>
      </c>
      <c r="Q2130" s="8" t="s">
        <v>1584</v>
      </c>
      <c r="R2130" s="8" t="s">
        <v>236</v>
      </c>
      <c r="S2130" s="8" t="s">
        <v>1702</v>
      </c>
      <c r="T2130" s="8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</row>
    <row r="2131" spans="1:31" ht="12.75" customHeight="1">
      <c r="A2131" s="11" t="s">
        <v>19</v>
      </c>
      <c r="B2131" s="8" t="s">
        <v>588</v>
      </c>
      <c r="C2131" s="8">
        <v>29</v>
      </c>
      <c r="D2131" s="8" t="s">
        <v>236</v>
      </c>
      <c r="E2131" s="8" t="s">
        <v>22</v>
      </c>
      <c r="F2131" s="8">
        <v>1982</v>
      </c>
      <c r="G2131" s="78">
        <v>30174</v>
      </c>
      <c r="H2131" s="8">
        <v>60</v>
      </c>
      <c r="I2131" s="8" t="s">
        <v>236</v>
      </c>
      <c r="J2131" s="8" t="s">
        <v>236</v>
      </c>
      <c r="K2131" s="8">
        <v>223</v>
      </c>
      <c r="L2131" s="8" t="s">
        <v>236</v>
      </c>
      <c r="M2131" s="8" t="s">
        <v>236</v>
      </c>
      <c r="N2131" s="8" t="s">
        <v>236</v>
      </c>
      <c r="O2131" s="8" t="s">
        <v>236</v>
      </c>
      <c r="P2131" s="8" t="s">
        <v>236</v>
      </c>
      <c r="Q2131" s="8" t="s">
        <v>1584</v>
      </c>
      <c r="R2131" s="8" t="s">
        <v>236</v>
      </c>
      <c r="S2131" s="8" t="s">
        <v>1700</v>
      </c>
      <c r="T2131" s="8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</row>
    <row r="2132" spans="1:31" ht="12.75" customHeight="1">
      <c r="A2132" s="11" t="s">
        <v>19</v>
      </c>
      <c r="B2132" s="8" t="s">
        <v>588</v>
      </c>
      <c r="C2132" s="8">
        <v>30</v>
      </c>
      <c r="D2132" s="8" t="s">
        <v>236</v>
      </c>
      <c r="E2132" s="8" t="s">
        <v>22</v>
      </c>
      <c r="F2132" s="8">
        <v>1982</v>
      </c>
      <c r="G2132" s="78">
        <v>30174</v>
      </c>
      <c r="H2132" s="8">
        <v>59</v>
      </c>
      <c r="I2132" s="8" t="s">
        <v>236</v>
      </c>
      <c r="J2132" s="8" t="s">
        <v>236</v>
      </c>
      <c r="K2132" s="8">
        <v>208</v>
      </c>
      <c r="L2132" s="8" t="s">
        <v>236</v>
      </c>
      <c r="M2132" s="8" t="s">
        <v>236</v>
      </c>
      <c r="N2132" s="8" t="s">
        <v>236</v>
      </c>
      <c r="O2132" s="8" t="s">
        <v>236</v>
      </c>
      <c r="P2132" s="8" t="s">
        <v>236</v>
      </c>
      <c r="Q2132" s="8" t="s">
        <v>1584</v>
      </c>
      <c r="R2132" s="8" t="s">
        <v>236</v>
      </c>
      <c r="S2132" s="8" t="s">
        <v>1700</v>
      </c>
      <c r="T2132" s="8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</row>
    <row r="2133" spans="1:31" ht="12.75" customHeight="1">
      <c r="A2133" s="11" t="s">
        <v>19</v>
      </c>
      <c r="B2133" s="8" t="s">
        <v>588</v>
      </c>
      <c r="C2133" s="8">
        <v>31</v>
      </c>
      <c r="D2133" s="8" t="s">
        <v>236</v>
      </c>
      <c r="E2133" s="8" t="s">
        <v>22</v>
      </c>
      <c r="F2133" s="8">
        <v>1982</v>
      </c>
      <c r="G2133" s="78">
        <v>30174</v>
      </c>
      <c r="H2133" s="8">
        <v>52</v>
      </c>
      <c r="I2133" s="8" t="s">
        <v>236</v>
      </c>
      <c r="J2133" s="8" t="s">
        <v>236</v>
      </c>
      <c r="K2133" s="8">
        <v>181</v>
      </c>
      <c r="L2133" s="8" t="s">
        <v>236</v>
      </c>
      <c r="M2133" s="8" t="s">
        <v>236</v>
      </c>
      <c r="N2133" s="8" t="s">
        <v>236</v>
      </c>
      <c r="O2133" s="8" t="s">
        <v>236</v>
      </c>
      <c r="P2133" s="8" t="s">
        <v>236</v>
      </c>
      <c r="Q2133" s="8" t="s">
        <v>1584</v>
      </c>
      <c r="R2133" s="8" t="s">
        <v>236</v>
      </c>
      <c r="S2133" s="8" t="s">
        <v>1700</v>
      </c>
      <c r="T2133" s="8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</row>
    <row r="2134" spans="1:31" ht="12.75" customHeight="1">
      <c r="A2134" s="11" t="s">
        <v>19</v>
      </c>
      <c r="B2134" s="8" t="s">
        <v>588</v>
      </c>
      <c r="C2134" s="8">
        <v>32</v>
      </c>
      <c r="D2134" s="8" t="s">
        <v>236</v>
      </c>
      <c r="E2134" s="8" t="s">
        <v>22</v>
      </c>
      <c r="F2134" s="8">
        <v>1982</v>
      </c>
      <c r="G2134" s="78">
        <v>30174</v>
      </c>
      <c r="H2134" s="8">
        <v>52</v>
      </c>
      <c r="I2134" s="8" t="s">
        <v>236</v>
      </c>
      <c r="J2134" s="8" t="s">
        <v>236</v>
      </c>
      <c r="K2134" s="8">
        <v>249</v>
      </c>
      <c r="L2134" s="8" t="s">
        <v>236</v>
      </c>
      <c r="M2134" s="8" t="s">
        <v>236</v>
      </c>
      <c r="N2134" s="8" t="s">
        <v>236</v>
      </c>
      <c r="O2134" s="8" t="s">
        <v>236</v>
      </c>
      <c r="P2134" s="8" t="s">
        <v>236</v>
      </c>
      <c r="Q2134" s="8" t="s">
        <v>1584</v>
      </c>
      <c r="R2134" s="8" t="s">
        <v>236</v>
      </c>
      <c r="S2134" s="8" t="s">
        <v>1700</v>
      </c>
      <c r="T2134" s="8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</row>
    <row r="2135" spans="1:31" ht="12.75" customHeight="1">
      <c r="A2135" s="11" t="s">
        <v>19</v>
      </c>
      <c r="B2135" s="8" t="s">
        <v>588</v>
      </c>
      <c r="C2135" s="8">
        <v>33</v>
      </c>
      <c r="D2135" s="8" t="s">
        <v>236</v>
      </c>
      <c r="E2135" s="8" t="s">
        <v>22</v>
      </c>
      <c r="F2135" s="8">
        <v>1982</v>
      </c>
      <c r="G2135" s="78">
        <v>30174</v>
      </c>
      <c r="H2135" s="8">
        <v>56</v>
      </c>
      <c r="I2135" s="8" t="s">
        <v>236</v>
      </c>
      <c r="J2135" s="8" t="s">
        <v>236</v>
      </c>
      <c r="K2135" s="8">
        <v>213</v>
      </c>
      <c r="L2135" s="8" t="s">
        <v>236</v>
      </c>
      <c r="M2135" s="8" t="s">
        <v>236</v>
      </c>
      <c r="N2135" s="8" t="s">
        <v>236</v>
      </c>
      <c r="O2135" s="8" t="s">
        <v>236</v>
      </c>
      <c r="P2135" s="8" t="s">
        <v>236</v>
      </c>
      <c r="Q2135" s="8" t="s">
        <v>1584</v>
      </c>
      <c r="R2135" s="8" t="s">
        <v>236</v>
      </c>
      <c r="S2135" s="8" t="s">
        <v>1700</v>
      </c>
      <c r="T2135" s="8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</row>
    <row r="2136" spans="1:31" ht="12.75" customHeight="1">
      <c r="A2136" s="11" t="s">
        <v>19</v>
      </c>
      <c r="B2136" s="8" t="s">
        <v>588</v>
      </c>
      <c r="C2136" s="8">
        <v>34</v>
      </c>
      <c r="D2136" s="8" t="s">
        <v>236</v>
      </c>
      <c r="E2136" s="8" t="s">
        <v>22</v>
      </c>
      <c r="F2136" s="8">
        <v>1982</v>
      </c>
      <c r="G2136" s="78">
        <v>30174</v>
      </c>
      <c r="H2136" s="8">
        <v>58</v>
      </c>
      <c r="I2136" s="8" t="s">
        <v>236</v>
      </c>
      <c r="J2136" s="8" t="s">
        <v>236</v>
      </c>
      <c r="K2136" s="8">
        <v>223</v>
      </c>
      <c r="L2136" s="8" t="s">
        <v>236</v>
      </c>
      <c r="M2136" s="8" t="s">
        <v>236</v>
      </c>
      <c r="N2136" s="8" t="s">
        <v>236</v>
      </c>
      <c r="O2136" s="8" t="s">
        <v>236</v>
      </c>
      <c r="P2136" s="8" t="s">
        <v>236</v>
      </c>
      <c r="Q2136" s="8" t="s">
        <v>1584</v>
      </c>
      <c r="R2136" s="8" t="s">
        <v>236</v>
      </c>
      <c r="S2136" s="8" t="s">
        <v>1701</v>
      </c>
      <c r="T2136" s="8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</row>
    <row r="2137" spans="1:31" ht="12.75" customHeight="1">
      <c r="A2137" s="11" t="s">
        <v>19</v>
      </c>
      <c r="B2137" s="8" t="s">
        <v>588</v>
      </c>
      <c r="C2137" s="8">
        <v>35</v>
      </c>
      <c r="D2137" s="8" t="s">
        <v>236</v>
      </c>
      <c r="E2137" s="8" t="s">
        <v>22</v>
      </c>
      <c r="F2137" s="8">
        <v>1982</v>
      </c>
      <c r="G2137" s="78">
        <v>30174</v>
      </c>
      <c r="H2137" s="8">
        <v>37</v>
      </c>
      <c r="I2137" s="8" t="s">
        <v>236</v>
      </c>
      <c r="J2137" s="8" t="s">
        <v>236</v>
      </c>
      <c r="K2137" s="8">
        <v>116</v>
      </c>
      <c r="L2137" s="8" t="s">
        <v>236</v>
      </c>
      <c r="M2137" s="8" t="s">
        <v>236</v>
      </c>
      <c r="N2137" s="8" t="s">
        <v>236</v>
      </c>
      <c r="O2137" s="8" t="s">
        <v>236</v>
      </c>
      <c r="P2137" s="8" t="s">
        <v>236</v>
      </c>
      <c r="Q2137" s="8" t="s">
        <v>1584</v>
      </c>
      <c r="R2137" s="8" t="s">
        <v>236</v>
      </c>
      <c r="S2137" s="8" t="s">
        <v>1703</v>
      </c>
      <c r="T2137" s="8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</row>
    <row r="2138" spans="1:31" ht="12.75" customHeight="1">
      <c r="A2138" s="11" t="s">
        <v>19</v>
      </c>
      <c r="B2138" s="8" t="s">
        <v>588</v>
      </c>
      <c r="C2138" s="8">
        <v>36</v>
      </c>
      <c r="D2138" s="8" t="s">
        <v>236</v>
      </c>
      <c r="E2138" s="8" t="s">
        <v>22</v>
      </c>
      <c r="F2138" s="8">
        <v>1982</v>
      </c>
      <c r="G2138" s="78">
        <v>30174</v>
      </c>
      <c r="H2138" s="8">
        <v>37</v>
      </c>
      <c r="I2138" s="8" t="s">
        <v>236</v>
      </c>
      <c r="J2138" s="8" t="s">
        <v>236</v>
      </c>
      <c r="K2138" s="8">
        <v>259</v>
      </c>
      <c r="L2138" s="8" t="s">
        <v>236</v>
      </c>
      <c r="M2138" s="8" t="s">
        <v>236</v>
      </c>
      <c r="N2138" s="8" t="s">
        <v>236</v>
      </c>
      <c r="O2138" s="8" t="s">
        <v>236</v>
      </c>
      <c r="P2138" s="8" t="s">
        <v>236</v>
      </c>
      <c r="Q2138" s="8" t="s">
        <v>1584</v>
      </c>
      <c r="R2138" s="8" t="s">
        <v>236</v>
      </c>
      <c r="S2138" s="8" t="s">
        <v>1701</v>
      </c>
      <c r="T2138" s="8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</row>
    <row r="2139" spans="1:31" ht="12.75" customHeight="1">
      <c r="A2139" s="11" t="s">
        <v>19</v>
      </c>
      <c r="B2139" s="8" t="s">
        <v>588</v>
      </c>
      <c r="C2139" s="8">
        <v>37</v>
      </c>
      <c r="D2139" s="8" t="s">
        <v>236</v>
      </c>
      <c r="E2139" s="8" t="s">
        <v>22</v>
      </c>
      <c r="F2139" s="8">
        <v>1982</v>
      </c>
      <c r="G2139" s="78">
        <v>30174</v>
      </c>
      <c r="H2139" s="8">
        <v>45</v>
      </c>
      <c r="I2139" s="8" t="s">
        <v>236</v>
      </c>
      <c r="J2139" s="8" t="s">
        <v>236</v>
      </c>
      <c r="K2139" s="8">
        <v>220</v>
      </c>
      <c r="L2139" s="8" t="s">
        <v>236</v>
      </c>
      <c r="M2139" s="8" t="s">
        <v>236</v>
      </c>
      <c r="N2139" s="8" t="s">
        <v>236</v>
      </c>
      <c r="O2139" s="8" t="s">
        <v>236</v>
      </c>
      <c r="P2139" s="8" t="s">
        <v>236</v>
      </c>
      <c r="Q2139" s="8" t="s">
        <v>1584</v>
      </c>
      <c r="R2139" s="8" t="s">
        <v>236</v>
      </c>
      <c r="S2139" s="8" t="s">
        <v>1701</v>
      </c>
      <c r="T2139" s="8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</row>
    <row r="2140" spans="1:31" ht="12.75" customHeight="1">
      <c r="A2140" s="11" t="s">
        <v>19</v>
      </c>
      <c r="B2140" s="8" t="s">
        <v>588</v>
      </c>
      <c r="C2140" s="8">
        <v>38</v>
      </c>
      <c r="D2140" s="8" t="s">
        <v>236</v>
      </c>
      <c r="E2140" s="8" t="s">
        <v>22</v>
      </c>
      <c r="F2140" s="8">
        <v>1982</v>
      </c>
      <c r="G2140" s="78">
        <v>30174</v>
      </c>
      <c r="H2140" s="8">
        <v>48</v>
      </c>
      <c r="I2140" s="8" t="s">
        <v>236</v>
      </c>
      <c r="J2140" s="8" t="s">
        <v>236</v>
      </c>
      <c r="K2140" s="8">
        <v>164</v>
      </c>
      <c r="L2140" s="8" t="s">
        <v>236</v>
      </c>
      <c r="M2140" s="8" t="s">
        <v>236</v>
      </c>
      <c r="N2140" s="8" t="s">
        <v>236</v>
      </c>
      <c r="O2140" s="8" t="s">
        <v>236</v>
      </c>
      <c r="P2140" s="8" t="s">
        <v>236</v>
      </c>
      <c r="Q2140" s="8" t="s">
        <v>1584</v>
      </c>
      <c r="R2140" s="8" t="s">
        <v>236</v>
      </c>
      <c r="S2140" s="8" t="s">
        <v>1701</v>
      </c>
      <c r="T2140" s="8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</row>
    <row r="2141" spans="1:31" ht="12.75" customHeight="1">
      <c r="A2141" s="11" t="s">
        <v>19</v>
      </c>
      <c r="B2141" s="8" t="s">
        <v>588</v>
      </c>
      <c r="C2141" s="8">
        <v>39</v>
      </c>
      <c r="D2141" s="8" t="s">
        <v>236</v>
      </c>
      <c r="E2141" s="8" t="s">
        <v>22</v>
      </c>
      <c r="F2141" s="8">
        <v>1982</v>
      </c>
      <c r="G2141" s="78">
        <v>30174</v>
      </c>
      <c r="H2141" s="8">
        <v>52</v>
      </c>
      <c r="I2141" s="8" t="s">
        <v>236</v>
      </c>
      <c r="J2141" s="8" t="s">
        <v>236</v>
      </c>
      <c r="K2141" s="8">
        <v>185</v>
      </c>
      <c r="L2141" s="8" t="s">
        <v>236</v>
      </c>
      <c r="M2141" s="8" t="s">
        <v>236</v>
      </c>
      <c r="N2141" s="8" t="s">
        <v>236</v>
      </c>
      <c r="O2141" s="8" t="s">
        <v>236</v>
      </c>
      <c r="P2141" s="8" t="s">
        <v>236</v>
      </c>
      <c r="Q2141" s="8" t="s">
        <v>1584</v>
      </c>
      <c r="R2141" s="8" t="s">
        <v>236</v>
      </c>
      <c r="S2141" s="8" t="s">
        <v>1701</v>
      </c>
      <c r="T2141" s="8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</row>
    <row r="2142" spans="1:31" ht="12.75" customHeight="1">
      <c r="A2142" s="11" t="s">
        <v>19</v>
      </c>
      <c r="B2142" s="8" t="s">
        <v>588</v>
      </c>
      <c r="C2142" s="8">
        <v>40</v>
      </c>
      <c r="D2142" s="8" t="s">
        <v>236</v>
      </c>
      <c r="E2142" s="8" t="s">
        <v>22</v>
      </c>
      <c r="F2142" s="8">
        <v>1982</v>
      </c>
      <c r="G2142" s="78">
        <v>30174</v>
      </c>
      <c r="H2142" s="8">
        <v>56</v>
      </c>
      <c r="I2142" s="8" t="s">
        <v>236</v>
      </c>
      <c r="J2142" s="8" t="s">
        <v>236</v>
      </c>
      <c r="K2142" s="8">
        <v>226</v>
      </c>
      <c r="L2142" s="8" t="s">
        <v>236</v>
      </c>
      <c r="M2142" s="8" t="s">
        <v>236</v>
      </c>
      <c r="N2142" s="8" t="s">
        <v>236</v>
      </c>
      <c r="O2142" s="8" t="s">
        <v>236</v>
      </c>
      <c r="P2142" s="8" t="s">
        <v>236</v>
      </c>
      <c r="Q2142" s="8" t="s">
        <v>1584</v>
      </c>
      <c r="R2142" s="8" t="s">
        <v>236</v>
      </c>
      <c r="S2142" s="8" t="s">
        <v>1701</v>
      </c>
      <c r="T2142" s="8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</row>
    <row r="2143" spans="1:31" ht="12.75" customHeight="1">
      <c r="A2143" s="11"/>
      <c r="B2143" s="8"/>
      <c r="C2143" s="8"/>
      <c r="D2143" s="8"/>
      <c r="E2143" s="8"/>
      <c r="F2143" s="8"/>
      <c r="G2143" s="7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</row>
    <row r="2144" spans="1:31" ht="12.75" customHeight="1">
      <c r="A2144" s="11" t="s">
        <v>19</v>
      </c>
      <c r="B2144" s="8" t="s">
        <v>588</v>
      </c>
      <c r="C2144" s="8">
        <v>1</v>
      </c>
      <c r="D2144" s="8" t="s">
        <v>236</v>
      </c>
      <c r="E2144" s="8" t="s">
        <v>22</v>
      </c>
      <c r="F2144" s="8">
        <v>1980</v>
      </c>
      <c r="G2144" s="78">
        <v>29432</v>
      </c>
      <c r="H2144" s="8">
        <v>60</v>
      </c>
      <c r="I2144" s="8" t="s">
        <v>236</v>
      </c>
      <c r="J2144" s="8" t="s">
        <v>236</v>
      </c>
      <c r="K2144" s="8">
        <v>130</v>
      </c>
      <c r="L2144" s="8" t="s">
        <v>236</v>
      </c>
      <c r="M2144" s="8" t="s">
        <v>236</v>
      </c>
      <c r="N2144" s="8" t="s">
        <v>236</v>
      </c>
      <c r="O2144" s="8" t="s">
        <v>236</v>
      </c>
      <c r="P2144" s="8" t="s">
        <v>236</v>
      </c>
      <c r="Q2144" s="8" t="s">
        <v>24</v>
      </c>
      <c r="R2144" s="8" t="s">
        <v>236</v>
      </c>
      <c r="S2144" s="8" t="s">
        <v>1704</v>
      </c>
      <c r="T2144" s="8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</row>
    <row r="2145" spans="1:31" ht="12.75" customHeight="1">
      <c r="A2145" s="11" t="s">
        <v>19</v>
      </c>
      <c r="B2145" s="8" t="s">
        <v>588</v>
      </c>
      <c r="C2145" s="8">
        <v>2</v>
      </c>
      <c r="D2145" s="8" t="s">
        <v>236</v>
      </c>
      <c r="E2145" s="8" t="s">
        <v>22</v>
      </c>
      <c r="F2145" s="8">
        <v>1980</v>
      </c>
      <c r="G2145" s="78">
        <v>29432</v>
      </c>
      <c r="H2145" s="8">
        <v>65</v>
      </c>
      <c r="I2145" s="8" t="s">
        <v>236</v>
      </c>
      <c r="J2145" s="8" t="s">
        <v>236</v>
      </c>
      <c r="K2145" s="8">
        <v>135</v>
      </c>
      <c r="L2145" s="8" t="s">
        <v>236</v>
      </c>
      <c r="M2145" s="8" t="s">
        <v>236</v>
      </c>
      <c r="N2145" s="8" t="s">
        <v>236</v>
      </c>
      <c r="O2145" s="8" t="s">
        <v>236</v>
      </c>
      <c r="P2145" s="8" t="s">
        <v>236</v>
      </c>
      <c r="Q2145" s="8" t="s">
        <v>1584</v>
      </c>
      <c r="R2145" s="8" t="s">
        <v>236</v>
      </c>
      <c r="S2145" s="8" t="s">
        <v>1704</v>
      </c>
      <c r="T2145" s="8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</row>
    <row r="2146" spans="1:31" ht="12.75" customHeight="1">
      <c r="A2146" s="11" t="s">
        <v>19</v>
      </c>
      <c r="B2146" s="8" t="s">
        <v>588</v>
      </c>
      <c r="C2146" s="8">
        <v>3</v>
      </c>
      <c r="D2146" s="8" t="s">
        <v>236</v>
      </c>
      <c r="E2146" s="8" t="s">
        <v>22</v>
      </c>
      <c r="F2146" s="8">
        <v>1980</v>
      </c>
      <c r="G2146" s="78">
        <v>29432</v>
      </c>
      <c r="H2146" s="8">
        <v>50</v>
      </c>
      <c r="I2146" s="8" t="s">
        <v>236</v>
      </c>
      <c r="J2146" s="8" t="s">
        <v>236</v>
      </c>
      <c r="K2146" s="8">
        <v>110</v>
      </c>
      <c r="L2146" s="8" t="s">
        <v>236</v>
      </c>
      <c r="M2146" s="8" t="s">
        <v>236</v>
      </c>
      <c r="N2146" s="8" t="s">
        <v>236</v>
      </c>
      <c r="O2146" s="8" t="s">
        <v>236</v>
      </c>
      <c r="P2146" s="8" t="s">
        <v>236</v>
      </c>
      <c r="Q2146" s="8" t="s">
        <v>1584</v>
      </c>
      <c r="R2146" s="8" t="s">
        <v>236</v>
      </c>
      <c r="S2146" s="8" t="s">
        <v>1704</v>
      </c>
      <c r="T2146" s="8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</row>
    <row r="2147" spans="1:31" ht="12.75" customHeight="1">
      <c r="A2147" s="11" t="s">
        <v>19</v>
      </c>
      <c r="B2147" s="8" t="s">
        <v>588</v>
      </c>
      <c r="C2147" s="8">
        <v>4</v>
      </c>
      <c r="D2147" s="8" t="s">
        <v>236</v>
      </c>
      <c r="E2147" s="8" t="s">
        <v>22</v>
      </c>
      <c r="F2147" s="8">
        <v>1980</v>
      </c>
      <c r="G2147" s="78">
        <v>29432</v>
      </c>
      <c r="H2147" s="8">
        <v>55</v>
      </c>
      <c r="I2147" s="8" t="s">
        <v>236</v>
      </c>
      <c r="J2147" s="8" t="s">
        <v>236</v>
      </c>
      <c r="K2147" s="8">
        <v>110</v>
      </c>
      <c r="L2147" s="8" t="s">
        <v>236</v>
      </c>
      <c r="M2147" s="8" t="s">
        <v>236</v>
      </c>
      <c r="N2147" s="8" t="s">
        <v>236</v>
      </c>
      <c r="O2147" s="8" t="s">
        <v>236</v>
      </c>
      <c r="P2147" s="8" t="s">
        <v>236</v>
      </c>
      <c r="Q2147" s="8" t="s">
        <v>1584</v>
      </c>
      <c r="R2147" s="8" t="s">
        <v>236</v>
      </c>
      <c r="S2147" s="8" t="s">
        <v>1704</v>
      </c>
      <c r="T2147" s="8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</row>
    <row r="2148" spans="1:31" ht="12.75" customHeight="1">
      <c r="A2148" s="11" t="s">
        <v>19</v>
      </c>
      <c r="B2148" s="8" t="s">
        <v>588</v>
      </c>
      <c r="C2148" s="8">
        <v>5</v>
      </c>
      <c r="D2148" s="8" t="s">
        <v>236</v>
      </c>
      <c r="E2148" s="8" t="s">
        <v>22</v>
      </c>
      <c r="F2148" s="8">
        <v>1980</v>
      </c>
      <c r="G2148" s="78">
        <v>29432</v>
      </c>
      <c r="H2148" s="8">
        <v>52</v>
      </c>
      <c r="I2148" s="8" t="s">
        <v>236</v>
      </c>
      <c r="J2148" s="8" t="s">
        <v>236</v>
      </c>
      <c r="K2148" s="8">
        <v>175</v>
      </c>
      <c r="L2148" s="8" t="s">
        <v>236</v>
      </c>
      <c r="M2148" s="8" t="s">
        <v>236</v>
      </c>
      <c r="N2148" s="8" t="s">
        <v>236</v>
      </c>
      <c r="O2148" s="8" t="s">
        <v>236</v>
      </c>
      <c r="P2148" s="8" t="s">
        <v>236</v>
      </c>
      <c r="Q2148" s="8" t="s">
        <v>1584</v>
      </c>
      <c r="R2148" s="8" t="s">
        <v>236</v>
      </c>
      <c r="S2148" s="8" t="s">
        <v>1705</v>
      </c>
      <c r="T2148" s="8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</row>
    <row r="2149" spans="1:31" ht="12.75" customHeight="1">
      <c r="A2149" s="11" t="s">
        <v>19</v>
      </c>
      <c r="B2149" s="8" t="s">
        <v>588</v>
      </c>
      <c r="C2149" s="8">
        <v>6</v>
      </c>
      <c r="D2149" s="8" t="s">
        <v>236</v>
      </c>
      <c r="E2149" s="8" t="s">
        <v>22</v>
      </c>
      <c r="F2149" s="8">
        <v>1980</v>
      </c>
      <c r="G2149" s="78">
        <v>29432</v>
      </c>
      <c r="H2149" s="8">
        <v>58</v>
      </c>
      <c r="I2149" s="8" t="s">
        <v>236</v>
      </c>
      <c r="J2149" s="8" t="s">
        <v>236</v>
      </c>
      <c r="K2149" s="8">
        <v>133</v>
      </c>
      <c r="L2149" s="8" t="s">
        <v>236</v>
      </c>
      <c r="M2149" s="8" t="s">
        <v>236</v>
      </c>
      <c r="N2149" s="8" t="s">
        <v>236</v>
      </c>
      <c r="O2149" s="8" t="s">
        <v>236</v>
      </c>
      <c r="P2149" s="8" t="s">
        <v>236</v>
      </c>
      <c r="Q2149" s="8" t="s">
        <v>1584</v>
      </c>
      <c r="R2149" s="8" t="s">
        <v>236</v>
      </c>
      <c r="S2149" s="8" t="s">
        <v>1705</v>
      </c>
      <c r="T2149" s="8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</row>
    <row r="2150" spans="1:31" ht="12.75" customHeight="1">
      <c r="A2150" s="11" t="s">
        <v>19</v>
      </c>
      <c r="B2150" s="8" t="s">
        <v>588</v>
      </c>
      <c r="C2150" s="8">
        <v>7</v>
      </c>
      <c r="D2150" s="8" t="s">
        <v>236</v>
      </c>
      <c r="E2150" s="8" t="s">
        <v>22</v>
      </c>
      <c r="F2150" s="8">
        <v>1980</v>
      </c>
      <c r="G2150" s="78">
        <v>29432</v>
      </c>
      <c r="H2150" s="8">
        <v>47</v>
      </c>
      <c r="I2150" s="8" t="s">
        <v>236</v>
      </c>
      <c r="J2150" s="8" t="s">
        <v>236</v>
      </c>
      <c r="K2150" s="8">
        <v>167</v>
      </c>
      <c r="L2150" s="8" t="s">
        <v>236</v>
      </c>
      <c r="M2150" s="8" t="s">
        <v>236</v>
      </c>
      <c r="N2150" s="8" t="s">
        <v>236</v>
      </c>
      <c r="O2150" s="8" t="s">
        <v>236</v>
      </c>
      <c r="P2150" s="8" t="s">
        <v>236</v>
      </c>
      <c r="Q2150" s="8" t="s">
        <v>1584</v>
      </c>
      <c r="R2150" s="8" t="s">
        <v>236</v>
      </c>
      <c r="S2150" s="8" t="s">
        <v>236</v>
      </c>
      <c r="T2150" s="8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</row>
    <row r="2151" spans="1:31" ht="12.75" customHeight="1">
      <c r="A2151" s="11" t="s">
        <v>19</v>
      </c>
      <c r="B2151" s="8" t="s">
        <v>588</v>
      </c>
      <c r="C2151" s="8">
        <v>8</v>
      </c>
      <c r="D2151" s="8" t="s">
        <v>236</v>
      </c>
      <c r="E2151" s="8" t="s">
        <v>22</v>
      </c>
      <c r="F2151" s="8">
        <v>1980</v>
      </c>
      <c r="G2151" s="78">
        <v>29432</v>
      </c>
      <c r="H2151" s="8">
        <v>57</v>
      </c>
      <c r="I2151" s="8" t="s">
        <v>236</v>
      </c>
      <c r="J2151" s="8" t="s">
        <v>236</v>
      </c>
      <c r="K2151" s="8">
        <v>210</v>
      </c>
      <c r="L2151" s="8" t="s">
        <v>236</v>
      </c>
      <c r="M2151" s="8" t="s">
        <v>236</v>
      </c>
      <c r="N2151" s="8" t="s">
        <v>236</v>
      </c>
      <c r="O2151" s="8" t="s">
        <v>236</v>
      </c>
      <c r="P2151" s="8" t="s">
        <v>236</v>
      </c>
      <c r="Q2151" s="8" t="s">
        <v>1584</v>
      </c>
      <c r="R2151" s="8" t="s">
        <v>236</v>
      </c>
      <c r="S2151" s="8" t="s">
        <v>1706</v>
      </c>
      <c r="T2151" s="8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</row>
    <row r="2152" spans="1:31" ht="12.75" customHeight="1">
      <c r="A2152" s="11" t="s">
        <v>19</v>
      </c>
      <c r="B2152" s="8" t="s">
        <v>588</v>
      </c>
      <c r="C2152" s="8">
        <v>9</v>
      </c>
      <c r="D2152" s="8" t="s">
        <v>236</v>
      </c>
      <c r="E2152" s="8" t="s">
        <v>22</v>
      </c>
      <c r="F2152" s="8">
        <v>1980</v>
      </c>
      <c r="G2152" s="78">
        <v>29432</v>
      </c>
      <c r="H2152" s="8">
        <v>61</v>
      </c>
      <c r="I2152" s="8" t="s">
        <v>236</v>
      </c>
      <c r="J2152" s="8" t="s">
        <v>236</v>
      </c>
      <c r="K2152" s="8">
        <v>199</v>
      </c>
      <c r="L2152" s="8" t="s">
        <v>236</v>
      </c>
      <c r="M2152" s="8" t="s">
        <v>236</v>
      </c>
      <c r="N2152" s="8" t="s">
        <v>236</v>
      </c>
      <c r="O2152" s="8" t="s">
        <v>236</v>
      </c>
      <c r="P2152" s="8" t="s">
        <v>236</v>
      </c>
      <c r="Q2152" s="8" t="s">
        <v>1584</v>
      </c>
      <c r="R2152" s="8" t="s">
        <v>236</v>
      </c>
      <c r="S2152" s="8" t="s">
        <v>1700</v>
      </c>
      <c r="T2152" s="8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</row>
    <row r="2153" spans="1:31" ht="12.75" customHeight="1">
      <c r="A2153" s="11" t="s">
        <v>19</v>
      </c>
      <c r="B2153" s="8" t="s">
        <v>588</v>
      </c>
      <c r="C2153" s="8">
        <v>10</v>
      </c>
      <c r="D2153" s="8" t="s">
        <v>236</v>
      </c>
      <c r="E2153" s="8" t="s">
        <v>22</v>
      </c>
      <c r="F2153" s="8">
        <v>1980</v>
      </c>
      <c r="G2153" s="78">
        <v>29432</v>
      </c>
      <c r="H2153" s="8">
        <v>48</v>
      </c>
      <c r="I2153" s="8" t="s">
        <v>236</v>
      </c>
      <c r="J2153" s="8" t="s">
        <v>236</v>
      </c>
      <c r="K2153" s="8">
        <v>170</v>
      </c>
      <c r="L2153" s="8" t="s">
        <v>236</v>
      </c>
      <c r="M2153" s="8" t="s">
        <v>236</v>
      </c>
      <c r="N2153" s="8" t="s">
        <v>236</v>
      </c>
      <c r="O2153" s="8" t="s">
        <v>236</v>
      </c>
      <c r="P2153" s="8" t="s">
        <v>236</v>
      </c>
      <c r="Q2153" s="8" t="s">
        <v>1584</v>
      </c>
      <c r="R2153" s="8" t="s">
        <v>236</v>
      </c>
      <c r="S2153" s="8" t="s">
        <v>236</v>
      </c>
      <c r="T2153" s="8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</row>
    <row r="2154" spans="1:31" ht="12.75" customHeight="1">
      <c r="A2154" s="11" t="s">
        <v>19</v>
      </c>
      <c r="B2154" s="8" t="s">
        <v>588</v>
      </c>
      <c r="C2154" s="8">
        <v>11</v>
      </c>
      <c r="D2154" s="8" t="s">
        <v>236</v>
      </c>
      <c r="E2154" s="8" t="s">
        <v>22</v>
      </c>
      <c r="F2154" s="8">
        <v>1980</v>
      </c>
      <c r="G2154" s="78">
        <v>29432</v>
      </c>
      <c r="H2154" s="8">
        <v>51</v>
      </c>
      <c r="I2154" s="8" t="s">
        <v>236</v>
      </c>
      <c r="J2154" s="8" t="s">
        <v>236</v>
      </c>
      <c r="K2154" s="8">
        <v>110</v>
      </c>
      <c r="L2154" s="8" t="s">
        <v>236</v>
      </c>
      <c r="M2154" s="8" t="s">
        <v>236</v>
      </c>
      <c r="N2154" s="8" t="s">
        <v>236</v>
      </c>
      <c r="O2154" s="8" t="s">
        <v>236</v>
      </c>
      <c r="P2154" s="8" t="s">
        <v>236</v>
      </c>
      <c r="Q2154" s="8" t="s">
        <v>1584</v>
      </c>
      <c r="R2154" s="8" t="s">
        <v>236</v>
      </c>
      <c r="S2154" s="8" t="s">
        <v>1700</v>
      </c>
      <c r="T2154" s="8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</row>
    <row r="2155" spans="1:31" ht="12.75" customHeight="1">
      <c r="A2155" s="11" t="s">
        <v>19</v>
      </c>
      <c r="B2155" s="8" t="s">
        <v>588</v>
      </c>
      <c r="C2155" s="8">
        <v>12</v>
      </c>
      <c r="D2155" s="8" t="s">
        <v>236</v>
      </c>
      <c r="E2155" s="8" t="s">
        <v>22</v>
      </c>
      <c r="F2155" s="8">
        <v>1980</v>
      </c>
      <c r="G2155" s="78">
        <v>29432</v>
      </c>
      <c r="H2155" s="8">
        <v>45</v>
      </c>
      <c r="I2155" s="8" t="s">
        <v>236</v>
      </c>
      <c r="J2155" s="8" t="s">
        <v>236</v>
      </c>
      <c r="K2155" s="8">
        <v>110</v>
      </c>
      <c r="L2155" s="8" t="s">
        <v>236</v>
      </c>
      <c r="M2155" s="8" t="s">
        <v>236</v>
      </c>
      <c r="N2155" s="8" t="s">
        <v>236</v>
      </c>
      <c r="O2155" s="8" t="s">
        <v>236</v>
      </c>
      <c r="P2155" s="8" t="s">
        <v>236</v>
      </c>
      <c r="Q2155" s="8" t="s">
        <v>1584</v>
      </c>
      <c r="R2155" s="8" t="s">
        <v>236</v>
      </c>
      <c r="S2155" s="8" t="s">
        <v>236</v>
      </c>
      <c r="T2155" s="8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</row>
    <row r="2156" spans="1:31" ht="12.75" customHeight="1">
      <c r="A2156" s="11" t="s">
        <v>19</v>
      </c>
      <c r="B2156" s="8" t="s">
        <v>588</v>
      </c>
      <c r="C2156" s="8">
        <v>13</v>
      </c>
      <c r="D2156" s="8" t="s">
        <v>236</v>
      </c>
      <c r="E2156" s="8" t="s">
        <v>22</v>
      </c>
      <c r="F2156" s="8">
        <v>1980</v>
      </c>
      <c r="G2156" s="78">
        <v>29432</v>
      </c>
      <c r="H2156" s="8">
        <v>70</v>
      </c>
      <c r="I2156" s="8" t="s">
        <v>236</v>
      </c>
      <c r="J2156" s="8" t="s">
        <v>236</v>
      </c>
      <c r="K2156" s="8">
        <v>145</v>
      </c>
      <c r="L2156" s="8" t="s">
        <v>236</v>
      </c>
      <c r="M2156" s="8" t="s">
        <v>236</v>
      </c>
      <c r="N2156" s="8" t="s">
        <v>236</v>
      </c>
      <c r="O2156" s="8" t="s">
        <v>236</v>
      </c>
      <c r="P2156" s="8" t="s">
        <v>236</v>
      </c>
      <c r="Q2156" s="8" t="s">
        <v>1584</v>
      </c>
      <c r="R2156" s="8" t="s">
        <v>236</v>
      </c>
      <c r="S2156" s="8" t="s">
        <v>236</v>
      </c>
      <c r="T2156" s="8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</row>
    <row r="2157" spans="1:31" ht="12.75" customHeight="1">
      <c r="A2157" s="11" t="s">
        <v>19</v>
      </c>
      <c r="B2157" s="8" t="s">
        <v>588</v>
      </c>
      <c r="C2157" s="8">
        <v>14</v>
      </c>
      <c r="D2157" s="8" t="s">
        <v>236</v>
      </c>
      <c r="E2157" s="8" t="s">
        <v>22</v>
      </c>
      <c r="F2157" s="8">
        <v>1980</v>
      </c>
      <c r="G2157" s="78">
        <v>29432</v>
      </c>
      <c r="H2157" s="8">
        <v>81</v>
      </c>
      <c r="I2157" s="8" t="s">
        <v>236</v>
      </c>
      <c r="J2157" s="8" t="s">
        <v>236</v>
      </c>
      <c r="K2157" s="8">
        <v>150</v>
      </c>
      <c r="L2157" s="8" t="s">
        <v>236</v>
      </c>
      <c r="M2157" s="8" t="s">
        <v>236</v>
      </c>
      <c r="N2157" s="8" t="s">
        <v>236</v>
      </c>
      <c r="O2157" s="8" t="s">
        <v>236</v>
      </c>
      <c r="P2157" s="8" t="s">
        <v>236</v>
      </c>
      <c r="Q2157" s="8" t="s">
        <v>1584</v>
      </c>
      <c r="R2157" s="8" t="s">
        <v>236</v>
      </c>
      <c r="S2157" s="8" t="s">
        <v>1629</v>
      </c>
      <c r="T2157" s="8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</row>
    <row r="2158" spans="1:31" ht="12.75" customHeight="1">
      <c r="A2158" s="11" t="s">
        <v>19</v>
      </c>
      <c r="B2158" s="8" t="s">
        <v>588</v>
      </c>
      <c r="C2158" s="8">
        <v>15</v>
      </c>
      <c r="D2158" s="8" t="s">
        <v>236</v>
      </c>
      <c r="E2158" s="8" t="s">
        <v>22</v>
      </c>
      <c r="F2158" s="8">
        <v>1980</v>
      </c>
      <c r="G2158" s="78">
        <v>29432</v>
      </c>
      <c r="H2158" s="8">
        <v>67</v>
      </c>
      <c r="I2158" s="8" t="s">
        <v>236</v>
      </c>
      <c r="J2158" s="8" t="s">
        <v>236</v>
      </c>
      <c r="K2158" s="8">
        <v>150</v>
      </c>
      <c r="L2158" s="8" t="s">
        <v>236</v>
      </c>
      <c r="M2158" s="8" t="s">
        <v>236</v>
      </c>
      <c r="N2158" s="8" t="s">
        <v>236</v>
      </c>
      <c r="O2158" s="8" t="s">
        <v>236</v>
      </c>
      <c r="P2158" s="8" t="s">
        <v>236</v>
      </c>
      <c r="Q2158" s="8" t="s">
        <v>1584</v>
      </c>
      <c r="R2158" s="8" t="s">
        <v>236</v>
      </c>
      <c r="S2158" s="8" t="s">
        <v>1629</v>
      </c>
      <c r="T2158" s="8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</row>
    <row r="2159" spans="1:31" ht="12.75" customHeight="1">
      <c r="A2159" s="11" t="s">
        <v>19</v>
      </c>
      <c r="B2159" s="8" t="s">
        <v>588</v>
      </c>
      <c r="C2159" s="8">
        <v>16</v>
      </c>
      <c r="D2159" s="8" t="s">
        <v>236</v>
      </c>
      <c r="E2159" s="8" t="s">
        <v>22</v>
      </c>
      <c r="F2159" s="8">
        <v>1980</v>
      </c>
      <c r="G2159" s="78">
        <v>29432</v>
      </c>
      <c r="H2159" s="8">
        <v>55</v>
      </c>
      <c r="I2159" s="8" t="s">
        <v>236</v>
      </c>
      <c r="J2159" s="8" t="s">
        <v>236</v>
      </c>
      <c r="K2159" s="8">
        <v>145</v>
      </c>
      <c r="L2159" s="8" t="s">
        <v>236</v>
      </c>
      <c r="M2159" s="8" t="s">
        <v>236</v>
      </c>
      <c r="N2159" s="8" t="s">
        <v>236</v>
      </c>
      <c r="O2159" s="8" t="s">
        <v>236</v>
      </c>
      <c r="P2159" s="8" t="s">
        <v>236</v>
      </c>
      <c r="Q2159" s="8" t="s">
        <v>1584</v>
      </c>
      <c r="R2159" s="8" t="s">
        <v>236</v>
      </c>
      <c r="S2159" s="8" t="s">
        <v>1705</v>
      </c>
      <c r="T2159" s="8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</row>
    <row r="2160" spans="1:31" ht="12.75" customHeight="1">
      <c r="A2160" s="11" t="s">
        <v>19</v>
      </c>
      <c r="B2160" s="8" t="s">
        <v>588</v>
      </c>
      <c r="C2160" s="8">
        <v>17</v>
      </c>
      <c r="D2160" s="8" t="s">
        <v>236</v>
      </c>
      <c r="E2160" s="8" t="s">
        <v>22</v>
      </c>
      <c r="F2160" s="8">
        <v>1980</v>
      </c>
      <c r="G2160" s="78">
        <v>29432</v>
      </c>
      <c r="H2160" s="8">
        <v>37</v>
      </c>
      <c r="I2160" s="8" t="s">
        <v>236</v>
      </c>
      <c r="J2160" s="8" t="s">
        <v>236</v>
      </c>
      <c r="K2160" s="8">
        <v>110</v>
      </c>
      <c r="L2160" s="8" t="s">
        <v>236</v>
      </c>
      <c r="M2160" s="8" t="s">
        <v>236</v>
      </c>
      <c r="N2160" s="8" t="s">
        <v>236</v>
      </c>
      <c r="O2160" s="8" t="s">
        <v>236</v>
      </c>
      <c r="P2160" s="8" t="s">
        <v>236</v>
      </c>
      <c r="Q2160" s="8" t="s">
        <v>1584</v>
      </c>
      <c r="R2160" s="8" t="s">
        <v>236</v>
      </c>
      <c r="S2160" s="8" t="s">
        <v>1705</v>
      </c>
      <c r="T2160" s="8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</row>
    <row r="2161" spans="1:31" ht="12.75" customHeight="1">
      <c r="A2161" s="11" t="s">
        <v>19</v>
      </c>
      <c r="B2161" s="8" t="s">
        <v>588</v>
      </c>
      <c r="C2161" s="8">
        <v>18</v>
      </c>
      <c r="D2161" s="8" t="s">
        <v>236</v>
      </c>
      <c r="E2161" s="8" t="s">
        <v>22</v>
      </c>
      <c r="F2161" s="8">
        <v>1980</v>
      </c>
      <c r="G2161" s="78">
        <v>29433</v>
      </c>
      <c r="H2161" s="8">
        <v>60</v>
      </c>
      <c r="I2161" s="8" t="s">
        <v>236</v>
      </c>
      <c r="J2161" s="8" t="s">
        <v>236</v>
      </c>
      <c r="K2161" s="8">
        <v>175</v>
      </c>
      <c r="L2161" s="8" t="s">
        <v>236</v>
      </c>
      <c r="M2161" s="8" t="s">
        <v>236</v>
      </c>
      <c r="N2161" s="8" t="s">
        <v>236</v>
      </c>
      <c r="O2161" s="8" t="s">
        <v>236</v>
      </c>
      <c r="P2161" s="8" t="s">
        <v>236</v>
      </c>
      <c r="Q2161" s="8" t="s">
        <v>1584</v>
      </c>
      <c r="R2161" s="8" t="s">
        <v>236</v>
      </c>
      <c r="S2161" s="8" t="s">
        <v>1705</v>
      </c>
      <c r="T2161" s="8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</row>
    <row r="2162" spans="1:31" ht="12.75" customHeight="1">
      <c r="A2162" s="11" t="s">
        <v>19</v>
      </c>
      <c r="B2162" s="8" t="s">
        <v>588</v>
      </c>
      <c r="C2162" s="8">
        <v>19</v>
      </c>
      <c r="D2162" s="8" t="s">
        <v>236</v>
      </c>
      <c r="E2162" s="8" t="s">
        <v>22</v>
      </c>
      <c r="F2162" s="8">
        <v>1980</v>
      </c>
      <c r="G2162" s="78">
        <v>29433</v>
      </c>
      <c r="H2162" s="8">
        <v>52</v>
      </c>
      <c r="I2162" s="8" t="s">
        <v>236</v>
      </c>
      <c r="J2162" s="8" t="s">
        <v>236</v>
      </c>
      <c r="K2162" s="8">
        <v>168</v>
      </c>
      <c r="L2162" s="8" t="s">
        <v>236</v>
      </c>
      <c r="M2162" s="8" t="s">
        <v>236</v>
      </c>
      <c r="N2162" s="8" t="s">
        <v>236</v>
      </c>
      <c r="O2162" s="8" t="s">
        <v>236</v>
      </c>
      <c r="P2162" s="8" t="s">
        <v>236</v>
      </c>
      <c r="Q2162" s="8" t="s">
        <v>1584</v>
      </c>
      <c r="R2162" s="8" t="s">
        <v>236</v>
      </c>
      <c r="S2162" s="8" t="s">
        <v>1706</v>
      </c>
      <c r="T2162" s="8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</row>
    <row r="2163" spans="1:31" ht="12.75" customHeight="1">
      <c r="A2163" s="11" t="s">
        <v>19</v>
      </c>
      <c r="B2163" s="8" t="s">
        <v>588</v>
      </c>
      <c r="C2163" s="8">
        <v>20</v>
      </c>
      <c r="D2163" s="8" t="s">
        <v>236</v>
      </c>
      <c r="E2163" s="8" t="s">
        <v>22</v>
      </c>
      <c r="F2163" s="8">
        <v>1980</v>
      </c>
      <c r="G2163" s="78">
        <v>29433</v>
      </c>
      <c r="H2163" s="8">
        <v>56</v>
      </c>
      <c r="I2163" s="8" t="s">
        <v>236</v>
      </c>
      <c r="J2163" s="8" t="s">
        <v>236</v>
      </c>
      <c r="K2163" s="8">
        <v>160</v>
      </c>
      <c r="L2163" s="8" t="s">
        <v>236</v>
      </c>
      <c r="M2163" s="8" t="s">
        <v>236</v>
      </c>
      <c r="N2163" s="8" t="s">
        <v>236</v>
      </c>
      <c r="O2163" s="8" t="s">
        <v>236</v>
      </c>
      <c r="P2163" s="8" t="s">
        <v>236</v>
      </c>
      <c r="Q2163" s="8" t="s">
        <v>1584</v>
      </c>
      <c r="R2163" s="8" t="s">
        <v>236</v>
      </c>
      <c r="S2163" s="8" t="s">
        <v>1706</v>
      </c>
      <c r="T2163" s="8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</row>
    <row r="2164" spans="1:31" ht="12.75" customHeight="1">
      <c r="A2164" s="11" t="s">
        <v>19</v>
      </c>
      <c r="B2164" s="8" t="s">
        <v>588</v>
      </c>
      <c r="C2164" s="8">
        <v>21</v>
      </c>
      <c r="D2164" s="8" t="s">
        <v>236</v>
      </c>
      <c r="E2164" s="8" t="s">
        <v>22</v>
      </c>
      <c r="F2164" s="8">
        <v>1980</v>
      </c>
      <c r="G2164" s="78">
        <v>29433</v>
      </c>
      <c r="H2164" s="8">
        <v>41</v>
      </c>
      <c r="I2164" s="8" t="s">
        <v>236</v>
      </c>
      <c r="J2164" s="8" t="s">
        <v>236</v>
      </c>
      <c r="K2164" s="8">
        <v>127</v>
      </c>
      <c r="L2164" s="8" t="s">
        <v>236</v>
      </c>
      <c r="M2164" s="8" t="s">
        <v>236</v>
      </c>
      <c r="N2164" s="8" t="s">
        <v>236</v>
      </c>
      <c r="O2164" s="8" t="s">
        <v>236</v>
      </c>
      <c r="P2164" s="8" t="s">
        <v>236</v>
      </c>
      <c r="Q2164" s="8" t="s">
        <v>1584</v>
      </c>
      <c r="R2164" s="8" t="s">
        <v>236</v>
      </c>
      <c r="S2164" s="8" t="s">
        <v>1700</v>
      </c>
      <c r="T2164" s="8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</row>
    <row r="2165" spans="1:31" ht="12.75" customHeight="1">
      <c r="A2165" s="11" t="s">
        <v>19</v>
      </c>
      <c r="B2165" s="8" t="s">
        <v>588</v>
      </c>
      <c r="C2165" s="8">
        <v>22</v>
      </c>
      <c r="D2165" s="8" t="s">
        <v>236</v>
      </c>
      <c r="E2165" s="8" t="s">
        <v>22</v>
      </c>
      <c r="F2165" s="8">
        <v>1980</v>
      </c>
      <c r="G2165" s="78">
        <v>29433</v>
      </c>
      <c r="H2165" s="8">
        <v>31</v>
      </c>
      <c r="I2165" s="8" t="s">
        <v>236</v>
      </c>
      <c r="J2165" s="8" t="s">
        <v>236</v>
      </c>
      <c r="K2165" s="8">
        <v>155</v>
      </c>
      <c r="L2165" s="8" t="s">
        <v>236</v>
      </c>
      <c r="M2165" s="8" t="s">
        <v>236</v>
      </c>
      <c r="N2165" s="8" t="s">
        <v>236</v>
      </c>
      <c r="O2165" s="8" t="s">
        <v>236</v>
      </c>
      <c r="P2165" s="8" t="s">
        <v>236</v>
      </c>
      <c r="Q2165" s="8" t="s">
        <v>1584</v>
      </c>
      <c r="R2165" s="8" t="s">
        <v>236</v>
      </c>
      <c r="S2165" s="8" t="s">
        <v>1705</v>
      </c>
      <c r="T2165" s="8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</row>
    <row r="2166" spans="1:31" ht="12.75" customHeight="1">
      <c r="A2166" s="11" t="s">
        <v>19</v>
      </c>
      <c r="B2166" s="8" t="s">
        <v>588</v>
      </c>
      <c r="C2166" s="8">
        <v>23</v>
      </c>
      <c r="D2166" s="8" t="s">
        <v>236</v>
      </c>
      <c r="E2166" s="8" t="s">
        <v>22</v>
      </c>
      <c r="F2166" s="8">
        <v>1980</v>
      </c>
      <c r="G2166" s="78">
        <v>29433</v>
      </c>
      <c r="H2166" s="8">
        <v>40</v>
      </c>
      <c r="I2166" s="8" t="s">
        <v>236</v>
      </c>
      <c r="J2166" s="8" t="s">
        <v>236</v>
      </c>
      <c r="K2166" s="8">
        <v>130</v>
      </c>
      <c r="L2166" s="8" t="s">
        <v>236</v>
      </c>
      <c r="M2166" s="8" t="s">
        <v>236</v>
      </c>
      <c r="N2166" s="8" t="s">
        <v>236</v>
      </c>
      <c r="O2166" s="8" t="s">
        <v>236</v>
      </c>
      <c r="P2166" s="8" t="s">
        <v>236</v>
      </c>
      <c r="Q2166" s="8" t="s">
        <v>1584</v>
      </c>
      <c r="R2166" s="8" t="s">
        <v>236</v>
      </c>
      <c r="S2166" s="8" t="s">
        <v>1705</v>
      </c>
      <c r="T2166" s="8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</row>
    <row r="2167" spans="1:31" ht="12.75" customHeight="1">
      <c r="A2167" s="11" t="s">
        <v>19</v>
      </c>
      <c r="B2167" s="8" t="s">
        <v>588</v>
      </c>
      <c r="C2167" s="8">
        <v>24</v>
      </c>
      <c r="D2167" s="8" t="s">
        <v>236</v>
      </c>
      <c r="E2167" s="8" t="s">
        <v>22</v>
      </c>
      <c r="F2167" s="8">
        <v>1980</v>
      </c>
      <c r="G2167" s="78">
        <v>29433</v>
      </c>
      <c r="H2167" s="8">
        <v>39</v>
      </c>
      <c r="I2167" s="8" t="s">
        <v>236</v>
      </c>
      <c r="J2167" s="8" t="s">
        <v>236</v>
      </c>
      <c r="K2167" s="8">
        <v>81</v>
      </c>
      <c r="L2167" s="8" t="s">
        <v>236</v>
      </c>
      <c r="M2167" s="8" t="s">
        <v>236</v>
      </c>
      <c r="N2167" s="8" t="s">
        <v>236</v>
      </c>
      <c r="O2167" s="8" t="s">
        <v>236</v>
      </c>
      <c r="P2167" s="8" t="s">
        <v>236</v>
      </c>
      <c r="Q2167" s="8" t="s">
        <v>1584</v>
      </c>
      <c r="R2167" s="8" t="s">
        <v>236</v>
      </c>
      <c r="S2167" s="8" t="s">
        <v>1705</v>
      </c>
      <c r="T2167" s="8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</row>
    <row r="2168" spans="1:31" ht="12.75" customHeight="1">
      <c r="A2168" s="11" t="s">
        <v>19</v>
      </c>
      <c r="B2168" s="8" t="s">
        <v>588</v>
      </c>
      <c r="C2168" s="8">
        <v>25</v>
      </c>
      <c r="D2168" s="8" t="s">
        <v>236</v>
      </c>
      <c r="E2168" s="8" t="s">
        <v>22</v>
      </c>
      <c r="F2168" s="8">
        <v>1980</v>
      </c>
      <c r="G2168" s="78">
        <v>29433</v>
      </c>
      <c r="H2168" s="8">
        <v>34</v>
      </c>
      <c r="I2168" s="8" t="s">
        <v>236</v>
      </c>
      <c r="J2168" s="8" t="s">
        <v>236</v>
      </c>
      <c r="K2168" s="8">
        <v>99</v>
      </c>
      <c r="L2168" s="8" t="s">
        <v>236</v>
      </c>
      <c r="M2168" s="8" t="s">
        <v>236</v>
      </c>
      <c r="N2168" s="8" t="s">
        <v>236</v>
      </c>
      <c r="O2168" s="8" t="s">
        <v>236</v>
      </c>
      <c r="P2168" s="8" t="s">
        <v>236</v>
      </c>
      <c r="Q2168" s="8" t="s">
        <v>1584</v>
      </c>
      <c r="R2168" s="8" t="s">
        <v>236</v>
      </c>
      <c r="S2168" s="8" t="s">
        <v>1705</v>
      </c>
      <c r="T2168" s="8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</row>
    <row r="2169" spans="1:31" ht="12.75" customHeight="1">
      <c r="A2169" s="11" t="s">
        <v>19</v>
      </c>
      <c r="B2169" s="8" t="s">
        <v>588</v>
      </c>
      <c r="C2169" s="8">
        <v>26</v>
      </c>
      <c r="D2169" s="8" t="s">
        <v>236</v>
      </c>
      <c r="E2169" s="8" t="s">
        <v>22</v>
      </c>
      <c r="F2169" s="8">
        <v>1980</v>
      </c>
      <c r="G2169" s="78">
        <v>29433</v>
      </c>
      <c r="H2169" s="8">
        <v>38</v>
      </c>
      <c r="I2169" s="8" t="s">
        <v>236</v>
      </c>
      <c r="J2169" s="8" t="s">
        <v>236</v>
      </c>
      <c r="K2169" s="8">
        <v>100</v>
      </c>
      <c r="L2169" s="8" t="s">
        <v>236</v>
      </c>
      <c r="M2169" s="8" t="s">
        <v>236</v>
      </c>
      <c r="N2169" s="8" t="s">
        <v>236</v>
      </c>
      <c r="O2169" s="8" t="s">
        <v>236</v>
      </c>
      <c r="P2169" s="8" t="s">
        <v>236</v>
      </c>
      <c r="Q2169" s="8" t="s">
        <v>1584</v>
      </c>
      <c r="R2169" s="8" t="s">
        <v>236</v>
      </c>
      <c r="S2169" s="8" t="s">
        <v>1706</v>
      </c>
      <c r="T2169" s="8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</row>
    <row r="2170" spans="1:31" ht="12.75" customHeight="1">
      <c r="A2170" s="11" t="s">
        <v>19</v>
      </c>
      <c r="B2170" s="8" t="s">
        <v>588</v>
      </c>
      <c r="C2170" s="8">
        <v>27</v>
      </c>
      <c r="D2170" s="8" t="s">
        <v>236</v>
      </c>
      <c r="E2170" s="8" t="s">
        <v>22</v>
      </c>
      <c r="F2170" s="8">
        <v>1980</v>
      </c>
      <c r="G2170" s="78">
        <v>29434</v>
      </c>
      <c r="H2170" s="8">
        <v>70</v>
      </c>
      <c r="I2170" s="8" t="s">
        <v>236</v>
      </c>
      <c r="J2170" s="8" t="s">
        <v>236</v>
      </c>
      <c r="K2170" s="8">
        <v>170</v>
      </c>
      <c r="L2170" s="8" t="s">
        <v>236</v>
      </c>
      <c r="M2170" s="8" t="s">
        <v>236</v>
      </c>
      <c r="N2170" s="8" t="s">
        <v>236</v>
      </c>
      <c r="O2170" s="8" t="s">
        <v>236</v>
      </c>
      <c r="P2170" s="8" t="s">
        <v>236</v>
      </c>
      <c r="Q2170" s="8" t="s">
        <v>1584</v>
      </c>
      <c r="R2170" s="8" t="s">
        <v>236</v>
      </c>
      <c r="S2170" s="8" t="s">
        <v>236</v>
      </c>
      <c r="T2170" s="8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</row>
    <row r="2171" spans="1:31" ht="12.75" customHeight="1">
      <c r="A2171" s="11" t="s">
        <v>19</v>
      </c>
      <c r="B2171" s="8" t="s">
        <v>588</v>
      </c>
      <c r="C2171" s="8">
        <v>28</v>
      </c>
      <c r="D2171" s="8" t="s">
        <v>236</v>
      </c>
      <c r="E2171" s="8" t="s">
        <v>22</v>
      </c>
      <c r="F2171" s="8">
        <v>1980</v>
      </c>
      <c r="G2171" s="78">
        <v>29434</v>
      </c>
      <c r="H2171" s="8">
        <v>56</v>
      </c>
      <c r="I2171" s="8" t="s">
        <v>236</v>
      </c>
      <c r="J2171" s="8" t="s">
        <v>236</v>
      </c>
      <c r="K2171" s="8">
        <v>140</v>
      </c>
      <c r="L2171" s="8" t="s">
        <v>236</v>
      </c>
      <c r="M2171" s="8" t="s">
        <v>236</v>
      </c>
      <c r="N2171" s="8" t="s">
        <v>236</v>
      </c>
      <c r="O2171" s="8" t="s">
        <v>236</v>
      </c>
      <c r="P2171" s="8" t="s">
        <v>236</v>
      </c>
      <c r="Q2171" s="8" t="s">
        <v>1584</v>
      </c>
      <c r="R2171" s="8" t="s">
        <v>236</v>
      </c>
      <c r="S2171" s="8" t="s">
        <v>236</v>
      </c>
      <c r="T2171" s="8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</row>
    <row r="2172" spans="1:31" ht="12.75" customHeight="1">
      <c r="A2172" s="11" t="s">
        <v>19</v>
      </c>
      <c r="B2172" s="8" t="s">
        <v>588</v>
      </c>
      <c r="C2172" s="8">
        <v>29</v>
      </c>
      <c r="D2172" s="8" t="s">
        <v>236</v>
      </c>
      <c r="E2172" s="8" t="s">
        <v>22</v>
      </c>
      <c r="F2172" s="8">
        <v>1980</v>
      </c>
      <c r="G2172" s="78">
        <v>29434</v>
      </c>
      <c r="H2172" s="8">
        <v>58</v>
      </c>
      <c r="I2172" s="8" t="s">
        <v>236</v>
      </c>
      <c r="J2172" s="8" t="s">
        <v>236</v>
      </c>
      <c r="K2172" s="8">
        <v>150</v>
      </c>
      <c r="L2172" s="8" t="s">
        <v>236</v>
      </c>
      <c r="M2172" s="8" t="s">
        <v>236</v>
      </c>
      <c r="N2172" s="8" t="s">
        <v>236</v>
      </c>
      <c r="O2172" s="8" t="s">
        <v>236</v>
      </c>
      <c r="P2172" s="8" t="s">
        <v>236</v>
      </c>
      <c r="Q2172" s="8" t="s">
        <v>1584</v>
      </c>
      <c r="R2172" s="8" t="s">
        <v>236</v>
      </c>
      <c r="S2172" s="8" t="s">
        <v>236</v>
      </c>
      <c r="T2172" s="8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</row>
    <row r="2173" spans="1:31" ht="12.75" customHeight="1">
      <c r="A2173" s="11" t="s">
        <v>19</v>
      </c>
      <c r="B2173" s="8" t="s">
        <v>588</v>
      </c>
      <c r="C2173" s="8">
        <v>30</v>
      </c>
      <c r="D2173" s="8" t="s">
        <v>236</v>
      </c>
      <c r="E2173" s="8" t="s">
        <v>22</v>
      </c>
      <c r="F2173" s="8">
        <v>1980</v>
      </c>
      <c r="G2173" s="78">
        <v>29434</v>
      </c>
      <c r="H2173" s="8">
        <v>40</v>
      </c>
      <c r="I2173" s="8" t="s">
        <v>236</v>
      </c>
      <c r="J2173" s="8" t="s">
        <v>236</v>
      </c>
      <c r="K2173" s="8">
        <v>165</v>
      </c>
      <c r="L2173" s="8" t="s">
        <v>236</v>
      </c>
      <c r="M2173" s="8" t="s">
        <v>236</v>
      </c>
      <c r="N2173" s="8" t="s">
        <v>236</v>
      </c>
      <c r="O2173" s="8" t="s">
        <v>236</v>
      </c>
      <c r="P2173" s="8" t="s">
        <v>236</v>
      </c>
      <c r="Q2173" s="8" t="s">
        <v>1584</v>
      </c>
      <c r="R2173" s="8" t="s">
        <v>236</v>
      </c>
      <c r="S2173" s="8" t="s">
        <v>236</v>
      </c>
      <c r="T2173" s="8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</row>
    <row r="2174" spans="1:31" ht="12.75" customHeight="1">
      <c r="A2174" s="11" t="s">
        <v>19</v>
      </c>
      <c r="B2174" s="8" t="s">
        <v>588</v>
      </c>
      <c r="C2174" s="8">
        <v>31</v>
      </c>
      <c r="D2174" s="8" t="s">
        <v>236</v>
      </c>
      <c r="E2174" s="8" t="s">
        <v>22</v>
      </c>
      <c r="F2174" s="8">
        <v>1980</v>
      </c>
      <c r="G2174" s="78">
        <v>29434</v>
      </c>
      <c r="H2174" s="8">
        <v>77</v>
      </c>
      <c r="I2174" s="8" t="s">
        <v>236</v>
      </c>
      <c r="J2174" s="8" t="s">
        <v>236</v>
      </c>
      <c r="K2174" s="8">
        <v>185</v>
      </c>
      <c r="L2174" s="8" t="s">
        <v>236</v>
      </c>
      <c r="M2174" s="8" t="s">
        <v>236</v>
      </c>
      <c r="N2174" s="8" t="s">
        <v>236</v>
      </c>
      <c r="O2174" s="8" t="s">
        <v>236</v>
      </c>
      <c r="P2174" s="8" t="s">
        <v>236</v>
      </c>
      <c r="Q2174" s="8" t="s">
        <v>1584</v>
      </c>
      <c r="R2174" s="8" t="s">
        <v>236</v>
      </c>
      <c r="S2174" s="8" t="s">
        <v>236</v>
      </c>
      <c r="T2174" s="8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</row>
    <row r="2175" spans="1:31" ht="12.75" customHeight="1">
      <c r="A2175" s="11" t="s">
        <v>19</v>
      </c>
      <c r="B2175" s="8" t="s">
        <v>588</v>
      </c>
      <c r="C2175" s="8">
        <v>32</v>
      </c>
      <c r="D2175" s="8" t="s">
        <v>236</v>
      </c>
      <c r="E2175" s="8" t="s">
        <v>22</v>
      </c>
      <c r="F2175" s="8">
        <v>1980</v>
      </c>
      <c r="G2175" s="78">
        <v>29434</v>
      </c>
      <c r="H2175" s="8">
        <v>55</v>
      </c>
      <c r="I2175" s="8" t="s">
        <v>236</v>
      </c>
      <c r="J2175" s="8" t="s">
        <v>236</v>
      </c>
      <c r="K2175" s="8">
        <v>145</v>
      </c>
      <c r="L2175" s="8" t="s">
        <v>236</v>
      </c>
      <c r="M2175" s="8" t="s">
        <v>236</v>
      </c>
      <c r="N2175" s="8" t="s">
        <v>236</v>
      </c>
      <c r="O2175" s="8" t="s">
        <v>236</v>
      </c>
      <c r="P2175" s="8" t="s">
        <v>236</v>
      </c>
      <c r="Q2175" s="8" t="s">
        <v>1584</v>
      </c>
      <c r="R2175" s="8" t="s">
        <v>236</v>
      </c>
      <c r="S2175" s="8" t="s">
        <v>236</v>
      </c>
      <c r="T2175" s="8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</row>
    <row r="2176" spans="1:31" ht="12.75" customHeight="1">
      <c r="A2176" s="11" t="s">
        <v>19</v>
      </c>
      <c r="B2176" s="8" t="s">
        <v>588</v>
      </c>
      <c r="C2176" s="8">
        <v>33</v>
      </c>
      <c r="D2176" s="8" t="s">
        <v>236</v>
      </c>
      <c r="E2176" s="8" t="s">
        <v>22</v>
      </c>
      <c r="F2176" s="8">
        <v>1980</v>
      </c>
      <c r="G2176" s="78">
        <v>29434</v>
      </c>
      <c r="H2176" s="8">
        <v>74</v>
      </c>
      <c r="I2176" s="8" t="s">
        <v>236</v>
      </c>
      <c r="J2176" s="8" t="s">
        <v>236</v>
      </c>
      <c r="K2176" s="8">
        <v>210</v>
      </c>
      <c r="L2176" s="8" t="s">
        <v>236</v>
      </c>
      <c r="M2176" s="8" t="s">
        <v>236</v>
      </c>
      <c r="N2176" s="8" t="s">
        <v>236</v>
      </c>
      <c r="O2176" s="8" t="s">
        <v>236</v>
      </c>
      <c r="P2176" s="8" t="s">
        <v>236</v>
      </c>
      <c r="Q2176" s="8" t="s">
        <v>1584</v>
      </c>
      <c r="R2176" s="8" t="s">
        <v>236</v>
      </c>
      <c r="S2176" s="8" t="s">
        <v>236</v>
      </c>
      <c r="T2176" s="8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</row>
    <row r="2177" spans="1:31" ht="12.75" customHeight="1">
      <c r="A2177" s="11" t="s">
        <v>19</v>
      </c>
      <c r="B2177" s="8" t="s">
        <v>588</v>
      </c>
      <c r="C2177" s="8">
        <v>34</v>
      </c>
      <c r="D2177" s="8" t="s">
        <v>236</v>
      </c>
      <c r="E2177" s="8" t="s">
        <v>22</v>
      </c>
      <c r="F2177" s="8">
        <v>1980</v>
      </c>
      <c r="G2177" s="78">
        <v>29435</v>
      </c>
      <c r="H2177" s="8">
        <v>72</v>
      </c>
      <c r="I2177" s="8" t="s">
        <v>236</v>
      </c>
      <c r="J2177" s="8" t="s">
        <v>236</v>
      </c>
      <c r="K2177" s="8">
        <v>175</v>
      </c>
      <c r="L2177" s="8" t="s">
        <v>236</v>
      </c>
      <c r="M2177" s="8" t="s">
        <v>236</v>
      </c>
      <c r="N2177" s="8" t="s">
        <v>236</v>
      </c>
      <c r="O2177" s="8" t="s">
        <v>236</v>
      </c>
      <c r="P2177" s="8" t="s">
        <v>236</v>
      </c>
      <c r="Q2177" s="8" t="s">
        <v>1584</v>
      </c>
      <c r="R2177" s="8" t="s">
        <v>236</v>
      </c>
      <c r="S2177" s="8" t="s">
        <v>236</v>
      </c>
      <c r="T2177" s="8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</row>
    <row r="2178" spans="1:31" ht="12.75" customHeight="1">
      <c r="A2178" s="11" t="s">
        <v>19</v>
      </c>
      <c r="B2178" s="8" t="s">
        <v>588</v>
      </c>
      <c r="C2178" s="8">
        <v>35</v>
      </c>
      <c r="D2178" s="8" t="s">
        <v>236</v>
      </c>
      <c r="E2178" s="8" t="s">
        <v>22</v>
      </c>
      <c r="F2178" s="8">
        <v>1980</v>
      </c>
      <c r="G2178" s="78">
        <v>29435</v>
      </c>
      <c r="H2178" s="8">
        <v>55</v>
      </c>
      <c r="I2178" s="8" t="s">
        <v>236</v>
      </c>
      <c r="J2178" s="8" t="s">
        <v>236</v>
      </c>
      <c r="K2178" s="8">
        <v>135</v>
      </c>
      <c r="L2178" s="8" t="s">
        <v>236</v>
      </c>
      <c r="M2178" s="8" t="s">
        <v>236</v>
      </c>
      <c r="N2178" s="8" t="s">
        <v>236</v>
      </c>
      <c r="O2178" s="8" t="s">
        <v>236</v>
      </c>
      <c r="P2178" s="8" t="s">
        <v>236</v>
      </c>
      <c r="Q2178" s="8" t="s">
        <v>1584</v>
      </c>
      <c r="R2178" s="8" t="s">
        <v>236</v>
      </c>
      <c r="S2178" s="8" t="s">
        <v>1705</v>
      </c>
      <c r="T2178" s="8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</row>
    <row r="2179" spans="1:31" ht="12.75" customHeight="1">
      <c r="A2179" s="11" t="s">
        <v>19</v>
      </c>
      <c r="B2179" s="8" t="s">
        <v>588</v>
      </c>
      <c r="C2179" s="8">
        <v>36</v>
      </c>
      <c r="D2179" s="8" t="s">
        <v>236</v>
      </c>
      <c r="E2179" s="8" t="s">
        <v>22</v>
      </c>
      <c r="F2179" s="8">
        <v>1980</v>
      </c>
      <c r="G2179" s="78">
        <v>29435</v>
      </c>
      <c r="H2179" s="8">
        <v>58</v>
      </c>
      <c r="I2179" s="8" t="s">
        <v>236</v>
      </c>
      <c r="J2179" s="8" t="s">
        <v>236</v>
      </c>
      <c r="K2179" s="8">
        <v>180</v>
      </c>
      <c r="L2179" s="8" t="s">
        <v>236</v>
      </c>
      <c r="M2179" s="8" t="s">
        <v>236</v>
      </c>
      <c r="N2179" s="8" t="s">
        <v>236</v>
      </c>
      <c r="O2179" s="8" t="s">
        <v>236</v>
      </c>
      <c r="P2179" s="8" t="s">
        <v>236</v>
      </c>
      <c r="Q2179" s="8" t="s">
        <v>1584</v>
      </c>
      <c r="R2179" s="8" t="s">
        <v>236</v>
      </c>
      <c r="S2179" s="8" t="s">
        <v>1706</v>
      </c>
      <c r="T2179" s="8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</row>
    <row r="2180" spans="1:31" ht="12.75" customHeight="1">
      <c r="A2180" s="11" t="s">
        <v>19</v>
      </c>
      <c r="B2180" s="8" t="s">
        <v>588</v>
      </c>
      <c r="C2180" s="8">
        <v>37</v>
      </c>
      <c r="D2180" s="8" t="s">
        <v>236</v>
      </c>
      <c r="E2180" s="8" t="s">
        <v>22</v>
      </c>
      <c r="F2180" s="8">
        <v>1980</v>
      </c>
      <c r="G2180" s="78">
        <v>29435</v>
      </c>
      <c r="H2180" s="8">
        <v>45</v>
      </c>
      <c r="I2180" s="8" t="s">
        <v>236</v>
      </c>
      <c r="J2180" s="8" t="s">
        <v>236</v>
      </c>
      <c r="K2180" s="8">
        <v>120</v>
      </c>
      <c r="L2180" s="8" t="s">
        <v>236</v>
      </c>
      <c r="M2180" s="8" t="s">
        <v>236</v>
      </c>
      <c r="N2180" s="8" t="s">
        <v>236</v>
      </c>
      <c r="O2180" s="8" t="s">
        <v>236</v>
      </c>
      <c r="P2180" s="8" t="s">
        <v>236</v>
      </c>
      <c r="Q2180" s="8" t="s">
        <v>1584</v>
      </c>
      <c r="R2180" s="8" t="s">
        <v>236</v>
      </c>
      <c r="S2180" s="8" t="s">
        <v>1706</v>
      </c>
      <c r="T2180" s="8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</row>
    <row r="2181" spans="1:31" ht="12.75" customHeight="1">
      <c r="A2181" s="11" t="s">
        <v>19</v>
      </c>
      <c r="B2181" s="8" t="s">
        <v>588</v>
      </c>
      <c r="C2181" s="8">
        <v>38</v>
      </c>
      <c r="D2181" s="8" t="s">
        <v>236</v>
      </c>
      <c r="E2181" s="8" t="s">
        <v>22</v>
      </c>
      <c r="F2181" s="8">
        <v>1980</v>
      </c>
      <c r="G2181" s="78">
        <v>29435</v>
      </c>
      <c r="H2181" s="8">
        <v>59</v>
      </c>
      <c r="I2181" s="8" t="s">
        <v>236</v>
      </c>
      <c r="J2181" s="8" t="s">
        <v>236</v>
      </c>
      <c r="K2181" s="8">
        <v>115</v>
      </c>
      <c r="L2181" s="8" t="s">
        <v>236</v>
      </c>
      <c r="M2181" s="8" t="s">
        <v>236</v>
      </c>
      <c r="N2181" s="8" t="s">
        <v>236</v>
      </c>
      <c r="O2181" s="8" t="s">
        <v>236</v>
      </c>
      <c r="P2181" s="8" t="s">
        <v>236</v>
      </c>
      <c r="Q2181" s="8" t="s">
        <v>1584</v>
      </c>
      <c r="R2181" s="8" t="s">
        <v>236</v>
      </c>
      <c r="S2181" s="8" t="s">
        <v>1705</v>
      </c>
      <c r="T2181" s="8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</row>
    <row r="2182" spans="1:31" ht="12.75" customHeight="1">
      <c r="A2182" s="11" t="s">
        <v>19</v>
      </c>
      <c r="B2182" s="8" t="s">
        <v>588</v>
      </c>
      <c r="C2182" s="8">
        <v>39</v>
      </c>
      <c r="D2182" s="8" t="s">
        <v>236</v>
      </c>
      <c r="E2182" s="8" t="s">
        <v>22</v>
      </c>
      <c r="F2182" s="8">
        <v>1980</v>
      </c>
      <c r="G2182" s="78">
        <v>29435</v>
      </c>
      <c r="H2182" s="8">
        <v>76</v>
      </c>
      <c r="I2182" s="8" t="s">
        <v>236</v>
      </c>
      <c r="J2182" s="8" t="s">
        <v>236</v>
      </c>
      <c r="K2182" s="8">
        <v>170</v>
      </c>
      <c r="L2182" s="8" t="s">
        <v>236</v>
      </c>
      <c r="M2182" s="8" t="s">
        <v>236</v>
      </c>
      <c r="N2182" s="8" t="s">
        <v>236</v>
      </c>
      <c r="O2182" s="8" t="s">
        <v>236</v>
      </c>
      <c r="P2182" s="8" t="s">
        <v>236</v>
      </c>
      <c r="Q2182" s="8" t="s">
        <v>1584</v>
      </c>
      <c r="R2182" s="8" t="s">
        <v>236</v>
      </c>
      <c r="S2182" s="8" t="s">
        <v>1706</v>
      </c>
      <c r="T2182" s="8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</row>
    <row r="2183" spans="1:31" ht="12.75" customHeight="1">
      <c r="A2183" s="11" t="s">
        <v>19</v>
      </c>
      <c r="B2183" s="8" t="s">
        <v>588</v>
      </c>
      <c r="C2183" s="8">
        <v>40</v>
      </c>
      <c r="D2183" s="8" t="s">
        <v>236</v>
      </c>
      <c r="E2183" s="8" t="s">
        <v>22</v>
      </c>
      <c r="F2183" s="8">
        <v>1980</v>
      </c>
      <c r="G2183" s="78">
        <v>29435</v>
      </c>
      <c r="H2183" s="8">
        <v>57</v>
      </c>
      <c r="I2183" s="8" t="s">
        <v>236</v>
      </c>
      <c r="J2183" s="8" t="s">
        <v>236</v>
      </c>
      <c r="K2183" s="8">
        <v>170</v>
      </c>
      <c r="L2183" s="8" t="s">
        <v>236</v>
      </c>
      <c r="M2183" s="8" t="s">
        <v>236</v>
      </c>
      <c r="N2183" s="8" t="s">
        <v>236</v>
      </c>
      <c r="O2183" s="8" t="s">
        <v>236</v>
      </c>
      <c r="P2183" s="8" t="s">
        <v>236</v>
      </c>
      <c r="Q2183" s="8" t="s">
        <v>1584</v>
      </c>
      <c r="R2183" s="8" t="s">
        <v>236</v>
      </c>
      <c r="S2183" s="8" t="s">
        <v>1706</v>
      </c>
      <c r="T2183" s="8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</row>
    <row r="2184" spans="1:31" ht="12.75" customHeight="1">
      <c r="A2184" s="11" t="s">
        <v>19</v>
      </c>
      <c r="B2184" s="8" t="s">
        <v>588</v>
      </c>
      <c r="C2184" s="8">
        <v>41</v>
      </c>
      <c r="D2184" s="8" t="s">
        <v>236</v>
      </c>
      <c r="E2184" s="8" t="s">
        <v>22</v>
      </c>
      <c r="F2184" s="8">
        <v>1980</v>
      </c>
      <c r="G2184" s="78">
        <v>29435</v>
      </c>
      <c r="H2184" s="8">
        <v>75</v>
      </c>
      <c r="I2184" s="8" t="s">
        <v>236</v>
      </c>
      <c r="J2184" s="8" t="s">
        <v>236</v>
      </c>
      <c r="K2184" s="8">
        <v>140</v>
      </c>
      <c r="L2184" s="8" t="s">
        <v>236</v>
      </c>
      <c r="M2184" s="8" t="s">
        <v>236</v>
      </c>
      <c r="N2184" s="8" t="s">
        <v>236</v>
      </c>
      <c r="O2184" s="8" t="s">
        <v>236</v>
      </c>
      <c r="P2184" s="8" t="s">
        <v>236</v>
      </c>
      <c r="Q2184" s="8" t="s">
        <v>1584</v>
      </c>
      <c r="R2184" s="8" t="s">
        <v>236</v>
      </c>
      <c r="S2184" s="8" t="s">
        <v>1706</v>
      </c>
      <c r="T2184" s="8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</row>
    <row r="2185" spans="1:31" ht="12.75" customHeight="1">
      <c r="A2185" s="11" t="s">
        <v>19</v>
      </c>
      <c r="B2185" s="8" t="s">
        <v>588</v>
      </c>
      <c r="C2185" s="8">
        <v>42</v>
      </c>
      <c r="D2185" s="8" t="s">
        <v>236</v>
      </c>
      <c r="E2185" s="8" t="s">
        <v>22</v>
      </c>
      <c r="F2185" s="8">
        <v>1980</v>
      </c>
      <c r="G2185" s="78">
        <v>29435</v>
      </c>
      <c r="H2185" s="8">
        <v>32</v>
      </c>
      <c r="I2185" s="8" t="s">
        <v>236</v>
      </c>
      <c r="J2185" s="8" t="s">
        <v>236</v>
      </c>
      <c r="K2185" s="8">
        <v>115</v>
      </c>
      <c r="L2185" s="8" t="s">
        <v>236</v>
      </c>
      <c r="M2185" s="8" t="s">
        <v>236</v>
      </c>
      <c r="N2185" s="8" t="s">
        <v>236</v>
      </c>
      <c r="O2185" s="8" t="s">
        <v>236</v>
      </c>
      <c r="P2185" s="8" t="s">
        <v>236</v>
      </c>
      <c r="Q2185" s="8" t="s">
        <v>1584</v>
      </c>
      <c r="R2185" s="8" t="s">
        <v>236</v>
      </c>
      <c r="S2185" s="8" t="s">
        <v>236</v>
      </c>
      <c r="T2185" s="8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</row>
    <row r="2186" spans="1:31" ht="12.75" customHeight="1">
      <c r="A2186" s="11" t="s">
        <v>19</v>
      </c>
      <c r="B2186" s="8" t="s">
        <v>588</v>
      </c>
      <c r="C2186" s="8">
        <v>43</v>
      </c>
      <c r="D2186" s="8" t="s">
        <v>236</v>
      </c>
      <c r="E2186" s="8" t="s">
        <v>22</v>
      </c>
      <c r="F2186" s="8">
        <v>1980</v>
      </c>
      <c r="G2186" s="78">
        <v>29435</v>
      </c>
      <c r="H2186" s="8">
        <v>47</v>
      </c>
      <c r="I2186" s="8" t="s">
        <v>236</v>
      </c>
      <c r="J2186" s="8" t="s">
        <v>236</v>
      </c>
      <c r="K2186" s="8">
        <v>160</v>
      </c>
      <c r="L2186" s="8" t="s">
        <v>236</v>
      </c>
      <c r="M2186" s="8" t="s">
        <v>236</v>
      </c>
      <c r="N2186" s="8" t="s">
        <v>236</v>
      </c>
      <c r="O2186" s="8" t="s">
        <v>236</v>
      </c>
      <c r="P2186" s="8" t="s">
        <v>236</v>
      </c>
      <c r="Q2186" s="8" t="s">
        <v>1584</v>
      </c>
      <c r="R2186" s="8" t="s">
        <v>236</v>
      </c>
      <c r="S2186" s="8" t="s">
        <v>236</v>
      </c>
      <c r="T2186" s="8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</row>
    <row r="2187" spans="1:31" ht="12.75" customHeight="1">
      <c r="A2187" s="11" t="s">
        <v>19</v>
      </c>
      <c r="B2187" s="8" t="s">
        <v>588</v>
      </c>
      <c r="C2187" s="8">
        <v>44</v>
      </c>
      <c r="D2187" s="8" t="s">
        <v>236</v>
      </c>
      <c r="E2187" s="8" t="s">
        <v>22</v>
      </c>
      <c r="F2187" s="8">
        <v>1980</v>
      </c>
      <c r="G2187" s="78">
        <v>29436</v>
      </c>
      <c r="H2187" s="8">
        <v>50</v>
      </c>
      <c r="I2187" s="8" t="s">
        <v>236</v>
      </c>
      <c r="J2187" s="8" t="s">
        <v>236</v>
      </c>
      <c r="K2187" s="8">
        <v>140</v>
      </c>
      <c r="L2187" s="8" t="s">
        <v>236</v>
      </c>
      <c r="M2187" s="8" t="s">
        <v>236</v>
      </c>
      <c r="N2187" s="8" t="s">
        <v>236</v>
      </c>
      <c r="O2187" s="8" t="s">
        <v>236</v>
      </c>
      <c r="P2187" s="8" t="s">
        <v>236</v>
      </c>
      <c r="Q2187" s="8" t="s">
        <v>1584</v>
      </c>
      <c r="R2187" s="8" t="s">
        <v>236</v>
      </c>
      <c r="S2187" s="8" t="s">
        <v>1706</v>
      </c>
      <c r="T2187" s="8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</row>
    <row r="2188" spans="1:31" ht="12.75" customHeight="1">
      <c r="A2188" s="11" t="s">
        <v>19</v>
      </c>
      <c r="B2188" s="8" t="s">
        <v>588</v>
      </c>
      <c r="C2188" s="8">
        <v>45</v>
      </c>
      <c r="D2188" s="8" t="s">
        <v>236</v>
      </c>
      <c r="E2188" s="8" t="s">
        <v>22</v>
      </c>
      <c r="F2188" s="8">
        <v>1980</v>
      </c>
      <c r="G2188" s="78">
        <v>29436</v>
      </c>
      <c r="H2188" s="8">
        <v>55</v>
      </c>
      <c r="I2188" s="8" t="s">
        <v>236</v>
      </c>
      <c r="J2188" s="8" t="s">
        <v>236</v>
      </c>
      <c r="K2188" s="8">
        <v>215</v>
      </c>
      <c r="L2188" s="8" t="s">
        <v>236</v>
      </c>
      <c r="M2188" s="8" t="s">
        <v>236</v>
      </c>
      <c r="N2188" s="8" t="s">
        <v>236</v>
      </c>
      <c r="O2188" s="8" t="s">
        <v>236</v>
      </c>
      <c r="P2188" s="8" t="s">
        <v>236</v>
      </c>
      <c r="Q2188" s="8" t="s">
        <v>1584</v>
      </c>
      <c r="R2188" s="8" t="s">
        <v>236</v>
      </c>
      <c r="S2188" s="8" t="s">
        <v>1700</v>
      </c>
      <c r="T2188" s="8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</row>
    <row r="2189" spans="1:31" ht="12.75" customHeight="1">
      <c r="A2189" s="11" t="s">
        <v>19</v>
      </c>
      <c r="B2189" s="8" t="s">
        <v>588</v>
      </c>
      <c r="C2189" s="8">
        <v>46</v>
      </c>
      <c r="D2189" s="8" t="s">
        <v>236</v>
      </c>
      <c r="E2189" s="8" t="s">
        <v>22</v>
      </c>
      <c r="F2189" s="8">
        <v>1980</v>
      </c>
      <c r="G2189" s="78">
        <v>29436</v>
      </c>
      <c r="H2189" s="8">
        <v>55</v>
      </c>
      <c r="I2189" s="8" t="s">
        <v>236</v>
      </c>
      <c r="J2189" s="8" t="s">
        <v>236</v>
      </c>
      <c r="K2189" s="8">
        <v>155</v>
      </c>
      <c r="L2189" s="8" t="s">
        <v>236</v>
      </c>
      <c r="M2189" s="8" t="s">
        <v>236</v>
      </c>
      <c r="N2189" s="8" t="s">
        <v>236</v>
      </c>
      <c r="O2189" s="8" t="s">
        <v>236</v>
      </c>
      <c r="P2189" s="8" t="s">
        <v>236</v>
      </c>
      <c r="Q2189" s="8" t="s">
        <v>1584</v>
      </c>
      <c r="R2189" s="8" t="s">
        <v>236</v>
      </c>
      <c r="S2189" s="8" t="s">
        <v>1700</v>
      </c>
      <c r="T2189" s="8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</row>
    <row r="2190" spans="1:31" ht="12.75" customHeight="1">
      <c r="A2190" s="11" t="s">
        <v>19</v>
      </c>
      <c r="B2190" s="8" t="s">
        <v>588</v>
      </c>
      <c r="C2190" s="8">
        <v>47</v>
      </c>
      <c r="D2190" s="8" t="s">
        <v>236</v>
      </c>
      <c r="E2190" s="8" t="s">
        <v>22</v>
      </c>
      <c r="F2190" s="8">
        <v>1980</v>
      </c>
      <c r="G2190" s="78">
        <v>29436</v>
      </c>
      <c r="H2190" s="8">
        <v>49</v>
      </c>
      <c r="I2190" s="8" t="s">
        <v>236</v>
      </c>
      <c r="J2190" s="8" t="s">
        <v>236</v>
      </c>
      <c r="K2190" s="8">
        <v>140</v>
      </c>
      <c r="L2190" s="8" t="s">
        <v>236</v>
      </c>
      <c r="M2190" s="8" t="s">
        <v>236</v>
      </c>
      <c r="N2190" s="8" t="s">
        <v>236</v>
      </c>
      <c r="O2190" s="8" t="s">
        <v>236</v>
      </c>
      <c r="P2190" s="8" t="s">
        <v>236</v>
      </c>
      <c r="Q2190" s="8" t="s">
        <v>1584</v>
      </c>
      <c r="R2190" s="8" t="s">
        <v>236</v>
      </c>
      <c r="S2190" s="8" t="s">
        <v>1706</v>
      </c>
      <c r="T2190" s="8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</row>
    <row r="2191" spans="1:31" ht="12.75" customHeight="1">
      <c r="A2191" s="11" t="s">
        <v>19</v>
      </c>
      <c r="B2191" s="8" t="s">
        <v>588</v>
      </c>
      <c r="C2191" s="8">
        <v>48</v>
      </c>
      <c r="D2191" s="8" t="s">
        <v>236</v>
      </c>
      <c r="E2191" s="8" t="s">
        <v>22</v>
      </c>
      <c r="F2191" s="8">
        <v>1980</v>
      </c>
      <c r="G2191" s="78">
        <v>29436</v>
      </c>
      <c r="H2191" s="8">
        <v>49</v>
      </c>
      <c r="I2191" s="8" t="s">
        <v>236</v>
      </c>
      <c r="J2191" s="8" t="s">
        <v>236</v>
      </c>
      <c r="K2191" s="8">
        <v>155</v>
      </c>
      <c r="L2191" s="8" t="s">
        <v>236</v>
      </c>
      <c r="M2191" s="8" t="s">
        <v>236</v>
      </c>
      <c r="N2191" s="8" t="s">
        <v>236</v>
      </c>
      <c r="O2191" s="8" t="s">
        <v>236</v>
      </c>
      <c r="P2191" s="8" t="s">
        <v>236</v>
      </c>
      <c r="Q2191" s="8" t="s">
        <v>1584</v>
      </c>
      <c r="R2191" s="8" t="s">
        <v>236</v>
      </c>
      <c r="S2191" s="8" t="s">
        <v>236</v>
      </c>
      <c r="T2191" s="8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</row>
    <row r="2192" spans="1:31" ht="12.75" customHeight="1">
      <c r="A2192" s="11" t="s">
        <v>19</v>
      </c>
      <c r="B2192" s="8" t="s">
        <v>588</v>
      </c>
      <c r="C2192" s="8">
        <v>49</v>
      </c>
      <c r="D2192" s="8" t="s">
        <v>236</v>
      </c>
      <c r="E2192" s="8" t="s">
        <v>22</v>
      </c>
      <c r="F2192" s="8">
        <v>1980</v>
      </c>
      <c r="G2192" s="78">
        <v>29436</v>
      </c>
      <c r="H2192" s="8">
        <v>55</v>
      </c>
      <c r="I2192" s="8" t="s">
        <v>236</v>
      </c>
      <c r="J2192" s="8" t="s">
        <v>236</v>
      </c>
      <c r="K2192" s="8">
        <v>155</v>
      </c>
      <c r="L2192" s="8" t="s">
        <v>236</v>
      </c>
      <c r="M2192" s="8" t="s">
        <v>236</v>
      </c>
      <c r="N2192" s="8" t="s">
        <v>236</v>
      </c>
      <c r="O2192" s="8" t="s">
        <v>236</v>
      </c>
      <c r="P2192" s="8" t="s">
        <v>236</v>
      </c>
      <c r="Q2192" s="8" t="s">
        <v>1584</v>
      </c>
      <c r="R2192" s="8" t="s">
        <v>236</v>
      </c>
      <c r="S2192" s="8" t="s">
        <v>236</v>
      </c>
      <c r="T2192" s="8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</row>
    <row r="2193" spans="1:31" ht="12.75" customHeight="1">
      <c r="A2193" s="11" t="s">
        <v>19</v>
      </c>
      <c r="B2193" s="8" t="s">
        <v>20</v>
      </c>
      <c r="C2193" s="8">
        <v>50</v>
      </c>
      <c r="D2193" s="8" t="s">
        <v>236</v>
      </c>
      <c r="E2193" s="8" t="s">
        <v>22</v>
      </c>
      <c r="F2193" s="8">
        <v>1980</v>
      </c>
      <c r="G2193" s="78">
        <v>29436</v>
      </c>
      <c r="H2193" s="8">
        <v>200</v>
      </c>
      <c r="I2193" s="8" t="s">
        <v>236</v>
      </c>
      <c r="J2193" s="8" t="s">
        <v>236</v>
      </c>
      <c r="K2193" s="8" t="s">
        <v>236</v>
      </c>
      <c r="L2193" s="8" t="s">
        <v>236</v>
      </c>
      <c r="M2193" s="8">
        <v>35</v>
      </c>
      <c r="N2193" s="8" t="s">
        <v>236</v>
      </c>
      <c r="O2193" s="8" t="s">
        <v>236</v>
      </c>
      <c r="P2193" s="8" t="s">
        <v>236</v>
      </c>
      <c r="Q2193" s="8" t="s">
        <v>511</v>
      </c>
      <c r="R2193" s="8" t="s">
        <v>236</v>
      </c>
      <c r="S2193" s="8" t="s">
        <v>1707</v>
      </c>
      <c r="T2193" s="8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</row>
    <row r="2194" spans="1:31" ht="12.75" customHeight="1">
      <c r="A2194" s="11" t="s">
        <v>19</v>
      </c>
      <c r="B2194" s="8" t="s">
        <v>20</v>
      </c>
      <c r="C2194" s="8">
        <v>51</v>
      </c>
      <c r="D2194" s="8" t="s">
        <v>236</v>
      </c>
      <c r="E2194" s="8" t="s">
        <v>22</v>
      </c>
      <c r="F2194" s="8">
        <v>1980</v>
      </c>
      <c r="G2194" s="78">
        <v>29436</v>
      </c>
      <c r="H2194" s="8">
        <v>201</v>
      </c>
      <c r="I2194" s="8" t="s">
        <v>236</v>
      </c>
      <c r="J2194" s="8" t="s">
        <v>236</v>
      </c>
      <c r="K2194" s="8" t="s">
        <v>236</v>
      </c>
      <c r="L2194" s="8" t="s">
        <v>236</v>
      </c>
      <c r="M2194" s="8">
        <v>37</v>
      </c>
      <c r="N2194" s="8">
        <v>90</v>
      </c>
      <c r="O2194" s="8" t="s">
        <v>236</v>
      </c>
      <c r="P2194" s="8" t="s">
        <v>236</v>
      </c>
      <c r="Q2194" s="8" t="s">
        <v>511</v>
      </c>
      <c r="R2194" s="8" t="s">
        <v>236</v>
      </c>
      <c r="S2194" s="8" t="s">
        <v>1708</v>
      </c>
      <c r="T2194" s="8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</row>
    <row r="2195" spans="1:31" ht="12.75" customHeight="1">
      <c r="A2195" s="11" t="s">
        <v>19</v>
      </c>
      <c r="B2195" s="8" t="s">
        <v>588</v>
      </c>
      <c r="C2195" s="8">
        <v>52</v>
      </c>
      <c r="D2195" s="8" t="s">
        <v>236</v>
      </c>
      <c r="E2195" s="8" t="s">
        <v>22</v>
      </c>
      <c r="F2195" s="8">
        <v>1980</v>
      </c>
      <c r="G2195" s="78">
        <v>29436</v>
      </c>
      <c r="H2195" s="8">
        <v>45</v>
      </c>
      <c r="I2195" s="8" t="s">
        <v>236</v>
      </c>
      <c r="J2195" s="8" t="s">
        <v>236</v>
      </c>
      <c r="K2195" s="8">
        <v>165</v>
      </c>
      <c r="L2195" s="8" t="s">
        <v>236</v>
      </c>
      <c r="M2195" s="8" t="s">
        <v>236</v>
      </c>
      <c r="N2195" s="8" t="s">
        <v>236</v>
      </c>
      <c r="O2195" s="8" t="s">
        <v>236</v>
      </c>
      <c r="P2195" s="8" t="s">
        <v>236</v>
      </c>
      <c r="Q2195" s="8" t="s">
        <v>1584</v>
      </c>
      <c r="R2195" s="8" t="s">
        <v>236</v>
      </c>
      <c r="S2195" s="8" t="s">
        <v>1706</v>
      </c>
      <c r="T2195" s="8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</row>
    <row r="2196" spans="1:31" ht="12.75" customHeight="1">
      <c r="A2196" s="11" t="s">
        <v>19</v>
      </c>
      <c r="B2196" s="8" t="s">
        <v>588</v>
      </c>
      <c r="C2196" s="8">
        <v>53</v>
      </c>
      <c r="D2196" s="8" t="s">
        <v>236</v>
      </c>
      <c r="E2196" s="8" t="s">
        <v>22</v>
      </c>
      <c r="F2196" s="8">
        <v>1980</v>
      </c>
      <c r="G2196" s="78">
        <v>29436</v>
      </c>
      <c r="H2196" s="8">
        <v>51</v>
      </c>
      <c r="I2196" s="8" t="s">
        <v>236</v>
      </c>
      <c r="J2196" s="8" t="s">
        <v>236</v>
      </c>
      <c r="K2196" s="8">
        <v>130</v>
      </c>
      <c r="L2196" s="8" t="s">
        <v>236</v>
      </c>
      <c r="M2196" s="8" t="s">
        <v>236</v>
      </c>
      <c r="N2196" s="8" t="s">
        <v>236</v>
      </c>
      <c r="O2196" s="8" t="s">
        <v>236</v>
      </c>
      <c r="P2196" s="8" t="s">
        <v>236</v>
      </c>
      <c r="Q2196" s="8" t="s">
        <v>1584</v>
      </c>
      <c r="R2196" s="8" t="s">
        <v>236</v>
      </c>
      <c r="S2196" s="8" t="s">
        <v>1706</v>
      </c>
      <c r="T2196" s="8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</row>
    <row r="2197" spans="1:31" ht="12.75" customHeight="1">
      <c r="A2197" s="11" t="s">
        <v>19</v>
      </c>
      <c r="B2197" s="8" t="s">
        <v>588</v>
      </c>
      <c r="C2197" s="8">
        <v>54</v>
      </c>
      <c r="D2197" s="8" t="s">
        <v>236</v>
      </c>
      <c r="E2197" s="8" t="s">
        <v>22</v>
      </c>
      <c r="F2197" s="8">
        <v>1980</v>
      </c>
      <c r="G2197" s="78">
        <v>29436</v>
      </c>
      <c r="H2197" s="8">
        <v>56</v>
      </c>
      <c r="I2197" s="8" t="s">
        <v>236</v>
      </c>
      <c r="J2197" s="8" t="s">
        <v>236</v>
      </c>
      <c r="K2197" s="8">
        <v>180</v>
      </c>
      <c r="L2197" s="8" t="s">
        <v>236</v>
      </c>
      <c r="M2197" s="8" t="s">
        <v>236</v>
      </c>
      <c r="N2197" s="8" t="s">
        <v>236</v>
      </c>
      <c r="O2197" s="8" t="s">
        <v>236</v>
      </c>
      <c r="P2197" s="8" t="s">
        <v>236</v>
      </c>
      <c r="Q2197" s="8" t="s">
        <v>1584</v>
      </c>
      <c r="R2197" s="8" t="s">
        <v>236</v>
      </c>
      <c r="S2197" s="8" t="s">
        <v>1700</v>
      </c>
      <c r="T2197" s="8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</row>
    <row r="2198" spans="1:31" ht="12.75" customHeight="1">
      <c r="A2198" s="11" t="s">
        <v>19</v>
      </c>
      <c r="B2198" s="8" t="s">
        <v>588</v>
      </c>
      <c r="C2198" s="8">
        <v>55</v>
      </c>
      <c r="D2198" s="8" t="s">
        <v>236</v>
      </c>
      <c r="E2198" s="8" t="s">
        <v>22</v>
      </c>
      <c r="F2198" s="8">
        <v>1980</v>
      </c>
      <c r="G2198" s="78">
        <v>29436</v>
      </c>
      <c r="H2198" s="8">
        <v>56</v>
      </c>
      <c r="I2198" s="8" t="s">
        <v>236</v>
      </c>
      <c r="J2198" s="8" t="s">
        <v>236</v>
      </c>
      <c r="K2198" s="8">
        <v>170</v>
      </c>
      <c r="L2198" s="8" t="s">
        <v>236</v>
      </c>
      <c r="M2198" s="8" t="s">
        <v>236</v>
      </c>
      <c r="N2198" s="8" t="s">
        <v>236</v>
      </c>
      <c r="O2198" s="8" t="s">
        <v>236</v>
      </c>
      <c r="P2198" s="8" t="s">
        <v>236</v>
      </c>
      <c r="Q2198" s="8" t="s">
        <v>1584</v>
      </c>
      <c r="R2198" s="8" t="s">
        <v>236</v>
      </c>
      <c r="S2198" s="8" t="s">
        <v>236</v>
      </c>
      <c r="T2198" s="8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</row>
    <row r="2199" spans="1:31" ht="12.75" customHeight="1">
      <c r="A2199" s="11" t="s">
        <v>19</v>
      </c>
      <c r="B2199" s="8" t="s">
        <v>1583</v>
      </c>
      <c r="C2199" s="8">
        <v>56</v>
      </c>
      <c r="D2199" s="8" t="s">
        <v>236</v>
      </c>
      <c r="E2199" s="8" t="s">
        <v>22</v>
      </c>
      <c r="F2199" s="8">
        <v>1980</v>
      </c>
      <c r="G2199" s="78">
        <v>29437</v>
      </c>
      <c r="H2199" s="8">
        <v>27</v>
      </c>
      <c r="I2199" s="8" t="s">
        <v>236</v>
      </c>
      <c r="J2199" s="8" t="s">
        <v>236</v>
      </c>
      <c r="K2199" s="8">
        <v>60</v>
      </c>
      <c r="L2199" s="8" t="s">
        <v>236</v>
      </c>
      <c r="M2199" s="8" t="s">
        <v>236</v>
      </c>
      <c r="N2199" s="8" t="s">
        <v>236</v>
      </c>
      <c r="O2199" s="8" t="s">
        <v>236</v>
      </c>
      <c r="P2199" s="8" t="s">
        <v>236</v>
      </c>
      <c r="Q2199" s="8" t="s">
        <v>1627</v>
      </c>
      <c r="R2199" s="8" t="s">
        <v>236</v>
      </c>
      <c r="S2199" s="8" t="s">
        <v>1703</v>
      </c>
      <c r="T2199" s="8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</row>
    <row r="2200" spans="1:31" ht="12.75" customHeight="1">
      <c r="A2200" s="11" t="s">
        <v>19</v>
      </c>
      <c r="B2200" s="8" t="s">
        <v>1583</v>
      </c>
      <c r="C2200" s="8">
        <v>57</v>
      </c>
      <c r="D2200" s="8" t="s">
        <v>236</v>
      </c>
      <c r="E2200" s="8" t="s">
        <v>22</v>
      </c>
      <c r="F2200" s="8">
        <v>1980</v>
      </c>
      <c r="G2200" s="78">
        <v>29437</v>
      </c>
      <c r="H2200" s="8">
        <v>62</v>
      </c>
      <c r="I2200" s="8" t="s">
        <v>236</v>
      </c>
      <c r="J2200" s="8" t="s">
        <v>236</v>
      </c>
      <c r="K2200" s="8">
        <v>150</v>
      </c>
      <c r="L2200" s="8" t="s">
        <v>236</v>
      </c>
      <c r="M2200" s="8" t="s">
        <v>236</v>
      </c>
      <c r="N2200" s="8" t="s">
        <v>236</v>
      </c>
      <c r="O2200" s="8" t="s">
        <v>236</v>
      </c>
      <c r="P2200" s="8" t="s">
        <v>236</v>
      </c>
      <c r="Q2200" s="8" t="s">
        <v>1627</v>
      </c>
      <c r="R2200" s="8" t="s">
        <v>236</v>
      </c>
      <c r="S2200" s="8" t="s">
        <v>1703</v>
      </c>
      <c r="T2200" s="8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</row>
    <row r="2201" spans="1:31" ht="12.75" customHeight="1">
      <c r="A2201" s="11" t="s">
        <v>19</v>
      </c>
      <c r="B2201" s="8" t="s">
        <v>1583</v>
      </c>
      <c r="C2201" s="8">
        <v>58</v>
      </c>
      <c r="D2201" s="8" t="s">
        <v>236</v>
      </c>
      <c r="E2201" s="8" t="s">
        <v>22</v>
      </c>
      <c r="F2201" s="8">
        <v>1980</v>
      </c>
      <c r="G2201" s="78">
        <v>29437</v>
      </c>
      <c r="H2201" s="8">
        <v>61</v>
      </c>
      <c r="I2201" s="8" t="s">
        <v>236</v>
      </c>
      <c r="J2201" s="8" t="s">
        <v>236</v>
      </c>
      <c r="K2201" s="8">
        <v>130</v>
      </c>
      <c r="L2201" s="8" t="s">
        <v>236</v>
      </c>
      <c r="M2201" s="8" t="s">
        <v>236</v>
      </c>
      <c r="N2201" s="8" t="s">
        <v>236</v>
      </c>
      <c r="O2201" s="8" t="s">
        <v>236</v>
      </c>
      <c r="P2201" s="8" t="s">
        <v>236</v>
      </c>
      <c r="Q2201" s="8" t="s">
        <v>1627</v>
      </c>
      <c r="R2201" s="8" t="s">
        <v>236</v>
      </c>
      <c r="S2201" s="8" t="s">
        <v>1703</v>
      </c>
      <c r="T2201" s="8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</row>
    <row r="2202" spans="1:31" ht="12.75" customHeight="1">
      <c r="A2202" s="11" t="s">
        <v>19</v>
      </c>
      <c r="B2202" s="8" t="s">
        <v>1583</v>
      </c>
      <c r="C2202" s="8">
        <v>59</v>
      </c>
      <c r="D2202" s="8" t="s">
        <v>236</v>
      </c>
      <c r="E2202" s="8" t="s">
        <v>22</v>
      </c>
      <c r="F2202" s="8">
        <v>1980</v>
      </c>
      <c r="G2202" s="78">
        <v>29437</v>
      </c>
      <c r="H2202" s="8">
        <v>40</v>
      </c>
      <c r="I2202" s="8" t="s">
        <v>236</v>
      </c>
      <c r="J2202" s="8" t="s">
        <v>236</v>
      </c>
      <c r="K2202" s="8">
        <v>150</v>
      </c>
      <c r="L2202" s="8" t="s">
        <v>236</v>
      </c>
      <c r="M2202" s="8" t="s">
        <v>236</v>
      </c>
      <c r="N2202" s="8" t="s">
        <v>236</v>
      </c>
      <c r="O2202" s="8" t="s">
        <v>236</v>
      </c>
      <c r="P2202" s="8" t="s">
        <v>236</v>
      </c>
      <c r="Q2202" s="8" t="s">
        <v>1627</v>
      </c>
      <c r="R2202" s="8" t="s">
        <v>236</v>
      </c>
      <c r="S2202" s="8" t="s">
        <v>1706</v>
      </c>
      <c r="T2202" s="8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</row>
    <row r="2203" spans="1:31" ht="12.75" customHeight="1">
      <c r="A2203" s="11" t="s">
        <v>19</v>
      </c>
      <c r="B2203" s="8" t="s">
        <v>1583</v>
      </c>
      <c r="C2203" s="8">
        <v>60</v>
      </c>
      <c r="D2203" s="8" t="s">
        <v>236</v>
      </c>
      <c r="E2203" s="8" t="s">
        <v>22</v>
      </c>
      <c r="F2203" s="8">
        <v>1980</v>
      </c>
      <c r="G2203" s="78">
        <v>29437</v>
      </c>
      <c r="H2203" s="8">
        <v>50</v>
      </c>
      <c r="I2203" s="8" t="s">
        <v>236</v>
      </c>
      <c r="J2203" s="8" t="s">
        <v>236</v>
      </c>
      <c r="K2203" s="8">
        <v>145</v>
      </c>
      <c r="L2203" s="8" t="s">
        <v>236</v>
      </c>
      <c r="M2203" s="8" t="s">
        <v>236</v>
      </c>
      <c r="N2203" s="8" t="s">
        <v>236</v>
      </c>
      <c r="O2203" s="8" t="s">
        <v>236</v>
      </c>
      <c r="P2203" s="8" t="s">
        <v>236</v>
      </c>
      <c r="Q2203" s="8" t="s">
        <v>1627</v>
      </c>
      <c r="R2203" s="8" t="s">
        <v>236</v>
      </c>
      <c r="S2203" s="8" t="s">
        <v>236</v>
      </c>
      <c r="T2203" s="8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</row>
    <row r="2204" spans="1:31" ht="12.75" customHeight="1">
      <c r="A2204" s="11" t="s">
        <v>19</v>
      </c>
      <c r="B2204" s="8" t="s">
        <v>1583</v>
      </c>
      <c r="C2204" s="8">
        <v>61</v>
      </c>
      <c r="D2204" s="8" t="s">
        <v>236</v>
      </c>
      <c r="E2204" s="8" t="s">
        <v>22</v>
      </c>
      <c r="F2204" s="8">
        <v>1980</v>
      </c>
      <c r="G2204" s="78">
        <v>29437</v>
      </c>
      <c r="H2204" s="8">
        <v>52</v>
      </c>
      <c r="I2204" s="8" t="s">
        <v>236</v>
      </c>
      <c r="J2204" s="8" t="s">
        <v>236</v>
      </c>
      <c r="K2204" s="8">
        <v>165</v>
      </c>
      <c r="L2204" s="8" t="s">
        <v>236</v>
      </c>
      <c r="M2204" s="8" t="s">
        <v>236</v>
      </c>
      <c r="N2204" s="8" t="s">
        <v>236</v>
      </c>
      <c r="O2204" s="8" t="s">
        <v>236</v>
      </c>
      <c r="P2204" s="8" t="s">
        <v>236</v>
      </c>
      <c r="Q2204" s="8" t="s">
        <v>1627</v>
      </c>
      <c r="R2204" s="8" t="s">
        <v>236</v>
      </c>
      <c r="S2204" s="8" t="s">
        <v>1706</v>
      </c>
      <c r="T2204" s="8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</row>
    <row r="2205" spans="1:31" ht="12.75" customHeight="1">
      <c r="A2205" s="11" t="s">
        <v>19</v>
      </c>
      <c r="B2205" s="8" t="s">
        <v>1583</v>
      </c>
      <c r="C2205" s="8">
        <v>62</v>
      </c>
      <c r="D2205" s="8" t="s">
        <v>236</v>
      </c>
      <c r="E2205" s="8" t="s">
        <v>22</v>
      </c>
      <c r="F2205" s="8">
        <v>1980</v>
      </c>
      <c r="G2205" s="78">
        <v>29437</v>
      </c>
      <c r="H2205" s="8">
        <v>50</v>
      </c>
      <c r="I2205" s="8" t="s">
        <v>236</v>
      </c>
      <c r="J2205" s="8" t="s">
        <v>236</v>
      </c>
      <c r="K2205" s="8">
        <v>130</v>
      </c>
      <c r="L2205" s="8" t="s">
        <v>236</v>
      </c>
      <c r="M2205" s="8" t="s">
        <v>236</v>
      </c>
      <c r="N2205" s="8" t="s">
        <v>236</v>
      </c>
      <c r="O2205" s="8" t="s">
        <v>236</v>
      </c>
      <c r="P2205" s="8" t="s">
        <v>236</v>
      </c>
      <c r="Q2205" s="8" t="s">
        <v>1627</v>
      </c>
      <c r="R2205" s="8" t="s">
        <v>236</v>
      </c>
      <c r="S2205" s="8" t="s">
        <v>1703</v>
      </c>
      <c r="T2205" s="8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</row>
    <row r="2206" spans="1:31" ht="12.75" customHeight="1">
      <c r="A2206" s="11" t="s">
        <v>19</v>
      </c>
      <c r="B2206" s="8" t="s">
        <v>1583</v>
      </c>
      <c r="C2206" s="8">
        <v>63</v>
      </c>
      <c r="D2206" s="8" t="s">
        <v>236</v>
      </c>
      <c r="E2206" s="8" t="s">
        <v>22</v>
      </c>
      <c r="F2206" s="8">
        <v>1980</v>
      </c>
      <c r="G2206" s="78">
        <v>29437</v>
      </c>
      <c r="H2206" s="8">
        <v>60</v>
      </c>
      <c r="I2206" s="8" t="s">
        <v>236</v>
      </c>
      <c r="J2206" s="8" t="s">
        <v>236</v>
      </c>
      <c r="K2206" s="8">
        <v>190</v>
      </c>
      <c r="L2206" s="8" t="s">
        <v>236</v>
      </c>
      <c r="M2206" s="8" t="s">
        <v>236</v>
      </c>
      <c r="N2206" s="8" t="s">
        <v>236</v>
      </c>
      <c r="O2206" s="8" t="s">
        <v>236</v>
      </c>
      <c r="P2206" s="8" t="s">
        <v>236</v>
      </c>
      <c r="Q2206" s="8" t="s">
        <v>1627</v>
      </c>
      <c r="R2206" s="8" t="s">
        <v>236</v>
      </c>
      <c r="S2206" s="8" t="s">
        <v>1700</v>
      </c>
      <c r="T2206" s="8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</row>
    <row r="2207" spans="1:31" ht="12.75" customHeight="1">
      <c r="A2207" s="11" t="s">
        <v>19</v>
      </c>
      <c r="B2207" s="8" t="s">
        <v>1583</v>
      </c>
      <c r="C2207" s="8">
        <v>64</v>
      </c>
      <c r="D2207" s="8" t="s">
        <v>236</v>
      </c>
      <c r="E2207" s="8" t="s">
        <v>22</v>
      </c>
      <c r="F2207" s="8">
        <v>1980</v>
      </c>
      <c r="G2207" s="78">
        <v>29437</v>
      </c>
      <c r="H2207" s="8">
        <v>49</v>
      </c>
      <c r="I2207" s="8" t="s">
        <v>236</v>
      </c>
      <c r="J2207" s="8" t="s">
        <v>236</v>
      </c>
      <c r="K2207" s="8">
        <v>150</v>
      </c>
      <c r="L2207" s="8" t="s">
        <v>236</v>
      </c>
      <c r="M2207" s="8" t="s">
        <v>236</v>
      </c>
      <c r="N2207" s="8" t="s">
        <v>236</v>
      </c>
      <c r="O2207" s="8" t="s">
        <v>236</v>
      </c>
      <c r="P2207" s="8" t="s">
        <v>236</v>
      </c>
      <c r="Q2207" s="8" t="s">
        <v>1627</v>
      </c>
      <c r="R2207" s="8" t="s">
        <v>236</v>
      </c>
      <c r="S2207" s="8" t="s">
        <v>1703</v>
      </c>
      <c r="T2207" s="8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</row>
    <row r="2208" spans="1:31" ht="12.75" customHeight="1">
      <c r="A2208" s="11" t="s">
        <v>19</v>
      </c>
      <c r="B2208" s="8" t="s">
        <v>1583</v>
      </c>
      <c r="C2208" s="8">
        <v>65</v>
      </c>
      <c r="D2208" s="8" t="s">
        <v>236</v>
      </c>
      <c r="E2208" s="8" t="s">
        <v>22</v>
      </c>
      <c r="F2208" s="8">
        <v>1980</v>
      </c>
      <c r="G2208" s="78">
        <v>29437</v>
      </c>
      <c r="H2208" s="8">
        <v>60</v>
      </c>
      <c r="I2208" s="8" t="s">
        <v>236</v>
      </c>
      <c r="J2208" s="8" t="s">
        <v>236</v>
      </c>
      <c r="K2208" s="8">
        <v>165</v>
      </c>
      <c r="L2208" s="8" t="s">
        <v>236</v>
      </c>
      <c r="M2208" s="8" t="s">
        <v>236</v>
      </c>
      <c r="N2208" s="8" t="s">
        <v>236</v>
      </c>
      <c r="O2208" s="8" t="s">
        <v>236</v>
      </c>
      <c r="P2208" s="8" t="s">
        <v>236</v>
      </c>
      <c r="Q2208" s="8" t="s">
        <v>1627</v>
      </c>
      <c r="R2208" s="8" t="s">
        <v>236</v>
      </c>
      <c r="S2208" s="8" t="s">
        <v>1706</v>
      </c>
      <c r="T2208" s="8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</row>
    <row r="2209" spans="1:31" ht="12.75" customHeight="1">
      <c r="A2209" s="11" t="s">
        <v>19</v>
      </c>
      <c r="B2209" s="8" t="s">
        <v>1583</v>
      </c>
      <c r="C2209" s="8">
        <v>66</v>
      </c>
      <c r="D2209" s="8" t="s">
        <v>236</v>
      </c>
      <c r="E2209" s="8" t="s">
        <v>22</v>
      </c>
      <c r="F2209" s="8">
        <v>1980</v>
      </c>
      <c r="G2209" s="78">
        <v>29437</v>
      </c>
      <c r="H2209" s="8">
        <v>61</v>
      </c>
      <c r="I2209" s="8" t="s">
        <v>236</v>
      </c>
      <c r="J2209" s="8" t="s">
        <v>236</v>
      </c>
      <c r="K2209" s="8">
        <v>180</v>
      </c>
      <c r="L2209" s="8" t="s">
        <v>236</v>
      </c>
      <c r="M2209" s="8" t="s">
        <v>236</v>
      </c>
      <c r="N2209" s="8" t="s">
        <v>236</v>
      </c>
      <c r="O2209" s="8" t="s">
        <v>236</v>
      </c>
      <c r="P2209" s="8" t="s">
        <v>236</v>
      </c>
      <c r="Q2209" s="8" t="s">
        <v>1627</v>
      </c>
      <c r="R2209" s="8" t="s">
        <v>236</v>
      </c>
      <c r="S2209" s="8" t="s">
        <v>1706</v>
      </c>
      <c r="T2209" s="8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</row>
    <row r="2210" spans="1:31" ht="12.75" customHeight="1">
      <c r="A2210" s="11" t="s">
        <v>19</v>
      </c>
      <c r="B2210" s="8" t="s">
        <v>1583</v>
      </c>
      <c r="C2210" s="8">
        <v>67</v>
      </c>
      <c r="D2210" s="8" t="s">
        <v>236</v>
      </c>
      <c r="E2210" s="8" t="s">
        <v>22</v>
      </c>
      <c r="F2210" s="8">
        <v>1980</v>
      </c>
      <c r="G2210" s="78">
        <v>29437</v>
      </c>
      <c r="H2210" s="8">
        <v>54</v>
      </c>
      <c r="I2210" s="8" t="s">
        <v>236</v>
      </c>
      <c r="J2210" s="8" t="s">
        <v>236</v>
      </c>
      <c r="K2210" s="8">
        <v>170</v>
      </c>
      <c r="L2210" s="8" t="s">
        <v>236</v>
      </c>
      <c r="M2210" s="8" t="s">
        <v>236</v>
      </c>
      <c r="N2210" s="8" t="s">
        <v>236</v>
      </c>
      <c r="O2210" s="8" t="s">
        <v>236</v>
      </c>
      <c r="P2210" s="8" t="s">
        <v>236</v>
      </c>
      <c r="Q2210" s="8" t="s">
        <v>1627</v>
      </c>
      <c r="R2210" s="8" t="s">
        <v>236</v>
      </c>
      <c r="S2210" s="8" t="s">
        <v>236</v>
      </c>
      <c r="T2210" s="8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</row>
    <row r="2211" spans="1:31" ht="12.75" customHeight="1">
      <c r="A2211" s="11" t="s">
        <v>19</v>
      </c>
      <c r="B2211" s="8" t="s">
        <v>588</v>
      </c>
      <c r="C2211" s="8">
        <v>50</v>
      </c>
      <c r="D2211" s="8" t="s">
        <v>236</v>
      </c>
      <c r="E2211" s="8" t="s">
        <v>22</v>
      </c>
      <c r="F2211" s="8">
        <v>1980</v>
      </c>
      <c r="G2211" s="78">
        <v>29439</v>
      </c>
      <c r="H2211" s="8">
        <v>43</v>
      </c>
      <c r="I2211" s="8" t="s">
        <v>236</v>
      </c>
      <c r="J2211" s="8" t="s">
        <v>236</v>
      </c>
      <c r="K2211" s="8">
        <v>125</v>
      </c>
      <c r="L2211" s="8" t="s">
        <v>236</v>
      </c>
      <c r="M2211" s="8" t="s">
        <v>236</v>
      </c>
      <c r="N2211" s="8" t="s">
        <v>236</v>
      </c>
      <c r="O2211" s="8" t="s">
        <v>236</v>
      </c>
      <c r="P2211" s="8" t="s">
        <v>236</v>
      </c>
      <c r="Q2211" s="8" t="s">
        <v>1584</v>
      </c>
      <c r="R2211" s="8" t="s">
        <v>236</v>
      </c>
      <c r="S2211" s="8" t="s">
        <v>1706</v>
      </c>
      <c r="T2211" s="8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</row>
    <row r="2212" spans="1:31" ht="12.75" customHeight="1">
      <c r="A2212" s="11" t="s">
        <v>19</v>
      </c>
      <c r="B2212" s="8" t="s">
        <v>588</v>
      </c>
      <c r="C2212" s="8">
        <v>51</v>
      </c>
      <c r="D2212" s="8" t="s">
        <v>236</v>
      </c>
      <c r="E2212" s="8" t="s">
        <v>22</v>
      </c>
      <c r="F2212" s="8">
        <v>1980</v>
      </c>
      <c r="G2212" s="78">
        <v>29439</v>
      </c>
      <c r="H2212" s="8">
        <v>50</v>
      </c>
      <c r="I2212" s="8" t="s">
        <v>236</v>
      </c>
      <c r="J2212" s="8" t="s">
        <v>236</v>
      </c>
      <c r="K2212" s="8">
        <v>140</v>
      </c>
      <c r="L2212" s="8" t="s">
        <v>236</v>
      </c>
      <c r="M2212" s="8" t="s">
        <v>236</v>
      </c>
      <c r="N2212" s="8" t="s">
        <v>236</v>
      </c>
      <c r="O2212" s="8" t="s">
        <v>236</v>
      </c>
      <c r="P2212" s="8" t="s">
        <v>236</v>
      </c>
      <c r="Q2212" s="8" t="s">
        <v>1584</v>
      </c>
      <c r="R2212" s="8" t="s">
        <v>236</v>
      </c>
      <c r="S2212" s="8" t="s">
        <v>1703</v>
      </c>
      <c r="T2212" s="8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</row>
    <row r="2213" spans="1:31" ht="12.75" customHeight="1">
      <c r="A2213" s="11" t="s">
        <v>19</v>
      </c>
      <c r="B2213" s="8" t="s">
        <v>588</v>
      </c>
      <c r="C2213" s="8">
        <v>52</v>
      </c>
      <c r="D2213" s="8" t="s">
        <v>236</v>
      </c>
      <c r="E2213" s="8" t="s">
        <v>22</v>
      </c>
      <c r="F2213" s="8">
        <v>1980</v>
      </c>
      <c r="G2213" s="78">
        <v>29439</v>
      </c>
      <c r="H2213" s="8">
        <v>47</v>
      </c>
      <c r="I2213" s="8" t="s">
        <v>236</v>
      </c>
      <c r="J2213" s="8" t="s">
        <v>236</v>
      </c>
      <c r="K2213" s="8">
        <v>165</v>
      </c>
      <c r="L2213" s="8" t="s">
        <v>236</v>
      </c>
      <c r="M2213" s="8" t="s">
        <v>236</v>
      </c>
      <c r="N2213" s="8" t="s">
        <v>236</v>
      </c>
      <c r="O2213" s="8" t="s">
        <v>236</v>
      </c>
      <c r="P2213" s="8" t="s">
        <v>236</v>
      </c>
      <c r="Q2213" s="8" t="s">
        <v>1584</v>
      </c>
      <c r="R2213" s="8" t="s">
        <v>236</v>
      </c>
      <c r="S2213" s="8" t="s">
        <v>236</v>
      </c>
      <c r="T2213" s="8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</row>
    <row r="2214" spans="1:31" ht="12.75" customHeight="1">
      <c r="A2214" s="11" t="s">
        <v>19</v>
      </c>
      <c r="B2214" s="8" t="s">
        <v>588</v>
      </c>
      <c r="C2214" s="8">
        <v>53</v>
      </c>
      <c r="D2214" s="8" t="s">
        <v>236</v>
      </c>
      <c r="E2214" s="8" t="s">
        <v>22</v>
      </c>
      <c r="F2214" s="8">
        <v>1980</v>
      </c>
      <c r="G2214" s="78">
        <v>29439</v>
      </c>
      <c r="H2214" s="8">
        <v>44</v>
      </c>
      <c r="I2214" s="8" t="s">
        <v>236</v>
      </c>
      <c r="J2214" s="8" t="s">
        <v>236</v>
      </c>
      <c r="K2214" s="8">
        <v>135</v>
      </c>
      <c r="L2214" s="8" t="s">
        <v>236</v>
      </c>
      <c r="M2214" s="8" t="s">
        <v>236</v>
      </c>
      <c r="N2214" s="8" t="s">
        <v>236</v>
      </c>
      <c r="O2214" s="8" t="s">
        <v>236</v>
      </c>
      <c r="P2214" s="8" t="s">
        <v>236</v>
      </c>
      <c r="Q2214" s="8" t="s">
        <v>1584</v>
      </c>
      <c r="R2214" s="8" t="s">
        <v>236</v>
      </c>
      <c r="S2214" s="8" t="s">
        <v>1703</v>
      </c>
      <c r="T2214" s="8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</row>
    <row r="2215" spans="1:31" ht="12.75" customHeight="1">
      <c r="A2215" s="11" t="s">
        <v>19</v>
      </c>
      <c r="B2215" s="8" t="s">
        <v>588</v>
      </c>
      <c r="C2215" s="8">
        <v>54</v>
      </c>
      <c r="D2215" s="8" t="s">
        <v>236</v>
      </c>
      <c r="E2215" s="8" t="s">
        <v>22</v>
      </c>
      <c r="F2215" s="8">
        <v>1980</v>
      </c>
      <c r="G2215" s="78">
        <v>29439</v>
      </c>
      <c r="H2215" s="8">
        <v>36</v>
      </c>
      <c r="I2215" s="8" t="s">
        <v>236</v>
      </c>
      <c r="J2215" s="8" t="s">
        <v>236</v>
      </c>
      <c r="K2215" s="8">
        <v>115</v>
      </c>
      <c r="L2215" s="8" t="s">
        <v>236</v>
      </c>
      <c r="M2215" s="8" t="s">
        <v>236</v>
      </c>
      <c r="N2215" s="8" t="s">
        <v>236</v>
      </c>
      <c r="O2215" s="8" t="s">
        <v>236</v>
      </c>
      <c r="P2215" s="8" t="s">
        <v>236</v>
      </c>
      <c r="Q2215" s="8" t="s">
        <v>1584</v>
      </c>
      <c r="R2215" s="8" t="s">
        <v>236</v>
      </c>
      <c r="S2215" s="8" t="s">
        <v>236</v>
      </c>
      <c r="T2215" s="8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</row>
    <row r="2216" spans="1:31" ht="12.75" customHeight="1">
      <c r="A2216" s="11" t="s">
        <v>19</v>
      </c>
      <c r="B2216" s="8" t="s">
        <v>588</v>
      </c>
      <c r="C2216" s="8">
        <v>55</v>
      </c>
      <c r="D2216" s="8" t="s">
        <v>236</v>
      </c>
      <c r="E2216" s="8" t="s">
        <v>22</v>
      </c>
      <c r="F2216" s="8">
        <v>1980</v>
      </c>
      <c r="G2216" s="78">
        <v>29439</v>
      </c>
      <c r="H2216" s="8">
        <v>58</v>
      </c>
      <c r="I2216" s="8" t="s">
        <v>236</v>
      </c>
      <c r="J2216" s="8" t="s">
        <v>236</v>
      </c>
      <c r="K2216" s="8">
        <v>185</v>
      </c>
      <c r="L2216" s="8" t="s">
        <v>236</v>
      </c>
      <c r="M2216" s="8" t="s">
        <v>236</v>
      </c>
      <c r="N2216" s="8" t="s">
        <v>236</v>
      </c>
      <c r="O2216" s="8" t="s">
        <v>236</v>
      </c>
      <c r="P2216" s="8" t="s">
        <v>236</v>
      </c>
      <c r="Q2216" s="8" t="s">
        <v>1584</v>
      </c>
      <c r="R2216" s="8" t="s">
        <v>236</v>
      </c>
      <c r="S2216" s="8" t="s">
        <v>1706</v>
      </c>
      <c r="T2216" s="8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</row>
    <row r="2217" spans="1:31" ht="12.75" customHeight="1">
      <c r="A2217" s="11" t="s">
        <v>19</v>
      </c>
      <c r="B2217" s="8" t="s">
        <v>588</v>
      </c>
      <c r="C2217" s="8">
        <v>56</v>
      </c>
      <c r="D2217" s="8" t="s">
        <v>236</v>
      </c>
      <c r="E2217" s="8" t="s">
        <v>22</v>
      </c>
      <c r="F2217" s="8">
        <v>1980</v>
      </c>
      <c r="G2217" s="78">
        <v>29439</v>
      </c>
      <c r="H2217" s="8">
        <v>45</v>
      </c>
      <c r="I2217" s="8" t="s">
        <v>236</v>
      </c>
      <c r="J2217" s="8" t="s">
        <v>236</v>
      </c>
      <c r="K2217" s="8">
        <v>155</v>
      </c>
      <c r="L2217" s="8" t="s">
        <v>236</v>
      </c>
      <c r="M2217" s="8" t="s">
        <v>236</v>
      </c>
      <c r="N2217" s="8" t="s">
        <v>236</v>
      </c>
      <c r="O2217" s="8" t="s">
        <v>236</v>
      </c>
      <c r="P2217" s="8" t="s">
        <v>236</v>
      </c>
      <c r="Q2217" s="8" t="s">
        <v>1584</v>
      </c>
      <c r="R2217" s="8" t="s">
        <v>236</v>
      </c>
      <c r="S2217" s="8" t="s">
        <v>1706</v>
      </c>
      <c r="T2217" s="8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</row>
    <row r="2218" spans="1:31" ht="12.75" customHeight="1">
      <c r="A2218" s="11" t="s">
        <v>19</v>
      </c>
      <c r="B2218" s="8" t="s">
        <v>588</v>
      </c>
      <c r="C2218" s="8">
        <v>57</v>
      </c>
      <c r="D2218" s="8" t="s">
        <v>236</v>
      </c>
      <c r="E2218" s="8" t="s">
        <v>22</v>
      </c>
      <c r="F2218" s="8">
        <v>1980</v>
      </c>
      <c r="G2218" s="78">
        <v>29439</v>
      </c>
      <c r="H2218" s="8">
        <v>59</v>
      </c>
      <c r="I2218" s="8" t="s">
        <v>236</v>
      </c>
      <c r="J2218" s="8" t="s">
        <v>236</v>
      </c>
      <c r="K2218" s="8">
        <v>185</v>
      </c>
      <c r="L2218" s="8" t="s">
        <v>236</v>
      </c>
      <c r="M2218" s="8" t="s">
        <v>236</v>
      </c>
      <c r="N2218" s="8" t="s">
        <v>236</v>
      </c>
      <c r="O2218" s="8" t="s">
        <v>236</v>
      </c>
      <c r="P2218" s="8" t="s">
        <v>236</v>
      </c>
      <c r="Q2218" s="8" t="s">
        <v>1584</v>
      </c>
      <c r="R2218" s="8" t="s">
        <v>236</v>
      </c>
      <c r="S2218" s="8" t="s">
        <v>1706</v>
      </c>
      <c r="T2218" s="8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</row>
    <row r="2219" spans="1:31" ht="12.75" customHeight="1">
      <c r="A2219" s="11" t="s">
        <v>19</v>
      </c>
      <c r="B2219" s="8" t="s">
        <v>588</v>
      </c>
      <c r="C2219" s="8">
        <v>58</v>
      </c>
      <c r="D2219" s="8" t="s">
        <v>236</v>
      </c>
      <c r="E2219" s="8" t="s">
        <v>22</v>
      </c>
      <c r="F2219" s="8">
        <v>1980</v>
      </c>
      <c r="G2219" s="78">
        <v>29441</v>
      </c>
      <c r="H2219" s="8">
        <v>25</v>
      </c>
      <c r="I2219" s="8" t="s">
        <v>236</v>
      </c>
      <c r="J2219" s="8" t="s">
        <v>236</v>
      </c>
      <c r="K2219" s="8">
        <v>65</v>
      </c>
      <c r="L2219" s="8" t="s">
        <v>236</v>
      </c>
      <c r="M2219" s="8" t="s">
        <v>236</v>
      </c>
      <c r="N2219" s="8" t="s">
        <v>236</v>
      </c>
      <c r="O2219" s="8" t="s">
        <v>236</v>
      </c>
      <c r="P2219" s="8" t="s">
        <v>236</v>
      </c>
      <c r="Q2219" s="8" t="s">
        <v>1584</v>
      </c>
      <c r="R2219" s="8" t="s">
        <v>236</v>
      </c>
      <c r="S2219" s="8" t="s">
        <v>1703</v>
      </c>
      <c r="T2219" s="8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</row>
    <row r="2220" spans="1:31" ht="12.75" customHeight="1">
      <c r="A2220" s="11" t="s">
        <v>19</v>
      </c>
      <c r="B2220" s="8" t="s">
        <v>588</v>
      </c>
      <c r="C2220" s="8">
        <v>59</v>
      </c>
      <c r="D2220" s="8" t="s">
        <v>236</v>
      </c>
      <c r="E2220" s="8" t="s">
        <v>22</v>
      </c>
      <c r="F2220" s="8">
        <v>1980</v>
      </c>
      <c r="G2220" s="78">
        <v>29441</v>
      </c>
      <c r="H2220" s="8">
        <v>46</v>
      </c>
      <c r="I2220" s="8" t="s">
        <v>236</v>
      </c>
      <c r="J2220" s="8" t="s">
        <v>236</v>
      </c>
      <c r="K2220" s="8">
        <v>180</v>
      </c>
      <c r="L2220" s="8" t="s">
        <v>236</v>
      </c>
      <c r="M2220" s="8" t="s">
        <v>236</v>
      </c>
      <c r="N2220" s="8" t="s">
        <v>236</v>
      </c>
      <c r="O2220" s="8" t="s">
        <v>236</v>
      </c>
      <c r="P2220" s="8" t="s">
        <v>236</v>
      </c>
      <c r="Q2220" s="8" t="s">
        <v>1584</v>
      </c>
      <c r="R2220" s="8" t="s">
        <v>236</v>
      </c>
      <c r="S2220" s="8" t="s">
        <v>1706</v>
      </c>
      <c r="T2220" s="8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</row>
    <row r="2221" spans="1:31" ht="12.75" customHeight="1">
      <c r="A2221" s="11" t="s">
        <v>19</v>
      </c>
      <c r="B2221" s="8" t="s">
        <v>588</v>
      </c>
      <c r="C2221" s="8">
        <v>60</v>
      </c>
      <c r="D2221" s="8" t="s">
        <v>236</v>
      </c>
      <c r="E2221" s="8" t="s">
        <v>22</v>
      </c>
      <c r="F2221" s="8">
        <v>1980</v>
      </c>
      <c r="G2221" s="78">
        <v>29441</v>
      </c>
      <c r="H2221" s="8">
        <v>58</v>
      </c>
      <c r="I2221" s="8" t="s">
        <v>236</v>
      </c>
      <c r="J2221" s="8" t="s">
        <v>236</v>
      </c>
      <c r="K2221" s="8">
        <v>170</v>
      </c>
      <c r="L2221" s="8" t="s">
        <v>236</v>
      </c>
      <c r="M2221" s="8" t="s">
        <v>236</v>
      </c>
      <c r="N2221" s="8" t="s">
        <v>236</v>
      </c>
      <c r="O2221" s="8" t="s">
        <v>236</v>
      </c>
      <c r="P2221" s="8" t="s">
        <v>236</v>
      </c>
      <c r="Q2221" s="8" t="s">
        <v>1584</v>
      </c>
      <c r="R2221" s="8" t="s">
        <v>236</v>
      </c>
      <c r="S2221" s="8" t="s">
        <v>1700</v>
      </c>
      <c r="T2221" s="8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</row>
    <row r="2222" spans="1:31" ht="12.75" customHeight="1">
      <c r="A2222" s="11" t="s">
        <v>19</v>
      </c>
      <c r="B2222" s="8" t="s">
        <v>588</v>
      </c>
      <c r="C2222" s="8">
        <v>61</v>
      </c>
      <c r="D2222" s="8" t="s">
        <v>236</v>
      </c>
      <c r="E2222" s="8" t="s">
        <v>22</v>
      </c>
      <c r="F2222" s="8">
        <v>1980</v>
      </c>
      <c r="G2222" s="78">
        <v>29441</v>
      </c>
      <c r="H2222" s="8">
        <v>39</v>
      </c>
      <c r="I2222" s="8" t="s">
        <v>236</v>
      </c>
      <c r="J2222" s="8" t="s">
        <v>236</v>
      </c>
      <c r="K2222" s="8">
        <v>120</v>
      </c>
      <c r="L2222" s="8" t="s">
        <v>236</v>
      </c>
      <c r="M2222" s="8" t="s">
        <v>236</v>
      </c>
      <c r="N2222" s="8" t="s">
        <v>236</v>
      </c>
      <c r="O2222" s="8" t="s">
        <v>236</v>
      </c>
      <c r="P2222" s="8" t="s">
        <v>236</v>
      </c>
      <c r="Q2222" s="8" t="s">
        <v>1584</v>
      </c>
      <c r="R2222" s="8" t="s">
        <v>236</v>
      </c>
      <c r="S2222" s="8" t="s">
        <v>1703</v>
      </c>
      <c r="T2222" s="8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</row>
    <row r="2223" spans="1:31" ht="12.75" customHeight="1">
      <c r="A2223" s="11" t="s">
        <v>19</v>
      </c>
      <c r="B2223" s="8" t="s">
        <v>588</v>
      </c>
      <c r="C2223" s="8">
        <v>62</v>
      </c>
      <c r="D2223" s="8" t="s">
        <v>236</v>
      </c>
      <c r="E2223" s="8" t="s">
        <v>22</v>
      </c>
      <c r="F2223" s="8">
        <v>1980</v>
      </c>
      <c r="G2223" s="78">
        <v>29441</v>
      </c>
      <c r="H2223" s="8">
        <v>55</v>
      </c>
      <c r="I2223" s="8" t="s">
        <v>236</v>
      </c>
      <c r="J2223" s="8" t="s">
        <v>236</v>
      </c>
      <c r="K2223" s="8">
        <v>165</v>
      </c>
      <c r="L2223" s="8" t="s">
        <v>236</v>
      </c>
      <c r="M2223" s="8" t="s">
        <v>236</v>
      </c>
      <c r="N2223" s="8" t="s">
        <v>236</v>
      </c>
      <c r="O2223" s="8" t="s">
        <v>236</v>
      </c>
      <c r="P2223" s="8" t="s">
        <v>236</v>
      </c>
      <c r="Q2223" s="8" t="s">
        <v>1584</v>
      </c>
      <c r="R2223" s="8" t="s">
        <v>236</v>
      </c>
      <c r="S2223" s="8" t="s">
        <v>1706</v>
      </c>
      <c r="T2223" s="8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</row>
    <row r="2224" spans="1:31" ht="12.75" customHeight="1">
      <c r="A2224" s="11" t="s">
        <v>19</v>
      </c>
      <c r="B2224" s="8" t="s">
        <v>588</v>
      </c>
      <c r="C2224" s="8">
        <v>63</v>
      </c>
      <c r="D2224" s="8" t="s">
        <v>236</v>
      </c>
      <c r="E2224" s="8" t="s">
        <v>22</v>
      </c>
      <c r="F2224" s="8">
        <v>1980</v>
      </c>
      <c r="G2224" s="78">
        <v>29441</v>
      </c>
      <c r="H2224" s="8">
        <v>47</v>
      </c>
      <c r="I2224" s="8" t="s">
        <v>236</v>
      </c>
      <c r="J2224" s="8" t="s">
        <v>236</v>
      </c>
      <c r="K2224" s="8">
        <v>125</v>
      </c>
      <c r="L2224" s="8" t="s">
        <v>236</v>
      </c>
      <c r="M2224" s="8" t="s">
        <v>236</v>
      </c>
      <c r="N2224" s="8" t="s">
        <v>236</v>
      </c>
      <c r="O2224" s="8" t="s">
        <v>236</v>
      </c>
      <c r="P2224" s="8" t="s">
        <v>236</v>
      </c>
      <c r="Q2224" s="8" t="s">
        <v>1584</v>
      </c>
      <c r="R2224" s="8" t="s">
        <v>236</v>
      </c>
      <c r="S2224" s="8" t="s">
        <v>1706</v>
      </c>
      <c r="T2224" s="8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</row>
    <row r="2225" spans="1:31" ht="12.75" customHeight="1">
      <c r="A2225" s="11" t="s">
        <v>19</v>
      </c>
      <c r="B2225" s="8" t="s">
        <v>588</v>
      </c>
      <c r="C2225" s="8">
        <v>64</v>
      </c>
      <c r="D2225" s="8" t="s">
        <v>236</v>
      </c>
      <c r="E2225" s="8" t="s">
        <v>22</v>
      </c>
      <c r="F2225" s="8">
        <v>1980</v>
      </c>
      <c r="G2225" s="78">
        <v>29441</v>
      </c>
      <c r="H2225" s="8">
        <v>47</v>
      </c>
      <c r="I2225" s="8" t="s">
        <v>236</v>
      </c>
      <c r="J2225" s="8" t="s">
        <v>236</v>
      </c>
      <c r="K2225" s="8">
        <v>143</v>
      </c>
      <c r="L2225" s="8" t="s">
        <v>236</v>
      </c>
      <c r="M2225" s="8" t="s">
        <v>236</v>
      </c>
      <c r="N2225" s="8" t="s">
        <v>236</v>
      </c>
      <c r="O2225" s="8" t="s">
        <v>236</v>
      </c>
      <c r="P2225" s="8" t="s">
        <v>236</v>
      </c>
      <c r="Q2225" s="8" t="s">
        <v>1584</v>
      </c>
      <c r="R2225" s="8" t="s">
        <v>236</v>
      </c>
      <c r="S2225" s="8" t="s">
        <v>1706</v>
      </c>
      <c r="T2225" s="8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</row>
    <row r="2226" spans="1:31" ht="15" customHeight="1">
      <c r="A2226" s="11" t="s">
        <v>19</v>
      </c>
      <c r="B2226" s="8" t="s">
        <v>588</v>
      </c>
      <c r="C2226" s="8">
        <v>65</v>
      </c>
      <c r="D2226" s="8" t="s">
        <v>236</v>
      </c>
      <c r="E2226" s="8" t="s">
        <v>22</v>
      </c>
      <c r="F2226" s="8">
        <v>1980</v>
      </c>
      <c r="G2226" s="78">
        <v>29441</v>
      </c>
      <c r="H2226" s="8">
        <v>51</v>
      </c>
      <c r="I2226" s="8" t="s">
        <v>236</v>
      </c>
      <c r="J2226" s="8" t="s">
        <v>236</v>
      </c>
      <c r="K2226" s="8">
        <v>195</v>
      </c>
      <c r="L2226" s="8" t="s">
        <v>236</v>
      </c>
      <c r="M2226" s="8" t="s">
        <v>236</v>
      </c>
      <c r="N2226" s="8" t="s">
        <v>236</v>
      </c>
      <c r="O2226" s="8" t="s">
        <v>236</v>
      </c>
      <c r="P2226" s="8" t="s">
        <v>236</v>
      </c>
      <c r="Q2226" s="8" t="s">
        <v>1584</v>
      </c>
      <c r="R2226" s="8" t="s">
        <v>236</v>
      </c>
      <c r="S2226" s="8" t="s">
        <v>236</v>
      </c>
      <c r="T2226" s="8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</row>
    <row r="2227" spans="1:31" ht="12.75" customHeight="1">
      <c r="A2227" s="11" t="s">
        <v>19</v>
      </c>
      <c r="B2227" s="8" t="s">
        <v>588</v>
      </c>
      <c r="C2227" s="8">
        <v>66</v>
      </c>
      <c r="D2227" s="8" t="s">
        <v>236</v>
      </c>
      <c r="E2227" s="8" t="s">
        <v>22</v>
      </c>
      <c r="F2227" s="8">
        <v>1980</v>
      </c>
      <c r="G2227" s="78">
        <v>29441</v>
      </c>
      <c r="H2227" s="8">
        <v>42</v>
      </c>
      <c r="I2227" s="8" t="s">
        <v>236</v>
      </c>
      <c r="J2227" s="8" t="s">
        <v>236</v>
      </c>
      <c r="K2227" s="8">
        <v>130</v>
      </c>
      <c r="L2227" s="8" t="s">
        <v>236</v>
      </c>
      <c r="M2227" s="8" t="s">
        <v>236</v>
      </c>
      <c r="N2227" s="8" t="s">
        <v>236</v>
      </c>
      <c r="O2227" s="8" t="s">
        <v>236</v>
      </c>
      <c r="P2227" s="8" t="s">
        <v>236</v>
      </c>
      <c r="Q2227" s="8" t="s">
        <v>1584</v>
      </c>
      <c r="R2227" s="8" t="s">
        <v>236</v>
      </c>
      <c r="S2227" s="8" t="s">
        <v>1706</v>
      </c>
      <c r="T2227" s="8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</row>
    <row r="2228" spans="1:31" ht="12.75" customHeight="1">
      <c r="A2228" s="11" t="s">
        <v>19</v>
      </c>
      <c r="B2228" s="8" t="s">
        <v>588</v>
      </c>
      <c r="C2228" s="8">
        <v>67</v>
      </c>
      <c r="D2228" s="8" t="s">
        <v>236</v>
      </c>
      <c r="E2228" s="8" t="s">
        <v>22</v>
      </c>
      <c r="F2228" s="8">
        <v>1980</v>
      </c>
      <c r="G2228" s="78">
        <v>29441</v>
      </c>
      <c r="H2228" s="8">
        <v>50</v>
      </c>
      <c r="I2228" s="8" t="s">
        <v>236</v>
      </c>
      <c r="J2228" s="8" t="s">
        <v>236</v>
      </c>
      <c r="K2228" s="8">
        <v>135</v>
      </c>
      <c r="L2228" s="8" t="s">
        <v>236</v>
      </c>
      <c r="M2228" s="8" t="s">
        <v>236</v>
      </c>
      <c r="N2228" s="8" t="s">
        <v>236</v>
      </c>
      <c r="O2228" s="8" t="s">
        <v>236</v>
      </c>
      <c r="P2228" s="8" t="s">
        <v>236</v>
      </c>
      <c r="Q2228" s="8" t="s">
        <v>1584</v>
      </c>
      <c r="R2228" s="8" t="s">
        <v>236</v>
      </c>
      <c r="S2228" s="8" t="s">
        <v>1706</v>
      </c>
      <c r="T2228" s="8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</row>
    <row r="2229" spans="1:31" ht="12.75" customHeight="1">
      <c r="A2229" s="11" t="s">
        <v>19</v>
      </c>
      <c r="B2229" s="8" t="s">
        <v>588</v>
      </c>
      <c r="C2229" s="8">
        <v>68</v>
      </c>
      <c r="D2229" s="8" t="s">
        <v>236</v>
      </c>
      <c r="E2229" s="8" t="s">
        <v>22</v>
      </c>
      <c r="F2229" s="8">
        <v>1980</v>
      </c>
      <c r="G2229" s="78">
        <v>29441</v>
      </c>
      <c r="H2229" s="8">
        <v>49</v>
      </c>
      <c r="I2229" s="8" t="s">
        <v>236</v>
      </c>
      <c r="J2229" s="8" t="s">
        <v>236</v>
      </c>
      <c r="K2229" s="8">
        <v>165</v>
      </c>
      <c r="L2229" s="8" t="s">
        <v>236</v>
      </c>
      <c r="M2229" s="8" t="s">
        <v>236</v>
      </c>
      <c r="N2229" s="8" t="s">
        <v>236</v>
      </c>
      <c r="O2229" s="8" t="s">
        <v>236</v>
      </c>
      <c r="P2229" s="8" t="s">
        <v>236</v>
      </c>
      <c r="Q2229" s="8" t="s">
        <v>1584</v>
      </c>
      <c r="R2229" s="8" t="s">
        <v>236</v>
      </c>
      <c r="S2229" s="8" t="s">
        <v>1703</v>
      </c>
      <c r="T2229" s="8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</row>
    <row r="2230" spans="1:31" ht="12.75" customHeight="1">
      <c r="A2230" s="4"/>
      <c r="B2230" s="4"/>
      <c r="C2230" s="5"/>
      <c r="D2230" s="4"/>
      <c r="E2230" s="5"/>
      <c r="F2230" s="4"/>
      <c r="G2230" s="65"/>
      <c r="H2230" s="8"/>
      <c r="I2230" s="73"/>
      <c r="J2230" s="5"/>
      <c r="K2230" s="5"/>
      <c r="L2230" s="4"/>
      <c r="M2230" s="8"/>
      <c r="N2230" s="8"/>
      <c r="O2230" s="8"/>
      <c r="P2230" s="11"/>
      <c r="Q2230" s="8"/>
      <c r="R2230" s="8"/>
      <c r="S2230" s="8"/>
      <c r="T2230" s="8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</row>
    <row r="2231" spans="1:31" ht="12.75" customHeight="1">
      <c r="A2231" s="8" t="s">
        <v>236</v>
      </c>
      <c r="B2231" s="8" t="s">
        <v>236</v>
      </c>
      <c r="C2231" s="8" t="s">
        <v>645</v>
      </c>
      <c r="D2231" s="75" t="s">
        <v>1709</v>
      </c>
      <c r="E2231" s="8" t="s">
        <v>22</v>
      </c>
      <c r="F2231" s="8" t="s">
        <v>645</v>
      </c>
      <c r="G2231" s="8" t="s">
        <v>236</v>
      </c>
      <c r="H2231" s="8" t="s">
        <v>236</v>
      </c>
      <c r="I2231" s="8" t="s">
        <v>236</v>
      </c>
      <c r="J2231" s="8" t="s">
        <v>236</v>
      </c>
      <c r="K2231" s="8" t="s">
        <v>236</v>
      </c>
      <c r="L2231" s="8" t="s">
        <v>236</v>
      </c>
      <c r="M2231" s="8" t="s">
        <v>236</v>
      </c>
      <c r="N2231" s="8" t="s">
        <v>236</v>
      </c>
      <c r="O2231" s="8" t="s">
        <v>236</v>
      </c>
      <c r="P2231" s="8" t="s">
        <v>236</v>
      </c>
      <c r="Q2231" s="8" t="s">
        <v>24</v>
      </c>
      <c r="R2231" s="8" t="s">
        <v>236</v>
      </c>
      <c r="S2231" s="8"/>
      <c r="T2231" s="8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</row>
    <row r="2232" spans="1:31" ht="12.75" customHeight="1">
      <c r="A2232" s="8" t="s">
        <v>236</v>
      </c>
      <c r="B2232" s="8" t="s">
        <v>236</v>
      </c>
      <c r="C2232" s="8" t="s">
        <v>645</v>
      </c>
      <c r="D2232" s="75" t="s">
        <v>1710</v>
      </c>
      <c r="E2232" s="8" t="s">
        <v>22</v>
      </c>
      <c r="F2232" s="8" t="s">
        <v>645</v>
      </c>
      <c r="G2232" s="8" t="s">
        <v>236</v>
      </c>
      <c r="H2232" s="8" t="s">
        <v>236</v>
      </c>
      <c r="I2232" s="8" t="s">
        <v>236</v>
      </c>
      <c r="J2232" s="8" t="s">
        <v>236</v>
      </c>
      <c r="K2232" s="8" t="s">
        <v>236</v>
      </c>
      <c r="L2232" s="8" t="s">
        <v>236</v>
      </c>
      <c r="M2232" s="8" t="s">
        <v>236</v>
      </c>
      <c r="N2232" s="8" t="s">
        <v>236</v>
      </c>
      <c r="O2232" s="8" t="s">
        <v>236</v>
      </c>
      <c r="P2232" s="8" t="s">
        <v>236</v>
      </c>
      <c r="Q2232" s="8" t="s">
        <v>24</v>
      </c>
      <c r="R2232" s="8" t="s">
        <v>236</v>
      </c>
      <c r="S2232" s="4"/>
      <c r="T2232" s="8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</row>
    <row r="2233" spans="1:31" ht="12.75" customHeight="1">
      <c r="A2233" s="8" t="s">
        <v>236</v>
      </c>
      <c r="B2233" s="8" t="s">
        <v>236</v>
      </c>
      <c r="C2233" s="8" t="s">
        <v>645</v>
      </c>
      <c r="D2233" s="75" t="s">
        <v>1711</v>
      </c>
      <c r="E2233" s="8" t="s">
        <v>22</v>
      </c>
      <c r="F2233" s="8" t="s">
        <v>645</v>
      </c>
      <c r="G2233" s="8" t="s">
        <v>236</v>
      </c>
      <c r="H2233" s="8" t="s">
        <v>236</v>
      </c>
      <c r="I2233" s="8" t="s">
        <v>236</v>
      </c>
      <c r="J2233" s="8" t="s">
        <v>236</v>
      </c>
      <c r="K2233" s="8" t="s">
        <v>236</v>
      </c>
      <c r="L2233" s="8" t="s">
        <v>236</v>
      </c>
      <c r="M2233" s="8" t="s">
        <v>236</v>
      </c>
      <c r="N2233" s="8" t="s">
        <v>236</v>
      </c>
      <c r="O2233" s="8" t="s">
        <v>236</v>
      </c>
      <c r="P2233" s="8" t="s">
        <v>236</v>
      </c>
      <c r="Q2233" s="8" t="s">
        <v>24</v>
      </c>
      <c r="R2233" s="8" t="s">
        <v>236</v>
      </c>
      <c r="S2233" s="4"/>
      <c r="T2233" s="8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</row>
    <row r="2234" spans="1:31" ht="12.75" customHeight="1">
      <c r="A2234" s="8" t="s">
        <v>236</v>
      </c>
      <c r="B2234" s="8" t="s">
        <v>236</v>
      </c>
      <c r="C2234" s="8" t="s">
        <v>645</v>
      </c>
      <c r="D2234" s="75" t="s">
        <v>1712</v>
      </c>
      <c r="E2234" s="8" t="s">
        <v>22</v>
      </c>
      <c r="F2234" s="8" t="s">
        <v>645</v>
      </c>
      <c r="G2234" s="8" t="s">
        <v>236</v>
      </c>
      <c r="H2234" s="8" t="s">
        <v>236</v>
      </c>
      <c r="I2234" s="8" t="s">
        <v>236</v>
      </c>
      <c r="J2234" s="8" t="s">
        <v>236</v>
      </c>
      <c r="K2234" s="8" t="s">
        <v>236</v>
      </c>
      <c r="L2234" s="8" t="s">
        <v>236</v>
      </c>
      <c r="M2234" s="8" t="s">
        <v>236</v>
      </c>
      <c r="N2234" s="8" t="s">
        <v>236</v>
      </c>
      <c r="O2234" s="8" t="s">
        <v>236</v>
      </c>
      <c r="P2234" s="8" t="s">
        <v>236</v>
      </c>
      <c r="Q2234" s="8" t="s">
        <v>24</v>
      </c>
      <c r="R2234" s="8" t="s">
        <v>236</v>
      </c>
      <c r="S2234" s="4"/>
      <c r="T2234" s="8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</row>
    <row r="2235" spans="1:31" ht="12.75" customHeight="1">
      <c r="A2235" s="8" t="s">
        <v>236</v>
      </c>
      <c r="B2235" s="8" t="s">
        <v>236</v>
      </c>
      <c r="C2235" s="8" t="s">
        <v>645</v>
      </c>
      <c r="D2235" s="75" t="s">
        <v>1713</v>
      </c>
      <c r="E2235" s="8" t="s">
        <v>22</v>
      </c>
      <c r="F2235" s="8" t="s">
        <v>645</v>
      </c>
      <c r="G2235" s="8" t="s">
        <v>236</v>
      </c>
      <c r="H2235" s="8" t="s">
        <v>236</v>
      </c>
      <c r="I2235" s="8" t="s">
        <v>236</v>
      </c>
      <c r="J2235" s="8" t="s">
        <v>236</v>
      </c>
      <c r="K2235" s="8" t="s">
        <v>236</v>
      </c>
      <c r="L2235" s="8" t="s">
        <v>236</v>
      </c>
      <c r="M2235" s="8" t="s">
        <v>236</v>
      </c>
      <c r="N2235" s="8" t="s">
        <v>236</v>
      </c>
      <c r="O2235" s="8" t="s">
        <v>236</v>
      </c>
      <c r="P2235" s="8" t="s">
        <v>236</v>
      </c>
      <c r="Q2235" s="8" t="s">
        <v>24</v>
      </c>
      <c r="R2235" s="8" t="s">
        <v>236</v>
      </c>
      <c r="S2235" s="4"/>
      <c r="T2235" s="8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</row>
    <row r="2285" spans="1:31" ht="12.75" customHeight="1">
      <c r="A2285" s="4"/>
      <c r="B2285" s="4"/>
      <c r="C2285" s="5"/>
      <c r="D2285" s="4"/>
      <c r="E2285" s="5"/>
      <c r="F2285" s="4"/>
      <c r="G2285" s="65"/>
      <c r="H2285" s="8"/>
      <c r="I2285" s="73"/>
      <c r="J2285" s="5"/>
      <c r="K2285" s="5"/>
      <c r="L2285" s="4"/>
      <c r="M2285" s="8"/>
      <c r="N2285" s="8"/>
      <c r="O2285" s="8"/>
      <c r="P2285" s="11"/>
      <c r="Q2285" s="8"/>
      <c r="R2285" s="8"/>
      <c r="S2285" s="8"/>
      <c r="T2285" s="8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</row>
    <row r="2286" spans="1:31" ht="12.75" customHeight="1">
      <c r="A2286" s="4"/>
      <c r="B2286" s="4"/>
      <c r="C2286" s="5"/>
      <c r="D2286" s="4"/>
      <c r="E2286" s="5"/>
      <c r="F2286" s="4"/>
      <c r="G2286" s="65"/>
      <c r="H2286" s="8"/>
      <c r="I2286" s="73"/>
      <c r="J2286" s="5"/>
      <c r="K2286" s="5"/>
      <c r="L2286" s="4"/>
      <c r="M2286" s="8"/>
      <c r="N2286" s="8"/>
      <c r="O2286" s="8"/>
      <c r="P2286" s="11"/>
      <c r="Q2286" s="8"/>
      <c r="R2286" s="8"/>
      <c r="S2286" s="4"/>
      <c r="T2286" s="8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</row>
    <row r="2287" spans="1:31" ht="12.75" customHeight="1">
      <c r="A2287" s="4"/>
      <c r="B2287" s="4"/>
      <c r="C2287" s="5"/>
      <c r="D2287" s="4"/>
      <c r="E2287" s="5"/>
      <c r="F2287" s="4"/>
      <c r="G2287" s="65"/>
      <c r="H2287" s="8"/>
      <c r="I2287" s="15"/>
      <c r="J2287" s="5"/>
      <c r="K2287" s="5"/>
      <c r="L2287" s="4"/>
      <c r="M2287" s="8"/>
      <c r="N2287" s="8"/>
      <c r="O2287" s="8"/>
      <c r="P2287" s="11"/>
      <c r="Q2287" s="8"/>
      <c r="R2287" s="8"/>
      <c r="S2287" s="4"/>
      <c r="T2287" s="8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</row>
    <row r="2288" spans="1:31" ht="12.75" customHeight="1">
      <c r="A2288" s="4"/>
      <c r="B2288" s="4"/>
      <c r="C2288" s="5"/>
      <c r="D2288" s="4"/>
      <c r="E2288" s="5"/>
      <c r="F2288" s="4"/>
      <c r="G2288" s="65"/>
      <c r="H2288" s="8"/>
      <c r="I2288" s="15"/>
      <c r="J2288" s="5"/>
      <c r="K2288" s="5"/>
      <c r="L2288" s="4"/>
      <c r="M2288" s="8"/>
      <c r="N2288" s="8"/>
      <c r="O2288" s="8"/>
      <c r="P2288" s="11"/>
      <c r="Q2288" s="8"/>
      <c r="R2288" s="8"/>
      <c r="S2288" s="4"/>
      <c r="T2288" s="8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</row>
    <row r="2289" spans="1:31" ht="12.75" customHeight="1">
      <c r="A2289" s="4"/>
      <c r="B2289" s="4"/>
      <c r="C2289" s="4"/>
      <c r="D2289" s="4"/>
      <c r="E2289" s="4"/>
      <c r="F2289" s="4"/>
      <c r="G2289" s="65"/>
      <c r="H2289" s="8"/>
      <c r="I2289" s="15"/>
      <c r="J2289" s="4"/>
      <c r="K2289" s="4"/>
      <c r="L2289" s="4"/>
      <c r="M2289" s="8"/>
      <c r="N2289" s="8"/>
      <c r="O2289" s="8"/>
      <c r="P2289" s="8"/>
      <c r="Q2289" s="8"/>
      <c r="R2289" s="8"/>
      <c r="S2289" s="4"/>
      <c r="T2289" s="8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</row>
    <row r="2290" spans="1:31" ht="12.75" customHeight="1">
      <c r="A2290" s="4"/>
      <c r="B2290" s="4"/>
      <c r="C2290" s="4"/>
      <c r="D2290" s="4"/>
      <c r="E2290" s="4"/>
      <c r="F2290" s="4"/>
      <c r="G2290" s="65"/>
      <c r="H2290" s="8"/>
      <c r="I2290" s="15"/>
      <c r="J2290" s="4"/>
      <c r="K2290" s="4"/>
      <c r="L2290" s="4"/>
      <c r="M2290" s="8"/>
      <c r="N2290" s="8"/>
      <c r="O2290" s="8"/>
      <c r="P2290" s="8"/>
      <c r="Q2290" s="8"/>
      <c r="R2290" s="8"/>
      <c r="S2290" s="4"/>
      <c r="T2290" s="8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</row>
    <row r="2291" spans="1:31" ht="12.75" customHeight="1">
      <c r="A2291" s="4"/>
      <c r="B2291" s="4"/>
      <c r="C2291" s="4"/>
      <c r="D2291" s="4"/>
      <c r="E2291" s="4"/>
      <c r="F2291" s="4"/>
      <c r="G2291" s="65"/>
      <c r="H2291" s="8"/>
      <c r="I2291" s="15"/>
      <c r="J2291" s="4"/>
      <c r="K2291" s="4"/>
      <c r="L2291" s="4"/>
      <c r="M2291" s="8"/>
      <c r="N2291" s="8"/>
      <c r="O2291" s="8"/>
      <c r="P2291" s="8"/>
      <c r="Q2291" s="8"/>
      <c r="R2291" s="8"/>
      <c r="S2291" s="4"/>
      <c r="T2291" s="8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</row>
    <row r="2292" spans="1:31" ht="12.75" customHeight="1">
      <c r="A2292" s="4"/>
      <c r="B2292" s="4"/>
      <c r="C2292" s="4"/>
      <c r="D2292" s="4"/>
      <c r="E2292" s="4"/>
      <c r="F2292" s="4"/>
      <c r="G2292" s="65"/>
      <c r="H2292" s="8"/>
      <c r="I2292" s="15"/>
      <c r="J2292" s="4"/>
      <c r="K2292" s="4"/>
      <c r="L2292" s="4"/>
      <c r="M2292" s="8"/>
      <c r="N2292" s="8"/>
      <c r="O2292" s="8"/>
      <c r="P2292" s="8"/>
      <c r="Q2292" s="8"/>
      <c r="R2292" s="8"/>
      <c r="S2292" s="4"/>
      <c r="T2292" s="8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</row>
    <row r="2293" spans="1:31" ht="12.75" customHeight="1">
      <c r="A2293" s="4"/>
      <c r="B2293" s="4"/>
      <c r="C2293" s="4"/>
      <c r="D2293" s="4"/>
      <c r="E2293" s="4"/>
      <c r="F2293" s="4"/>
      <c r="G2293" s="65"/>
      <c r="H2293" s="8"/>
      <c r="I2293" s="15"/>
      <c r="J2293" s="4"/>
      <c r="K2293" s="4"/>
      <c r="L2293" s="4"/>
      <c r="M2293" s="8"/>
      <c r="N2293" s="8"/>
      <c r="O2293" s="8"/>
      <c r="P2293" s="8"/>
      <c r="Q2293" s="8"/>
      <c r="R2293" s="8"/>
      <c r="S2293" s="8"/>
      <c r="T2293" s="8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</row>
    <row r="2294" spans="1:31" ht="12.75" customHeight="1">
      <c r="A2294" s="4"/>
      <c r="B2294" s="4"/>
      <c r="C2294" s="4"/>
      <c r="D2294" s="4"/>
      <c r="E2294" s="4"/>
      <c r="F2294" s="4"/>
      <c r="G2294" s="65"/>
      <c r="H2294" s="8"/>
      <c r="I2294" s="15"/>
      <c r="J2294" s="4"/>
      <c r="K2294" s="4"/>
      <c r="L2294" s="4"/>
      <c r="M2294" s="8"/>
      <c r="N2294" s="8"/>
      <c r="O2294" s="8"/>
      <c r="P2294" s="8"/>
      <c r="Q2294" s="8"/>
      <c r="R2294" s="8"/>
      <c r="S2294" s="4"/>
      <c r="T2294" s="8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</row>
    <row r="2295" spans="1:31" ht="12.75" customHeight="1">
      <c r="A2295" s="4"/>
      <c r="B2295" s="4"/>
      <c r="C2295" s="4"/>
      <c r="D2295" s="4"/>
      <c r="E2295" s="4"/>
      <c r="F2295" s="4"/>
      <c r="G2295" s="65"/>
      <c r="H2295" s="8"/>
      <c r="I2295" s="15"/>
      <c r="J2295" s="4"/>
      <c r="K2295" s="4"/>
      <c r="L2295" s="4"/>
      <c r="M2295" s="8"/>
      <c r="N2295" s="8"/>
      <c r="O2295" s="8"/>
      <c r="P2295" s="8"/>
      <c r="Q2295" s="8"/>
      <c r="R2295" s="8"/>
      <c r="S2295" s="4"/>
      <c r="T2295" s="8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</row>
    <row r="2296" spans="1:31" ht="12.75" customHeight="1">
      <c r="A2296" s="4"/>
      <c r="B2296" s="4"/>
      <c r="C2296" s="4"/>
      <c r="D2296" s="4"/>
      <c r="E2296" s="4"/>
      <c r="F2296" s="4"/>
      <c r="G2296" s="65"/>
      <c r="H2296" s="8"/>
      <c r="I2296" s="15"/>
      <c r="J2296" s="4"/>
      <c r="K2296" s="4"/>
      <c r="L2296" s="4"/>
      <c r="M2296" s="8"/>
      <c r="N2296" s="8"/>
      <c r="O2296" s="8"/>
      <c r="P2296" s="8"/>
      <c r="Q2296" s="8"/>
      <c r="R2296" s="8"/>
      <c r="S2296" s="8"/>
      <c r="T2296" s="8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</row>
    <row r="2297" spans="1:31" ht="12.75" customHeight="1">
      <c r="A2297" s="4"/>
      <c r="B2297" s="4"/>
      <c r="C2297" s="4"/>
      <c r="D2297" s="4"/>
      <c r="E2297" s="4"/>
      <c r="F2297" s="4"/>
      <c r="G2297" s="65"/>
      <c r="H2297" s="8"/>
      <c r="I2297" s="15"/>
      <c r="J2297" s="4"/>
      <c r="K2297" s="4"/>
      <c r="L2297" s="4"/>
      <c r="M2297" s="8"/>
      <c r="N2297" s="8"/>
      <c r="O2297" s="8"/>
      <c r="P2297" s="8"/>
      <c r="Q2297" s="8"/>
      <c r="R2297" s="8"/>
      <c r="S2297" s="8"/>
      <c r="T2297" s="8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</row>
    <row r="2298" spans="1:31" ht="12.75" customHeight="1">
      <c r="A2298" s="4"/>
      <c r="B2298" s="4"/>
      <c r="C2298" s="4"/>
      <c r="D2298" s="4"/>
      <c r="E2298" s="4"/>
      <c r="F2298" s="4"/>
      <c r="G2298" s="65"/>
      <c r="H2298" s="8"/>
      <c r="I2298" s="4"/>
      <c r="J2298" s="4"/>
      <c r="K2298" s="4"/>
      <c r="L2298" s="4"/>
      <c r="M2298" s="8"/>
      <c r="N2298" s="8"/>
      <c r="O2298" s="8"/>
      <c r="P2298" s="8"/>
      <c r="Q2298" s="8"/>
      <c r="R2298" s="8"/>
      <c r="S2298" s="8"/>
      <c r="T2298" s="8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</row>
    <row r="2299" spans="1:31" ht="12.75" customHeight="1">
      <c r="A2299" s="4"/>
      <c r="B2299" s="4"/>
      <c r="C2299" s="4"/>
      <c r="D2299" s="4"/>
      <c r="E2299" s="4"/>
      <c r="F2299" s="4"/>
      <c r="G2299" s="65"/>
      <c r="H2299" s="8"/>
      <c r="I2299" s="4"/>
      <c r="J2299" s="4"/>
      <c r="K2299" s="4"/>
      <c r="L2299" s="4"/>
      <c r="M2299" s="8"/>
      <c r="N2299" s="8"/>
      <c r="O2299" s="8"/>
      <c r="P2299" s="8"/>
      <c r="Q2299" s="8"/>
      <c r="R2299" s="8"/>
      <c r="S2299" s="8"/>
      <c r="T2299" s="8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</row>
    <row r="2300" spans="1:31" ht="12.75" customHeight="1">
      <c r="A2300" s="4"/>
      <c r="B2300" s="4"/>
      <c r="C2300" s="4"/>
      <c r="D2300" s="4"/>
      <c r="E2300" s="4"/>
      <c r="F2300" s="4"/>
      <c r="G2300" s="65"/>
      <c r="H2300" s="8"/>
      <c r="I2300" s="4"/>
      <c r="J2300" s="4"/>
      <c r="K2300" s="4"/>
      <c r="L2300" s="4"/>
      <c r="M2300" s="8"/>
      <c r="N2300" s="8"/>
      <c r="O2300" s="8"/>
      <c r="P2300" s="8"/>
      <c r="Q2300" s="8"/>
      <c r="R2300" s="8"/>
      <c r="S2300" s="8"/>
      <c r="T2300" s="8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</row>
    <row r="2301" spans="1:31" ht="12.75" customHeight="1">
      <c r="A2301" s="4"/>
      <c r="B2301" s="4"/>
      <c r="C2301" s="4"/>
      <c r="D2301" s="4"/>
      <c r="E2301" s="4"/>
      <c r="F2301" s="4"/>
      <c r="G2301" s="65"/>
      <c r="H2301" s="8"/>
      <c r="I2301" s="4"/>
      <c r="J2301" s="4"/>
      <c r="K2301" s="4"/>
      <c r="L2301" s="4"/>
      <c r="M2301" s="8"/>
      <c r="N2301" s="8"/>
      <c r="O2301" s="8"/>
      <c r="P2301" s="8"/>
      <c r="Q2301" s="8"/>
      <c r="R2301" s="8"/>
      <c r="S2301" s="8"/>
      <c r="T2301" s="8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</row>
    <row r="2302" spans="1:31" ht="12.75" customHeight="1">
      <c r="A2302" s="4"/>
      <c r="B2302" s="4"/>
      <c r="C2302" s="4"/>
      <c r="D2302" s="4"/>
      <c r="E2302" s="4"/>
      <c r="F2302" s="4"/>
      <c r="G2302" s="65"/>
      <c r="H2302" s="8"/>
      <c r="I2302" s="4"/>
      <c r="J2302" s="4"/>
      <c r="K2302" s="4"/>
      <c r="L2302" s="4"/>
      <c r="M2302" s="8"/>
      <c r="N2302" s="8"/>
      <c r="O2302" s="8"/>
      <c r="P2302" s="8"/>
      <c r="Q2302" s="8"/>
      <c r="R2302" s="8"/>
      <c r="S2302" s="4"/>
      <c r="T2302" s="8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</row>
    <row r="2303" spans="1:31" ht="12.75" customHeight="1">
      <c r="A2303" s="4"/>
      <c r="B2303" s="4"/>
      <c r="C2303" s="4"/>
      <c r="D2303" s="4"/>
      <c r="E2303" s="4"/>
      <c r="F2303" s="4"/>
      <c r="G2303" s="65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</row>
    <row r="2304" spans="1:31" ht="12.75" customHeight="1">
      <c r="A2304" s="4"/>
      <c r="B2304" s="4"/>
      <c r="C2304" s="4"/>
      <c r="D2304" s="4"/>
      <c r="E2304" s="4"/>
      <c r="F2304" s="4"/>
      <c r="G2304" s="65"/>
      <c r="H2304" s="8"/>
      <c r="I2304" s="4"/>
      <c r="J2304" s="4"/>
      <c r="K2304" s="4"/>
      <c r="L2304" s="8"/>
      <c r="M2304" s="8"/>
      <c r="N2304" s="8"/>
      <c r="O2304" s="8"/>
      <c r="P2304" s="8"/>
      <c r="Q2304" s="8"/>
      <c r="R2304" s="8"/>
      <c r="S2304" s="4"/>
      <c r="T2304" s="8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</row>
    <row r="2305" spans="1:31" ht="12.75" customHeight="1">
      <c r="A2305" s="8"/>
      <c r="B2305" s="8"/>
      <c r="C2305" s="8"/>
      <c r="D2305" s="4"/>
      <c r="E2305" s="8"/>
      <c r="F2305" s="4"/>
      <c r="G2305" s="65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</row>
    <row r="2306" spans="1:31" ht="12.75" customHeight="1">
      <c r="A2306" s="8"/>
      <c r="B2306" s="8"/>
      <c r="C2306" s="8"/>
      <c r="D2306" s="4"/>
      <c r="E2306" s="8"/>
      <c r="F2306" s="4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</row>
    <row r="2307" spans="1:31" ht="12.75" customHeight="1">
      <c r="A2307" s="8"/>
      <c r="B2307" s="8"/>
      <c r="C2307" s="8"/>
      <c r="D2307" s="4"/>
      <c r="E2307" s="8"/>
      <c r="F2307" s="4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</row>
    <row r="2308" spans="1:31" ht="12.75" customHeight="1">
      <c r="A2308" s="8"/>
      <c r="B2308" s="8"/>
      <c r="C2308" s="8"/>
      <c r="D2308" s="4"/>
      <c r="E2308" s="8"/>
      <c r="F2308" s="4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</row>
    <row r="2309" spans="1:31" ht="12.75" customHeight="1">
      <c r="A2309" s="8"/>
      <c r="B2309" s="8"/>
      <c r="C2309" s="8"/>
      <c r="D2309" s="4"/>
      <c r="E2309" s="8"/>
      <c r="F2309" s="4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</row>
    <row r="2310" spans="1:31" ht="12.75" customHeight="1">
      <c r="A2310" s="8"/>
      <c r="B2310" s="8"/>
      <c r="C2310" s="8"/>
      <c r="D2310" s="4"/>
      <c r="E2310" s="8"/>
      <c r="F2310" s="4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</row>
    <row r="2311" spans="1:31" ht="12.75" customHeight="1">
      <c r="A2311" s="8"/>
      <c r="B2311" s="8"/>
      <c r="C2311" s="8"/>
      <c r="D2311" s="4"/>
      <c r="E2311" s="8"/>
      <c r="F2311" s="4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</row>
    <row r="2312" spans="1:31" ht="12.75" customHeight="1">
      <c r="A2312" s="8"/>
      <c r="B2312" s="8"/>
      <c r="C2312" s="8"/>
      <c r="D2312" s="4"/>
      <c r="E2312" s="8"/>
      <c r="F2312" s="4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</row>
    <row r="2313" spans="1:31" ht="12.75" customHeight="1">
      <c r="A2313" s="8"/>
      <c r="B2313" s="8"/>
      <c r="C2313" s="8"/>
      <c r="D2313" s="4"/>
      <c r="E2313" s="8"/>
      <c r="F2313" s="4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</row>
    <row r="2314" spans="1:31" ht="12.75" customHeight="1">
      <c r="A2314" s="8"/>
      <c r="B2314" s="8"/>
      <c r="C2314" s="8"/>
      <c r="D2314" s="4"/>
      <c r="E2314" s="8"/>
      <c r="F2314" s="4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</row>
    <row r="2315" spans="1:31" ht="12.75" customHeight="1">
      <c r="A2315" s="8"/>
      <c r="B2315" s="8"/>
      <c r="C2315" s="8"/>
      <c r="D2315" s="4"/>
      <c r="E2315" s="8"/>
      <c r="F2315" s="4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</row>
    <row r="2316" spans="1:31" ht="12.75" customHeight="1">
      <c r="A2316" s="8"/>
      <c r="B2316" s="8"/>
      <c r="C2316" s="8"/>
      <c r="D2316" s="4"/>
      <c r="E2316" s="8"/>
      <c r="F2316" s="4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</row>
    <row r="2317" spans="1:31" ht="12.75" customHeight="1">
      <c r="A2317" s="8"/>
      <c r="B2317" s="8"/>
      <c r="C2317" s="8"/>
      <c r="D2317" s="4"/>
      <c r="E2317" s="8"/>
      <c r="F2317" s="4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</row>
    <row r="2318" spans="1:31" ht="12.75" customHeight="1">
      <c r="A2318" s="8"/>
      <c r="B2318" s="8"/>
      <c r="C2318" s="8"/>
      <c r="D2318" s="4"/>
      <c r="E2318" s="8"/>
      <c r="F2318" s="4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</row>
    <row r="2319" spans="1:31" ht="12.75" customHeight="1">
      <c r="A2319" s="8"/>
      <c r="B2319" s="8"/>
      <c r="C2319" s="8"/>
      <c r="D2319" s="4"/>
      <c r="E2319" s="8"/>
      <c r="F2319" s="4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</row>
    <row r="2320" spans="1:31" ht="12.75" customHeight="1">
      <c r="A2320" s="8"/>
      <c r="B2320" s="8"/>
      <c r="C2320" s="8"/>
      <c r="D2320" s="4"/>
      <c r="E2320" s="8"/>
      <c r="F2320" s="4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</row>
    <row r="2321" spans="1:31" ht="12.75" customHeight="1">
      <c r="A2321" s="8"/>
      <c r="B2321" s="8"/>
      <c r="C2321" s="8"/>
      <c r="D2321" s="4"/>
      <c r="E2321" s="8"/>
      <c r="F2321" s="4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</row>
    <row r="2322" spans="1:31" ht="12.75" customHeight="1">
      <c r="A2322" s="8"/>
      <c r="B2322" s="8"/>
      <c r="C2322" s="8"/>
      <c r="D2322" s="4"/>
      <c r="E2322" s="8"/>
      <c r="F2322" s="4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</row>
    <row r="2323" spans="1:31" ht="12.75" customHeight="1">
      <c r="A2323" s="8"/>
      <c r="B2323" s="8"/>
      <c r="C2323" s="8"/>
      <c r="D2323" s="4"/>
      <c r="E2323" s="8"/>
      <c r="F2323" s="4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</row>
    <row r="2324" spans="1:31" ht="12.75" customHeight="1">
      <c r="A2324" s="8"/>
      <c r="B2324" s="8"/>
      <c r="C2324" s="8"/>
      <c r="D2324" s="4"/>
      <c r="E2324" s="8"/>
      <c r="F2324" s="4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</row>
    <row r="2325" spans="1:31" ht="12.75" customHeight="1">
      <c r="A2325" s="8"/>
      <c r="B2325" s="8"/>
      <c r="C2325" s="8"/>
      <c r="D2325" s="4"/>
      <c r="E2325" s="8"/>
      <c r="F2325" s="4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</row>
    <row r="2326" spans="1:31" ht="12.75" customHeight="1">
      <c r="A2326" s="8"/>
      <c r="B2326" s="8"/>
      <c r="C2326" s="8"/>
      <c r="D2326" s="4"/>
      <c r="E2326" s="8"/>
      <c r="F2326" s="4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</row>
    <row r="2327" spans="1:31" ht="12.75" customHeight="1">
      <c r="A2327" s="8"/>
      <c r="B2327" s="8"/>
      <c r="C2327" s="8"/>
      <c r="D2327" s="4"/>
      <c r="E2327" s="8"/>
      <c r="F2327" s="4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</row>
    <row r="2328" spans="1:31" ht="12.75" customHeight="1">
      <c r="A2328" s="8"/>
      <c r="B2328" s="8"/>
      <c r="C2328" s="8"/>
      <c r="D2328" s="4"/>
      <c r="E2328" s="8"/>
      <c r="F2328" s="4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</row>
    <row r="2329" spans="1:31" ht="12.75" customHeight="1">
      <c r="A2329" s="8"/>
      <c r="B2329" s="8"/>
      <c r="C2329" s="8"/>
      <c r="D2329" s="4"/>
      <c r="E2329" s="8"/>
      <c r="F2329" s="4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</row>
    <row r="2330" spans="1:31" ht="12.75" customHeight="1">
      <c r="A2330" s="8"/>
      <c r="B2330" s="8"/>
      <c r="C2330" s="8"/>
      <c r="D2330" s="4"/>
      <c r="E2330" s="8"/>
      <c r="F2330" s="4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</row>
    <row r="2331" spans="1:31" ht="12.75" customHeight="1">
      <c r="A2331" s="8"/>
      <c r="B2331" s="8"/>
      <c r="C2331" s="8"/>
      <c r="D2331" s="4"/>
      <c r="E2331" s="8"/>
      <c r="F2331" s="4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</row>
    <row r="2332" spans="1:31" ht="12.75" customHeight="1">
      <c r="A2332" s="8"/>
      <c r="B2332" s="8"/>
      <c r="C2332" s="8"/>
      <c r="D2332" s="4"/>
      <c r="E2332" s="8"/>
      <c r="F2332" s="4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</row>
    <row r="2333" spans="1:31" ht="12.75" customHeight="1">
      <c r="A2333" s="8"/>
      <c r="B2333" s="8"/>
      <c r="C2333" s="8"/>
      <c r="D2333" s="4"/>
      <c r="E2333" s="8"/>
      <c r="F2333" s="4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</row>
    <row r="2334" spans="1:31" ht="12.75" customHeight="1">
      <c r="A2334" s="8"/>
      <c r="B2334" s="8"/>
      <c r="C2334" s="8"/>
      <c r="D2334" s="4"/>
      <c r="E2334" s="8"/>
      <c r="F2334" s="4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</row>
    <row r="2335" spans="1:31" ht="12.75" customHeight="1">
      <c r="A2335" s="8"/>
      <c r="B2335" s="8"/>
      <c r="C2335" s="8"/>
      <c r="D2335" s="4"/>
      <c r="E2335" s="8"/>
      <c r="F2335" s="4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</row>
    <row r="2336" spans="1:31" ht="12.75" customHeight="1">
      <c r="A2336" s="8"/>
      <c r="B2336" s="8"/>
      <c r="C2336" s="8"/>
      <c r="D2336" s="4"/>
      <c r="E2336" s="8"/>
      <c r="F2336" s="4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</row>
    <row r="2337" spans="1:31" ht="12.75" customHeight="1">
      <c r="A2337" s="8"/>
      <c r="B2337" s="8"/>
      <c r="C2337" s="8"/>
      <c r="D2337" s="4"/>
      <c r="E2337" s="8"/>
      <c r="F2337" s="4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</row>
    <row r="2338" spans="1:31" ht="12.75" customHeight="1">
      <c r="A2338" s="8"/>
      <c r="B2338" s="8"/>
      <c r="C2338" s="8"/>
      <c r="D2338" s="4"/>
      <c r="E2338" s="8"/>
      <c r="F2338" s="4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</row>
    <row r="2339" spans="1:31" ht="12.75" customHeight="1">
      <c r="A2339" s="8"/>
      <c r="B2339" s="8"/>
      <c r="C2339" s="8"/>
      <c r="D2339" s="4"/>
      <c r="E2339" s="8"/>
      <c r="F2339" s="4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</row>
    <row r="2340" spans="1:31" ht="12.75" customHeight="1">
      <c r="A2340" s="8"/>
      <c r="B2340" s="8"/>
      <c r="C2340" s="8"/>
      <c r="D2340" s="4"/>
      <c r="E2340" s="8"/>
      <c r="F2340" s="4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</row>
    <row r="2341" spans="1:31" ht="12.75" customHeight="1">
      <c r="A2341" s="8"/>
      <c r="B2341" s="8"/>
      <c r="C2341" s="8"/>
      <c r="D2341" s="4"/>
      <c r="E2341" s="8"/>
      <c r="F2341" s="4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</row>
    <row r="2342" spans="1:31" ht="12.75" customHeight="1">
      <c r="A2342" s="8"/>
      <c r="B2342" s="8"/>
      <c r="C2342" s="8"/>
      <c r="D2342" s="4"/>
      <c r="E2342" s="8"/>
      <c r="F2342" s="4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</row>
    <row r="2343" spans="1:31" ht="12.75" customHeight="1">
      <c r="A2343" s="8"/>
      <c r="B2343" s="8"/>
      <c r="C2343" s="8"/>
      <c r="D2343" s="4"/>
      <c r="E2343" s="8"/>
      <c r="F2343" s="4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</row>
    <row r="2344" spans="1:31" ht="12.75" customHeight="1">
      <c r="A2344" s="8"/>
      <c r="B2344" s="8"/>
      <c r="C2344" s="8"/>
      <c r="D2344" s="4"/>
      <c r="E2344" s="8"/>
      <c r="F2344" s="4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</row>
    <row r="2345" spans="1:31" ht="12.75" customHeight="1">
      <c r="A2345" s="8"/>
      <c r="B2345" s="8"/>
      <c r="C2345" s="8"/>
      <c r="D2345" s="4"/>
      <c r="E2345" s="8"/>
      <c r="F2345" s="4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</row>
    <row r="2346" spans="1:31" ht="12.75" customHeight="1">
      <c r="A2346" s="8"/>
      <c r="B2346" s="8"/>
      <c r="C2346" s="8"/>
      <c r="D2346" s="4"/>
      <c r="E2346" s="8"/>
      <c r="F2346" s="4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</row>
    <row r="2347" spans="1:31" ht="12.75" customHeight="1">
      <c r="A2347" s="8"/>
      <c r="B2347" s="8"/>
      <c r="C2347" s="8"/>
      <c r="D2347" s="4"/>
      <c r="E2347" s="8"/>
      <c r="F2347" s="4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</row>
    <row r="2348" spans="1:31" ht="12.75" customHeight="1">
      <c r="A2348" s="8"/>
      <c r="B2348" s="8"/>
      <c r="C2348" s="8"/>
      <c r="D2348" s="4"/>
      <c r="E2348" s="8"/>
      <c r="F2348" s="4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</row>
    <row r="2349" spans="1:31" ht="12.75" customHeight="1">
      <c r="A2349" s="8"/>
      <c r="B2349" s="8"/>
      <c r="C2349" s="8"/>
      <c r="D2349" s="4"/>
      <c r="E2349" s="8"/>
      <c r="F2349" s="4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</row>
    <row r="2350" spans="1:31" ht="12.75" customHeight="1">
      <c r="A2350" s="8"/>
      <c r="B2350" s="8"/>
      <c r="C2350" s="8"/>
      <c r="D2350" s="4"/>
      <c r="E2350" s="8"/>
      <c r="F2350" s="4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</row>
    <row r="2351" spans="1:31" ht="12.75" customHeight="1">
      <c r="A2351" s="8"/>
      <c r="B2351" s="8"/>
      <c r="C2351" s="8"/>
      <c r="D2351" s="4"/>
      <c r="E2351" s="8"/>
      <c r="F2351" s="4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</row>
    <row r="2352" spans="1:31" ht="12.75" customHeight="1">
      <c r="A2352" s="8"/>
      <c r="B2352" s="8"/>
      <c r="C2352" s="8"/>
      <c r="D2352" s="4"/>
      <c r="E2352" s="8"/>
      <c r="F2352" s="4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</row>
    <row r="2353" spans="1:31" ht="12.75" customHeight="1">
      <c r="A2353" s="8"/>
      <c r="B2353" s="8"/>
      <c r="C2353" s="8"/>
      <c r="D2353" s="4"/>
      <c r="E2353" s="8"/>
      <c r="F2353" s="4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</row>
    <row r="2354" spans="1:31" ht="12.75" customHeight="1">
      <c r="A2354" s="8"/>
      <c r="B2354" s="8"/>
      <c r="C2354" s="8"/>
      <c r="D2354" s="4"/>
      <c r="E2354" s="8"/>
      <c r="F2354" s="4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</row>
    <row r="2355" spans="1:31" ht="12.75" customHeight="1">
      <c r="A2355" s="8"/>
      <c r="B2355" s="8"/>
      <c r="C2355" s="8"/>
      <c r="D2355" s="4"/>
      <c r="E2355" s="8"/>
      <c r="F2355" s="4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</row>
    <row r="2356" spans="1:31" ht="12.75" customHeight="1">
      <c r="A2356" s="8"/>
      <c r="B2356" s="8"/>
      <c r="C2356" s="8"/>
      <c r="D2356" s="4"/>
      <c r="E2356" s="8"/>
      <c r="F2356" s="4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</row>
    <row r="2357" spans="1:31" ht="12.75" customHeight="1">
      <c r="A2357" s="8"/>
      <c r="B2357" s="8"/>
      <c r="C2357" s="8"/>
      <c r="D2357" s="4"/>
      <c r="E2357" s="8"/>
      <c r="F2357" s="4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</row>
    <row r="2358" spans="1:31" ht="12.75" customHeight="1">
      <c r="A2358" s="8"/>
      <c r="B2358" s="8"/>
      <c r="C2358" s="8"/>
      <c r="D2358" s="4"/>
      <c r="E2358" s="8"/>
      <c r="F2358" s="4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</row>
    <row r="2359" spans="1:31" ht="12.75" customHeight="1">
      <c r="A2359" s="8"/>
      <c r="B2359" s="8"/>
      <c r="C2359" s="8"/>
      <c r="D2359" s="4"/>
      <c r="E2359" s="8"/>
      <c r="F2359" s="4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</row>
    <row r="2360" spans="1:31" ht="12.75" customHeight="1">
      <c r="A2360" s="8"/>
      <c r="B2360" s="8"/>
      <c r="C2360" s="8"/>
      <c r="D2360" s="4"/>
      <c r="E2360" s="8"/>
      <c r="F2360" s="4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</row>
    <row r="2361" spans="1:31" ht="12.75" customHeight="1">
      <c r="A2361" s="8"/>
      <c r="B2361" s="8"/>
      <c r="C2361" s="8"/>
      <c r="D2361" s="4"/>
      <c r="E2361" s="8"/>
      <c r="F2361" s="4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</row>
    <row r="2362" spans="1:31" ht="12.75" customHeight="1">
      <c r="A2362" s="8"/>
      <c r="B2362" s="8"/>
      <c r="C2362" s="8"/>
      <c r="D2362" s="4"/>
      <c r="E2362" s="8"/>
      <c r="F2362" s="4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</row>
    <row r="2363" spans="1:31" ht="12.75" customHeight="1">
      <c r="A2363" s="8"/>
      <c r="B2363" s="8"/>
      <c r="C2363" s="8"/>
      <c r="D2363" s="4"/>
      <c r="E2363" s="8"/>
      <c r="F2363" s="4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</row>
    <row r="2364" spans="1:31" ht="12.75" customHeight="1">
      <c r="A2364" s="8"/>
      <c r="B2364" s="8"/>
      <c r="C2364" s="8"/>
      <c r="D2364" s="4"/>
      <c r="E2364" s="8"/>
      <c r="F2364" s="4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</row>
    <row r="2365" spans="1:31" ht="12.75" customHeight="1">
      <c r="A2365" s="8"/>
      <c r="B2365" s="8"/>
      <c r="C2365" s="8"/>
      <c r="D2365" s="4"/>
      <c r="E2365" s="8"/>
      <c r="F2365" s="4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</row>
    <row r="2366" spans="1:31" ht="12.75" customHeight="1">
      <c r="A2366" s="8"/>
      <c r="B2366" s="8"/>
      <c r="C2366" s="8"/>
      <c r="D2366" s="4"/>
      <c r="E2366" s="8"/>
      <c r="F2366" s="4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</row>
    <row r="2367" spans="1:31" ht="12.75" customHeight="1">
      <c r="A2367" s="8"/>
      <c r="B2367" s="8"/>
      <c r="C2367" s="8"/>
      <c r="D2367" s="4"/>
      <c r="E2367" s="8"/>
      <c r="F2367" s="4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</row>
    <row r="2368" spans="1:31" ht="12.75" customHeight="1">
      <c r="A2368" s="8"/>
      <c r="B2368" s="8"/>
      <c r="C2368" s="8"/>
      <c r="D2368" s="4"/>
      <c r="E2368" s="8"/>
      <c r="F2368" s="4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</row>
    <row r="2369" spans="1:31" ht="12.75" customHeight="1">
      <c r="A2369" s="8"/>
      <c r="B2369" s="8"/>
      <c r="C2369" s="8"/>
      <c r="D2369" s="4"/>
      <c r="E2369" s="8"/>
      <c r="F2369" s="4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</row>
    <row r="2370" spans="1:31" ht="12.75" customHeight="1">
      <c r="A2370" s="8"/>
      <c r="B2370" s="8"/>
      <c r="C2370" s="8"/>
      <c r="D2370" s="4"/>
      <c r="E2370" s="8"/>
      <c r="F2370" s="4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</row>
    <row r="2371" spans="1:31" ht="12.75" customHeight="1">
      <c r="A2371" s="8"/>
      <c r="B2371" s="8"/>
      <c r="C2371" s="8"/>
      <c r="D2371" s="4"/>
      <c r="E2371" s="8"/>
      <c r="F2371" s="4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</row>
    <row r="2372" spans="1:31" ht="12.75" customHeight="1">
      <c r="A2372" s="8"/>
      <c r="B2372" s="8"/>
      <c r="C2372" s="8"/>
      <c r="D2372" s="4"/>
      <c r="E2372" s="8"/>
      <c r="F2372" s="4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</row>
    <row r="2373" spans="1:31" ht="12.75" customHeight="1">
      <c r="A2373" s="8"/>
      <c r="B2373" s="8"/>
      <c r="C2373" s="8"/>
      <c r="D2373" s="4"/>
      <c r="E2373" s="8"/>
      <c r="F2373" s="4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</row>
    <row r="2374" spans="1:31" ht="12.75" customHeight="1">
      <c r="A2374" s="8"/>
      <c r="B2374" s="8"/>
      <c r="C2374" s="8"/>
      <c r="D2374" s="4"/>
      <c r="E2374" s="8"/>
      <c r="F2374" s="4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</row>
    <row r="2375" spans="1:31" ht="12.75" customHeight="1">
      <c r="A2375" s="8"/>
      <c r="B2375" s="8"/>
      <c r="C2375" s="8"/>
      <c r="D2375" s="4"/>
      <c r="E2375" s="8"/>
      <c r="F2375" s="4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</row>
    <row r="2376" spans="1:31" ht="12.75" customHeight="1">
      <c r="A2376" s="8"/>
      <c r="B2376" s="8"/>
      <c r="C2376" s="8"/>
      <c r="D2376" s="4"/>
      <c r="E2376" s="8"/>
      <c r="F2376" s="4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</row>
    <row r="2377" spans="1:31" ht="12.75" customHeight="1">
      <c r="A2377" s="8"/>
      <c r="B2377" s="8"/>
      <c r="C2377" s="8"/>
      <c r="D2377" s="4"/>
      <c r="E2377" s="8"/>
      <c r="F2377" s="4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</row>
    <row r="2378" spans="1:31" ht="12.75" customHeight="1">
      <c r="A2378" s="8"/>
      <c r="B2378" s="8"/>
      <c r="C2378" s="8"/>
      <c r="D2378" s="4"/>
      <c r="E2378" s="8"/>
      <c r="F2378" s="4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</row>
    <row r="2379" spans="1:31" ht="12.75" customHeight="1">
      <c r="A2379" s="8"/>
      <c r="B2379" s="8"/>
      <c r="C2379" s="8"/>
      <c r="D2379" s="4"/>
      <c r="E2379" s="8"/>
      <c r="F2379" s="4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</row>
    <row r="2380" spans="1:31" ht="12.75" customHeight="1">
      <c r="A2380" s="8"/>
      <c r="B2380" s="8"/>
      <c r="C2380" s="8"/>
      <c r="D2380" s="4"/>
      <c r="E2380" s="8"/>
      <c r="F2380" s="4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</row>
    <row r="2381" spans="1:31" ht="12.75" customHeight="1">
      <c r="A2381" s="8"/>
      <c r="B2381" s="8"/>
      <c r="C2381" s="8"/>
      <c r="D2381" s="4"/>
      <c r="E2381" s="8"/>
      <c r="F2381" s="4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</row>
    <row r="2382" spans="1:31" ht="12.75" customHeight="1">
      <c r="A2382" s="8"/>
      <c r="B2382" s="8"/>
      <c r="C2382" s="8"/>
      <c r="D2382" s="4"/>
      <c r="E2382" s="8"/>
      <c r="F2382" s="4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</row>
    <row r="2383" spans="1:31" ht="12.75" customHeight="1">
      <c r="A2383" s="8"/>
      <c r="B2383" s="8"/>
      <c r="C2383" s="8"/>
      <c r="D2383" s="4"/>
      <c r="E2383" s="8"/>
      <c r="F2383" s="4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</row>
    <row r="2384" spans="1:31" ht="12.75" customHeight="1">
      <c r="A2384" s="8"/>
      <c r="B2384" s="8"/>
      <c r="C2384" s="8"/>
      <c r="D2384" s="4"/>
      <c r="E2384" s="8"/>
      <c r="F2384" s="4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</row>
    <row r="2385" spans="1:31" ht="12.75" customHeight="1">
      <c r="A2385" s="8"/>
      <c r="B2385" s="8"/>
      <c r="C2385" s="8"/>
      <c r="D2385" s="4"/>
      <c r="E2385" s="8"/>
      <c r="F2385" s="4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</row>
    <row r="2386" spans="1:31" ht="12.75" customHeight="1">
      <c r="A2386" s="8"/>
      <c r="B2386" s="8"/>
      <c r="C2386" s="8"/>
      <c r="D2386" s="4"/>
      <c r="E2386" s="8"/>
      <c r="F2386" s="4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</row>
    <row r="2387" spans="1:31" ht="12.75" customHeight="1">
      <c r="A2387" s="8"/>
      <c r="B2387" s="8"/>
      <c r="C2387" s="8"/>
      <c r="D2387" s="4"/>
      <c r="E2387" s="8"/>
      <c r="F2387" s="4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</row>
    <row r="2388" spans="1:31" ht="12.75" customHeight="1">
      <c r="A2388" s="8"/>
      <c r="B2388" s="8"/>
      <c r="C2388" s="8"/>
      <c r="D2388" s="4"/>
      <c r="E2388" s="8"/>
      <c r="F2388" s="4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</row>
    <row r="2389" spans="1:31" ht="12.75" customHeight="1">
      <c r="A2389" s="8"/>
      <c r="B2389" s="8"/>
      <c r="C2389" s="8"/>
      <c r="D2389" s="4"/>
      <c r="E2389" s="8"/>
      <c r="F2389" s="4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</row>
    <row r="2390" spans="1:31" ht="12.75" customHeight="1">
      <c r="A2390" s="8"/>
      <c r="B2390" s="8"/>
      <c r="C2390" s="8"/>
      <c r="D2390" s="4"/>
      <c r="E2390" s="8"/>
      <c r="F2390" s="4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</row>
    <row r="2391" spans="1:31" ht="12.75" customHeight="1">
      <c r="A2391" s="8"/>
      <c r="B2391" s="8"/>
      <c r="C2391" s="8"/>
      <c r="D2391" s="4"/>
      <c r="E2391" s="8"/>
      <c r="F2391" s="4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</row>
    <row r="2392" spans="1:31" ht="12.75" customHeight="1">
      <c r="A2392" s="8"/>
      <c r="B2392" s="8"/>
      <c r="C2392" s="8"/>
      <c r="D2392" s="4"/>
      <c r="E2392" s="8"/>
      <c r="F2392" s="4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</row>
    <row r="2393" spans="1:31" ht="12.75" customHeight="1">
      <c r="A2393" s="8"/>
      <c r="B2393" s="8"/>
      <c r="C2393" s="8"/>
      <c r="D2393" s="4"/>
      <c r="E2393" s="8"/>
      <c r="F2393" s="4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</row>
    <row r="2394" spans="1:31" ht="12.75" customHeight="1">
      <c r="A2394" s="8"/>
      <c r="B2394" s="8"/>
      <c r="C2394" s="8"/>
      <c r="D2394" s="4"/>
      <c r="E2394" s="8"/>
      <c r="F2394" s="4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</row>
    <row r="2395" spans="1:31" ht="12.75" customHeight="1">
      <c r="A2395" s="8"/>
      <c r="B2395" s="8"/>
      <c r="C2395" s="8"/>
      <c r="D2395" s="4"/>
      <c r="E2395" s="8"/>
      <c r="F2395" s="4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</row>
    <row r="2396" spans="1:31" ht="12.75" customHeight="1">
      <c r="A2396" s="8"/>
      <c r="B2396" s="8"/>
      <c r="C2396" s="8"/>
      <c r="D2396" s="4"/>
      <c r="E2396" s="8"/>
      <c r="F2396" s="4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</row>
    <row r="2397" spans="1:31" ht="12.75" customHeight="1">
      <c r="A2397" s="8"/>
      <c r="B2397" s="8"/>
      <c r="C2397" s="8"/>
      <c r="D2397" s="4"/>
      <c r="E2397" s="8"/>
      <c r="F2397" s="4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</row>
    <row r="2398" spans="1:31" ht="12.75" customHeight="1">
      <c r="A2398" s="8"/>
      <c r="B2398" s="8"/>
      <c r="C2398" s="8"/>
      <c r="D2398" s="4"/>
      <c r="E2398" s="8"/>
      <c r="F2398" s="4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</row>
    <row r="2399" spans="1:31" ht="12.75" customHeight="1">
      <c r="A2399" s="8"/>
      <c r="B2399" s="8"/>
      <c r="C2399" s="8"/>
      <c r="D2399" s="4"/>
      <c r="E2399" s="8"/>
      <c r="F2399" s="4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</row>
    <row r="2400" spans="1:31" ht="12.75" customHeight="1">
      <c r="A2400" s="8"/>
      <c r="B2400" s="8"/>
      <c r="C2400" s="8"/>
      <c r="D2400" s="4"/>
      <c r="E2400" s="8"/>
      <c r="F2400" s="4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</row>
    <row r="2401" spans="1:31" ht="12.75" customHeight="1">
      <c r="A2401" s="8"/>
      <c r="B2401" s="8"/>
      <c r="C2401" s="8"/>
      <c r="D2401" s="4"/>
      <c r="E2401" s="8"/>
      <c r="F2401" s="4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</row>
    <row r="2402" spans="1:31" ht="12.75" customHeight="1">
      <c r="A2402" s="8"/>
      <c r="B2402" s="8"/>
      <c r="C2402" s="8"/>
      <c r="D2402" s="4"/>
      <c r="E2402" s="8"/>
      <c r="F2402" s="4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</row>
    <row r="2403" spans="1:31" ht="12.75" customHeight="1">
      <c r="A2403" s="8"/>
      <c r="B2403" s="8"/>
      <c r="C2403" s="8"/>
      <c r="D2403" s="4"/>
      <c r="E2403" s="8"/>
      <c r="F2403" s="4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</row>
    <row r="2404" spans="1:31" ht="12.75" customHeight="1">
      <c r="A2404" s="8"/>
      <c r="B2404" s="8"/>
      <c r="C2404" s="8"/>
      <c r="D2404" s="4"/>
      <c r="E2404" s="8"/>
      <c r="F2404" s="4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</row>
    <row r="2405" spans="1:31" ht="12.75" customHeight="1">
      <c r="A2405" s="8"/>
      <c r="B2405" s="8"/>
      <c r="C2405" s="8"/>
      <c r="D2405" s="4"/>
      <c r="E2405" s="8"/>
      <c r="F2405" s="4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</row>
    <row r="2406" spans="1:31" ht="12.75" customHeight="1">
      <c r="A2406" s="8"/>
      <c r="B2406" s="8"/>
      <c r="C2406" s="8"/>
      <c r="D2406" s="4"/>
      <c r="E2406" s="8"/>
      <c r="F2406" s="4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</row>
    <row r="2407" spans="1:31" ht="12.75" customHeight="1">
      <c r="A2407" s="8"/>
      <c r="B2407" s="8"/>
      <c r="C2407" s="8"/>
      <c r="D2407" s="4"/>
      <c r="E2407" s="8"/>
      <c r="F2407" s="4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</row>
    <row r="2408" spans="1:31" ht="12.75" customHeight="1">
      <c r="A2408" s="8"/>
      <c r="B2408" s="8"/>
      <c r="C2408" s="8"/>
      <c r="D2408" s="4"/>
      <c r="E2408" s="8"/>
      <c r="F2408" s="4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</row>
    <row r="2409" spans="1:31" ht="12.75" customHeight="1">
      <c r="A2409" s="8"/>
      <c r="B2409" s="8"/>
      <c r="C2409" s="8"/>
      <c r="D2409" s="4"/>
      <c r="E2409" s="8"/>
      <c r="F2409" s="4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</row>
    <row r="2410" spans="1:31" ht="12.75" customHeight="1">
      <c r="A2410" s="8"/>
      <c r="B2410" s="8"/>
      <c r="C2410" s="8"/>
      <c r="D2410" s="4"/>
      <c r="E2410" s="8"/>
      <c r="F2410" s="4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</row>
    <row r="2411" spans="1:31" ht="12.75" customHeight="1">
      <c r="A2411" s="8"/>
      <c r="B2411" s="8"/>
      <c r="C2411" s="8"/>
      <c r="D2411" s="4"/>
      <c r="E2411" s="8"/>
      <c r="F2411" s="4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</row>
    <row r="2412" spans="1:31" ht="12.75" customHeight="1">
      <c r="A2412" s="8"/>
      <c r="B2412" s="8"/>
      <c r="C2412" s="8"/>
      <c r="D2412" s="4"/>
      <c r="E2412" s="8"/>
      <c r="F2412" s="4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</row>
    <row r="2413" spans="1:31" ht="12.75" customHeight="1">
      <c r="A2413" s="8"/>
      <c r="B2413" s="8"/>
      <c r="C2413" s="8"/>
      <c r="D2413" s="4"/>
      <c r="E2413" s="8"/>
      <c r="F2413" s="4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</row>
    <row r="2414" spans="1:31" ht="12.75" customHeight="1">
      <c r="A2414" s="8"/>
      <c r="B2414" s="8"/>
      <c r="C2414" s="8"/>
      <c r="D2414" s="4"/>
      <c r="E2414" s="8"/>
      <c r="F2414" s="4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</row>
    <row r="2415" spans="1:31" ht="12.75" customHeight="1">
      <c r="A2415" s="8"/>
      <c r="B2415" s="8"/>
      <c r="C2415" s="8"/>
      <c r="D2415" s="4"/>
      <c r="E2415" s="8"/>
      <c r="F2415" s="4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</row>
    <row r="2416" spans="1:31" ht="12.75" customHeight="1">
      <c r="A2416" s="8"/>
      <c r="B2416" s="8"/>
      <c r="C2416" s="8"/>
      <c r="D2416" s="4"/>
      <c r="E2416" s="8"/>
      <c r="F2416" s="4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</row>
    <row r="2417" spans="1:31" ht="12.75" customHeight="1">
      <c r="A2417" s="8"/>
      <c r="B2417" s="8"/>
      <c r="C2417" s="8"/>
      <c r="D2417" s="4"/>
      <c r="E2417" s="8"/>
      <c r="F2417" s="4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</row>
    <row r="2418" spans="1:31" ht="12.75" customHeight="1">
      <c r="A2418" s="8"/>
      <c r="B2418" s="8"/>
      <c r="C2418" s="8"/>
      <c r="D2418" s="4"/>
      <c r="E2418" s="8"/>
      <c r="F2418" s="4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</row>
    <row r="2419" spans="1:31" ht="12.75" customHeight="1">
      <c r="A2419" s="8"/>
      <c r="B2419" s="8"/>
      <c r="C2419" s="8"/>
      <c r="D2419" s="4"/>
      <c r="E2419" s="8"/>
      <c r="F2419" s="4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</row>
    <row r="2420" spans="1:31" ht="12.75" customHeight="1">
      <c r="A2420" s="8"/>
      <c r="B2420" s="8"/>
      <c r="C2420" s="8"/>
      <c r="D2420" s="4"/>
      <c r="E2420" s="8"/>
      <c r="F2420" s="4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</row>
    <row r="2421" spans="1:31" ht="12.75" customHeight="1">
      <c r="A2421" s="8"/>
      <c r="B2421" s="8"/>
      <c r="C2421" s="8"/>
      <c r="D2421" s="4"/>
      <c r="E2421" s="8"/>
      <c r="F2421" s="4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</row>
    <row r="2422" spans="1:31" ht="12.75" customHeight="1">
      <c r="A2422" s="8"/>
      <c r="B2422" s="8"/>
      <c r="C2422" s="8"/>
      <c r="D2422" s="4"/>
      <c r="E2422" s="8"/>
      <c r="F2422" s="4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</row>
    <row r="2423" spans="1:31" ht="12.75" customHeight="1">
      <c r="A2423" s="8"/>
      <c r="B2423" s="8"/>
      <c r="C2423" s="8"/>
      <c r="D2423" s="4"/>
      <c r="E2423" s="8"/>
      <c r="F2423" s="4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</row>
    <row r="2424" spans="1:31" ht="12.75" customHeight="1">
      <c r="A2424" s="8"/>
      <c r="B2424" s="8"/>
      <c r="C2424" s="8"/>
      <c r="D2424" s="4"/>
      <c r="E2424" s="8"/>
      <c r="F2424" s="4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</row>
    <row r="2425" spans="1:31" ht="12.75" customHeight="1">
      <c r="A2425" s="8"/>
      <c r="B2425" s="8"/>
      <c r="C2425" s="8"/>
      <c r="D2425" s="4"/>
      <c r="E2425" s="8"/>
      <c r="F2425" s="4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</row>
    <row r="2426" spans="1:31" ht="12.75" customHeight="1">
      <c r="A2426" s="8"/>
      <c r="B2426" s="8"/>
      <c r="C2426" s="8"/>
      <c r="D2426" s="4"/>
      <c r="E2426" s="8"/>
      <c r="F2426" s="4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</row>
    <row r="2427" spans="1:31" ht="12.75" customHeight="1">
      <c r="A2427" s="8"/>
      <c r="B2427" s="8"/>
      <c r="C2427" s="8"/>
      <c r="D2427" s="4"/>
      <c r="E2427" s="8"/>
      <c r="F2427" s="4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</row>
    <row r="2428" spans="1:31" ht="12.75" customHeight="1">
      <c r="A2428" s="8"/>
      <c r="B2428" s="8"/>
      <c r="C2428" s="8"/>
      <c r="D2428" s="4"/>
      <c r="E2428" s="8"/>
      <c r="F2428" s="4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</row>
    <row r="2429" spans="1:31" ht="12.75" customHeight="1">
      <c r="A2429" s="8"/>
      <c r="B2429" s="8"/>
      <c r="C2429" s="8"/>
      <c r="D2429" s="4"/>
      <c r="E2429" s="8"/>
      <c r="F2429" s="4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</row>
    <row r="2430" spans="1:31" ht="12.75" customHeight="1">
      <c r="A2430" s="8"/>
      <c r="B2430" s="8"/>
      <c r="C2430" s="8"/>
      <c r="D2430" s="4"/>
      <c r="E2430" s="8"/>
      <c r="F2430" s="4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</row>
    <row r="2431" spans="1:31" ht="12.75" customHeight="1">
      <c r="A2431" s="8"/>
      <c r="B2431" s="8"/>
      <c r="C2431" s="8"/>
      <c r="D2431" s="4"/>
      <c r="E2431" s="8"/>
      <c r="F2431" s="4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</row>
    <row r="2432" spans="1:31" ht="12.75" customHeight="1">
      <c r="A2432" s="8"/>
      <c r="B2432" s="8"/>
      <c r="C2432" s="8"/>
      <c r="D2432" s="4"/>
      <c r="E2432" s="8"/>
      <c r="F2432" s="4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</row>
    <row r="2433" spans="1:31" ht="12.75" customHeight="1">
      <c r="A2433" s="8"/>
      <c r="B2433" s="8"/>
      <c r="C2433" s="8"/>
      <c r="D2433" s="4"/>
      <c r="E2433" s="8"/>
      <c r="F2433" s="4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</row>
    <row r="2434" spans="1:31" ht="12.75" customHeight="1">
      <c r="A2434" s="8"/>
      <c r="B2434" s="8"/>
      <c r="C2434" s="8"/>
      <c r="D2434" s="4"/>
      <c r="E2434" s="8"/>
      <c r="F2434" s="4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</row>
    <row r="2435" spans="1:31" ht="12.75" customHeight="1">
      <c r="A2435" s="8"/>
      <c r="B2435" s="8"/>
      <c r="C2435" s="8"/>
      <c r="D2435" s="4"/>
      <c r="E2435" s="8"/>
      <c r="F2435" s="4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</row>
    <row r="2436" spans="1:31" ht="12.75" customHeight="1">
      <c r="A2436" s="8"/>
      <c r="B2436" s="8"/>
      <c r="C2436" s="8"/>
      <c r="D2436" s="4"/>
      <c r="E2436" s="8"/>
      <c r="F2436" s="4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</row>
    <row r="2437" spans="1:31" ht="12.75" customHeight="1">
      <c r="A2437" s="8"/>
      <c r="B2437" s="8"/>
      <c r="C2437" s="8"/>
      <c r="D2437" s="4"/>
      <c r="E2437" s="8"/>
      <c r="F2437" s="4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</row>
    <row r="2438" spans="1:31" ht="12.75" customHeight="1">
      <c r="A2438" s="8"/>
      <c r="B2438" s="8"/>
      <c r="C2438" s="8"/>
      <c r="D2438" s="4"/>
      <c r="E2438" s="8"/>
      <c r="F2438" s="4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</row>
    <row r="2439" spans="1:31" ht="12.75" customHeight="1">
      <c r="A2439" s="8"/>
      <c r="B2439" s="8"/>
      <c r="C2439" s="8"/>
      <c r="D2439" s="4"/>
      <c r="E2439" s="8"/>
      <c r="F2439" s="4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</row>
    <row r="2440" spans="1:31" ht="12.75" customHeight="1">
      <c r="A2440" s="8"/>
      <c r="B2440" s="8"/>
      <c r="C2440" s="8"/>
      <c r="D2440" s="4"/>
      <c r="E2440" s="8"/>
      <c r="F2440" s="4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</row>
    <row r="2441" spans="1:31" ht="12.75" customHeight="1">
      <c r="A2441" s="8"/>
      <c r="B2441" s="8"/>
      <c r="C2441" s="8"/>
      <c r="D2441" s="4"/>
      <c r="E2441" s="8"/>
      <c r="F2441" s="4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</row>
    <row r="2442" spans="1:31" ht="12.75" customHeight="1">
      <c r="A2442" s="8"/>
      <c r="B2442" s="8"/>
      <c r="C2442" s="8"/>
      <c r="D2442" s="4"/>
      <c r="E2442" s="8"/>
      <c r="F2442" s="4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</row>
    <row r="2443" spans="1:31" ht="12.75" customHeight="1">
      <c r="A2443" s="8"/>
      <c r="B2443" s="8"/>
      <c r="C2443" s="8"/>
      <c r="D2443" s="4"/>
      <c r="E2443" s="8"/>
      <c r="F2443" s="4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</row>
    <row r="2444" spans="1:31" ht="12.75" customHeight="1">
      <c r="A2444" s="8"/>
      <c r="B2444" s="8"/>
      <c r="C2444" s="8"/>
      <c r="D2444" s="4"/>
      <c r="E2444" s="8"/>
      <c r="F2444" s="4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</row>
    <row r="2445" spans="1:31" ht="12.75" customHeight="1">
      <c r="A2445" s="8"/>
      <c r="B2445" s="8"/>
      <c r="C2445" s="8"/>
      <c r="D2445" s="4"/>
      <c r="E2445" s="8"/>
      <c r="F2445" s="4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</row>
    <row r="2446" spans="1:31" ht="12.75" customHeight="1">
      <c r="A2446" s="8"/>
      <c r="B2446" s="8"/>
      <c r="C2446" s="8"/>
      <c r="D2446" s="4"/>
      <c r="E2446" s="8"/>
      <c r="F2446" s="4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</row>
    <row r="2447" spans="1:31" ht="12.75" customHeight="1">
      <c r="A2447" s="8"/>
      <c r="B2447" s="8"/>
      <c r="C2447" s="8"/>
      <c r="D2447" s="4"/>
      <c r="E2447" s="8"/>
      <c r="F2447" s="4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</row>
    <row r="2448" spans="1:31" ht="12.75" customHeight="1">
      <c r="A2448" s="8"/>
      <c r="B2448" s="8"/>
      <c r="C2448" s="8"/>
      <c r="D2448" s="4"/>
      <c r="E2448" s="8"/>
      <c r="F2448" s="4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</row>
    <row r="2449" spans="1:31" ht="12.75" customHeight="1">
      <c r="A2449" s="8"/>
      <c r="B2449" s="8"/>
      <c r="C2449" s="8"/>
      <c r="D2449" s="4"/>
      <c r="E2449" s="8"/>
      <c r="F2449" s="4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</row>
    <row r="2450" spans="1:31" ht="12.75" customHeight="1">
      <c r="A2450" s="8"/>
      <c r="B2450" s="8"/>
      <c r="C2450" s="8"/>
      <c r="D2450" s="4"/>
      <c r="E2450" s="8"/>
      <c r="F2450" s="4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</row>
    <row r="2451" spans="1:31" ht="12.75" customHeight="1">
      <c r="A2451" s="8"/>
      <c r="B2451" s="8"/>
      <c r="C2451" s="8"/>
      <c r="D2451" s="4"/>
      <c r="E2451" s="8"/>
      <c r="F2451" s="4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</row>
    <row r="2452" spans="1:31" ht="12.75" customHeight="1">
      <c r="A2452" s="8"/>
      <c r="B2452" s="8"/>
      <c r="C2452" s="8"/>
      <c r="D2452" s="4"/>
      <c r="E2452" s="8"/>
      <c r="F2452" s="4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</row>
    <row r="2453" spans="1:31" ht="12.75" customHeight="1">
      <c r="A2453" s="8"/>
      <c r="B2453" s="8"/>
      <c r="C2453" s="8"/>
      <c r="D2453" s="4"/>
      <c r="E2453" s="8"/>
      <c r="F2453" s="4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</row>
    <row r="2454" spans="1:31" ht="12.75" customHeight="1">
      <c r="A2454" s="8"/>
      <c r="B2454" s="8"/>
      <c r="C2454" s="8"/>
      <c r="D2454" s="4"/>
      <c r="E2454" s="8"/>
      <c r="F2454" s="4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</row>
    <row r="2455" spans="1:31" ht="12.75" customHeight="1">
      <c r="A2455" s="8"/>
      <c r="B2455" s="8"/>
      <c r="C2455" s="8"/>
      <c r="D2455" s="4"/>
      <c r="E2455" s="8"/>
      <c r="F2455" s="4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</row>
    <row r="2456" spans="1:31" ht="12.75" customHeight="1">
      <c r="A2456" s="8"/>
      <c r="B2456" s="8"/>
      <c r="C2456" s="8"/>
      <c r="D2456" s="4"/>
      <c r="E2456" s="8"/>
      <c r="F2456" s="4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</row>
    <row r="2457" spans="1:31" ht="12.75" customHeight="1">
      <c r="A2457" s="8"/>
      <c r="B2457" s="8"/>
      <c r="C2457" s="8"/>
      <c r="D2457" s="4"/>
      <c r="E2457" s="8"/>
      <c r="F2457" s="4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</row>
    <row r="2458" spans="1:31" ht="12.75" customHeight="1">
      <c r="A2458" s="8"/>
      <c r="B2458" s="8"/>
      <c r="C2458" s="8"/>
      <c r="D2458" s="4"/>
      <c r="E2458" s="8"/>
      <c r="F2458" s="4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</row>
    <row r="2459" spans="1:31" ht="12.75" customHeight="1">
      <c r="A2459" s="8"/>
      <c r="B2459" s="8"/>
      <c r="C2459" s="8"/>
      <c r="D2459" s="4"/>
      <c r="E2459" s="8"/>
      <c r="F2459" s="4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</row>
    <row r="2460" spans="1:31" ht="12.75" customHeight="1">
      <c r="A2460" s="8"/>
      <c r="B2460" s="8"/>
      <c r="C2460" s="8"/>
      <c r="D2460" s="4"/>
      <c r="E2460" s="8"/>
      <c r="F2460" s="4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</row>
    <row r="2461" spans="1:31" ht="12.75" customHeight="1">
      <c r="A2461" s="8"/>
      <c r="B2461" s="8"/>
      <c r="C2461" s="8"/>
      <c r="D2461" s="4"/>
      <c r="E2461" s="8"/>
      <c r="F2461" s="4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</row>
    <row r="2462" spans="1:31" ht="12.75" customHeight="1">
      <c r="A2462" s="8"/>
      <c r="B2462" s="8"/>
      <c r="C2462" s="8"/>
      <c r="D2462" s="4"/>
      <c r="E2462" s="8"/>
      <c r="F2462" s="4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</row>
    <row r="2463" spans="1:31" ht="12.75" customHeight="1">
      <c r="A2463" s="8"/>
      <c r="B2463" s="8"/>
      <c r="C2463" s="8"/>
      <c r="D2463" s="4"/>
      <c r="E2463" s="8"/>
      <c r="F2463" s="4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</row>
    <row r="2464" spans="1:31" ht="12.75" customHeight="1">
      <c r="A2464" s="8"/>
      <c r="B2464" s="8"/>
      <c r="C2464" s="8"/>
      <c r="D2464" s="4"/>
      <c r="E2464" s="8"/>
      <c r="F2464" s="4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</row>
    <row r="2465" spans="1:31" ht="12.75" customHeight="1">
      <c r="A2465" s="8"/>
      <c r="B2465" s="8"/>
      <c r="C2465" s="8"/>
      <c r="D2465" s="4"/>
      <c r="E2465" s="8"/>
      <c r="F2465" s="4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</row>
    <row r="2466" spans="1:31" ht="12.75" customHeight="1">
      <c r="A2466" s="8"/>
      <c r="B2466" s="8"/>
      <c r="C2466" s="8"/>
      <c r="D2466" s="4"/>
      <c r="E2466" s="8"/>
      <c r="F2466" s="4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</row>
    <row r="2467" spans="1:31" ht="12.75" customHeight="1">
      <c r="A2467" s="8"/>
      <c r="B2467" s="8"/>
      <c r="C2467" s="8"/>
      <c r="D2467" s="4"/>
      <c r="E2467" s="8"/>
      <c r="F2467" s="4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</row>
    <row r="2468" spans="1:31" ht="12.75" customHeight="1">
      <c r="A2468" s="8"/>
      <c r="B2468" s="8"/>
      <c r="C2468" s="8"/>
      <c r="D2468" s="4"/>
      <c r="E2468" s="8"/>
      <c r="F2468" s="4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</row>
    <row r="2469" spans="1:31" ht="12.75" customHeight="1">
      <c r="A2469" s="8"/>
      <c r="B2469" s="8"/>
      <c r="C2469" s="8"/>
      <c r="D2469" s="4"/>
      <c r="E2469" s="8"/>
      <c r="F2469" s="4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</row>
    <row r="2470" spans="1:31" ht="12.75" customHeight="1">
      <c r="A2470" s="8"/>
      <c r="B2470" s="8"/>
      <c r="C2470" s="8"/>
      <c r="D2470" s="4"/>
      <c r="E2470" s="8"/>
      <c r="F2470" s="4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</row>
    <row r="2471" spans="1:31" ht="12.75" customHeight="1">
      <c r="A2471" s="8"/>
      <c r="B2471" s="8"/>
      <c r="C2471" s="8"/>
      <c r="D2471" s="4"/>
      <c r="E2471" s="8"/>
      <c r="F2471" s="4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</row>
    <row r="2472" spans="1:31" ht="12.75" customHeight="1">
      <c r="A2472" s="8"/>
      <c r="B2472" s="8"/>
      <c r="C2472" s="8"/>
      <c r="D2472" s="4"/>
      <c r="E2472" s="8"/>
      <c r="F2472" s="4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</row>
    <row r="2473" spans="1:31" ht="12.75" customHeight="1">
      <c r="A2473" s="8"/>
      <c r="B2473" s="8"/>
      <c r="C2473" s="8"/>
      <c r="D2473" s="4"/>
      <c r="E2473" s="8"/>
      <c r="F2473" s="4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</row>
    <row r="2474" spans="1:31" ht="12.75" customHeight="1">
      <c r="A2474" s="8"/>
      <c r="B2474" s="8"/>
      <c r="C2474" s="8"/>
      <c r="D2474" s="4"/>
      <c r="E2474" s="8"/>
      <c r="F2474" s="4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</row>
    <row r="2475" spans="1:31" ht="12.75" customHeight="1">
      <c r="A2475" s="8"/>
      <c r="B2475" s="8"/>
      <c r="C2475" s="8"/>
      <c r="D2475" s="4"/>
      <c r="E2475" s="8"/>
      <c r="F2475" s="4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</row>
    <row r="2476" spans="1:31" ht="12.75" customHeight="1">
      <c r="A2476" s="8"/>
      <c r="B2476" s="8"/>
      <c r="C2476" s="8"/>
      <c r="D2476" s="4"/>
      <c r="E2476" s="8"/>
      <c r="F2476" s="4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</row>
    <row r="2477" spans="1:31" ht="12.75" customHeight="1">
      <c r="A2477" s="8"/>
      <c r="B2477" s="8"/>
      <c r="C2477" s="8"/>
      <c r="D2477" s="4"/>
      <c r="E2477" s="8"/>
      <c r="F2477" s="4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</row>
    <row r="2478" spans="1:31" ht="12.75" customHeight="1">
      <c r="A2478" s="8"/>
      <c r="B2478" s="8"/>
      <c r="C2478" s="8"/>
      <c r="D2478" s="4"/>
      <c r="E2478" s="8"/>
      <c r="F2478" s="4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</row>
    <row r="2479" spans="1:31" ht="12.75" customHeight="1">
      <c r="A2479" s="8"/>
      <c r="B2479" s="8"/>
      <c r="C2479" s="8"/>
      <c r="D2479" s="4"/>
      <c r="E2479" s="8"/>
      <c r="F2479" s="4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</row>
    <row r="2480" spans="1:31" ht="12.75" customHeight="1">
      <c r="A2480" s="8"/>
      <c r="B2480" s="8"/>
      <c r="C2480" s="8"/>
      <c r="D2480" s="4"/>
      <c r="E2480" s="8"/>
      <c r="F2480" s="4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</row>
    <row r="2481" spans="1:31" ht="12.75" customHeight="1">
      <c r="A2481" s="8"/>
      <c r="B2481" s="8"/>
      <c r="C2481" s="8"/>
      <c r="D2481" s="4"/>
      <c r="E2481" s="8"/>
      <c r="F2481" s="4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</row>
    <row r="2482" spans="1:31" ht="12.75" customHeight="1">
      <c r="A2482" s="8"/>
      <c r="B2482" s="8"/>
      <c r="C2482" s="8"/>
      <c r="D2482" s="4"/>
      <c r="E2482" s="8"/>
      <c r="F2482" s="4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</row>
    <row r="2483" spans="1:31" ht="12.75" customHeight="1">
      <c r="A2483" s="8"/>
      <c r="B2483" s="8"/>
      <c r="C2483" s="8"/>
      <c r="D2483" s="4"/>
      <c r="E2483" s="8"/>
      <c r="F2483" s="4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</row>
    <row r="2484" spans="1:31" ht="12.75" customHeight="1">
      <c r="A2484" s="8"/>
      <c r="B2484" s="8"/>
      <c r="C2484" s="8"/>
      <c r="D2484" s="4"/>
      <c r="E2484" s="8"/>
      <c r="F2484" s="4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</row>
    <row r="2485" spans="1:31" ht="12.75" customHeight="1">
      <c r="A2485" s="8"/>
      <c r="B2485" s="8"/>
      <c r="C2485" s="8"/>
      <c r="D2485" s="4"/>
      <c r="E2485" s="8"/>
      <c r="F2485" s="4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</row>
    <row r="2486" spans="1:31" ht="12.75" customHeight="1">
      <c r="A2486" s="8"/>
      <c r="B2486" s="8"/>
      <c r="C2486" s="8"/>
      <c r="D2486" s="4"/>
      <c r="E2486" s="8"/>
      <c r="F2486" s="4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</row>
    <row r="2487" spans="1:31" ht="12.75" customHeight="1">
      <c r="A2487" s="8"/>
      <c r="B2487" s="8"/>
      <c r="C2487" s="8"/>
      <c r="D2487" s="4"/>
      <c r="E2487" s="8"/>
      <c r="F2487" s="4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</row>
    <row r="2488" spans="1:31" ht="12.75" customHeight="1">
      <c r="A2488" s="8"/>
      <c r="B2488" s="8"/>
      <c r="C2488" s="8"/>
      <c r="D2488" s="4"/>
      <c r="E2488" s="8"/>
      <c r="F2488" s="4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</row>
    <row r="2489" spans="1:31" ht="12.75" customHeight="1">
      <c r="A2489" s="8"/>
      <c r="B2489" s="8"/>
      <c r="C2489" s="8"/>
      <c r="D2489" s="4"/>
      <c r="E2489" s="8"/>
      <c r="F2489" s="4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</row>
    <row r="2490" spans="1:31" ht="12.75" customHeight="1">
      <c r="A2490" s="8"/>
      <c r="B2490" s="8"/>
      <c r="C2490" s="8"/>
      <c r="D2490" s="4"/>
      <c r="E2490" s="8"/>
      <c r="F2490" s="4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</row>
    <row r="2491" spans="1:31" ht="12.75" customHeight="1">
      <c r="A2491" s="8"/>
      <c r="B2491" s="8"/>
      <c r="C2491" s="8"/>
      <c r="D2491" s="4"/>
      <c r="E2491" s="8"/>
      <c r="F2491" s="4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</row>
    <row r="2492" spans="1:31" ht="12.75" customHeight="1">
      <c r="A2492" s="8"/>
      <c r="B2492" s="8"/>
      <c r="C2492" s="8"/>
      <c r="D2492" s="4"/>
      <c r="E2492" s="8"/>
      <c r="F2492" s="4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</row>
    <row r="2493" spans="1:31" ht="12.75" customHeight="1">
      <c r="A2493" s="8"/>
      <c r="B2493" s="8"/>
      <c r="C2493" s="8"/>
      <c r="D2493" s="4"/>
      <c r="E2493" s="8"/>
      <c r="F2493" s="4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</row>
    <row r="2494" spans="1:31" ht="12.75" customHeight="1">
      <c r="A2494" s="8"/>
      <c r="B2494" s="8"/>
      <c r="C2494" s="8"/>
      <c r="D2494" s="4"/>
      <c r="E2494" s="8"/>
      <c r="F2494" s="4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</row>
    <row r="2495" spans="1:31" ht="12.75" customHeight="1">
      <c r="A2495" s="8"/>
      <c r="B2495" s="8"/>
      <c r="C2495" s="8"/>
      <c r="D2495" s="4"/>
      <c r="E2495" s="8"/>
      <c r="F2495" s="4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</row>
    <row r="2496" spans="1:31" ht="12.75" customHeight="1">
      <c r="A2496" s="8"/>
      <c r="B2496" s="8"/>
      <c r="C2496" s="8"/>
      <c r="D2496" s="4"/>
      <c r="E2496" s="8"/>
      <c r="F2496" s="4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</row>
    <row r="2497" spans="1:31" ht="12.75" customHeight="1">
      <c r="A2497" s="8"/>
      <c r="B2497" s="8"/>
      <c r="C2497" s="8"/>
      <c r="D2497" s="4"/>
      <c r="E2497" s="8"/>
      <c r="F2497" s="4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</row>
    <row r="2498" spans="1:31" ht="12.75" customHeight="1">
      <c r="A2498" s="8"/>
      <c r="B2498" s="8"/>
      <c r="C2498" s="8"/>
      <c r="D2498" s="4"/>
      <c r="E2498" s="8"/>
      <c r="F2498" s="4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</row>
    <row r="2499" spans="1:31" ht="12.75" customHeight="1">
      <c r="A2499" s="8"/>
      <c r="B2499" s="8"/>
      <c r="C2499" s="8"/>
      <c r="D2499" s="4"/>
      <c r="E2499" s="8"/>
      <c r="F2499" s="4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</row>
    <row r="2500" spans="1:31" ht="12.75" customHeight="1">
      <c r="A2500" s="8"/>
      <c r="B2500" s="8"/>
      <c r="C2500" s="8"/>
      <c r="D2500" s="4"/>
      <c r="E2500" s="8"/>
      <c r="F2500" s="4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</row>
    <row r="2501" spans="1:31" ht="12.75" customHeight="1">
      <c r="A2501" s="8"/>
      <c r="B2501" s="8"/>
      <c r="C2501" s="8"/>
      <c r="D2501" s="4"/>
      <c r="E2501" s="8"/>
      <c r="F2501" s="4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</row>
    <row r="2502" spans="1:31" ht="12.75" customHeight="1">
      <c r="A2502" s="8"/>
      <c r="B2502" s="8"/>
      <c r="C2502" s="8"/>
      <c r="D2502" s="4"/>
      <c r="E2502" s="8"/>
      <c r="F2502" s="4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</row>
    <row r="2503" spans="1:31" ht="12.75" customHeight="1">
      <c r="A2503" s="8"/>
      <c r="B2503" s="8"/>
      <c r="C2503" s="8"/>
      <c r="D2503" s="4"/>
      <c r="E2503" s="8"/>
      <c r="F2503" s="4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</row>
    <row r="2504" spans="1:31" ht="12.75" customHeight="1">
      <c r="A2504" s="8"/>
      <c r="B2504" s="8"/>
      <c r="C2504" s="8"/>
      <c r="D2504" s="4"/>
      <c r="E2504" s="8"/>
      <c r="F2504" s="4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</row>
    <row r="2505" spans="1:31" ht="12.75" customHeight="1">
      <c r="A2505" s="8"/>
      <c r="B2505" s="8"/>
      <c r="C2505" s="8"/>
      <c r="D2505" s="4"/>
      <c r="E2505" s="8"/>
      <c r="F2505" s="4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</row>
    <row r="2506" spans="1:31" ht="12.75" customHeight="1">
      <c r="A2506" s="8"/>
      <c r="B2506" s="8"/>
      <c r="C2506" s="8"/>
      <c r="D2506" s="4"/>
      <c r="E2506" s="8"/>
      <c r="F2506" s="4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</row>
    <row r="2507" spans="1:31" ht="12.75" customHeight="1">
      <c r="A2507" s="8"/>
      <c r="B2507" s="8"/>
      <c r="C2507" s="8"/>
      <c r="D2507" s="4"/>
      <c r="E2507" s="8"/>
      <c r="F2507" s="4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</row>
    <row r="2508" spans="1:31" ht="12.75" customHeight="1">
      <c r="A2508" s="8"/>
      <c r="B2508" s="8"/>
      <c r="C2508" s="8"/>
      <c r="D2508" s="4"/>
      <c r="E2508" s="8"/>
      <c r="F2508" s="4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</row>
    <row r="2509" spans="1:31" ht="12.75" customHeight="1">
      <c r="A2509" s="8"/>
      <c r="B2509" s="8"/>
      <c r="C2509" s="8"/>
      <c r="D2509" s="4"/>
      <c r="E2509" s="8"/>
      <c r="F2509" s="4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</row>
    <row r="2510" spans="1:31" ht="12.75" customHeight="1">
      <c r="A2510" s="8"/>
      <c r="B2510" s="8"/>
      <c r="C2510" s="8"/>
      <c r="D2510" s="4"/>
      <c r="E2510" s="8"/>
      <c r="F2510" s="4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</row>
    <row r="2511" spans="1:31" ht="12.75" customHeight="1">
      <c r="A2511" s="8"/>
      <c r="B2511" s="8"/>
      <c r="C2511" s="8"/>
      <c r="D2511" s="4"/>
      <c r="E2511" s="8"/>
      <c r="F2511" s="4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</row>
    <row r="2512" spans="1:31" ht="12.75" customHeight="1">
      <c r="A2512" s="8"/>
      <c r="B2512" s="8"/>
      <c r="C2512" s="8"/>
      <c r="D2512" s="4"/>
      <c r="E2512" s="8"/>
      <c r="F2512" s="4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</row>
    <row r="2513" spans="1:31" ht="12.75" customHeight="1">
      <c r="A2513" s="8"/>
      <c r="B2513" s="8"/>
      <c r="C2513" s="8"/>
      <c r="D2513" s="4"/>
      <c r="E2513" s="8"/>
      <c r="F2513" s="4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</row>
    <row r="2514" spans="1:31" ht="12.75" customHeight="1">
      <c r="A2514" s="8"/>
      <c r="B2514" s="8"/>
      <c r="C2514" s="8"/>
      <c r="D2514" s="4"/>
      <c r="E2514" s="8"/>
      <c r="F2514" s="4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</row>
    <row r="2515" spans="1:31" ht="12.75" customHeight="1">
      <c r="A2515" s="8"/>
      <c r="B2515" s="8"/>
      <c r="C2515" s="8"/>
      <c r="D2515" s="4"/>
      <c r="E2515" s="8"/>
      <c r="F2515" s="4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</row>
    <row r="2516" spans="1:31" ht="12.75" customHeight="1">
      <c r="A2516" s="8"/>
      <c r="B2516" s="8"/>
      <c r="C2516" s="8"/>
      <c r="D2516" s="4"/>
      <c r="E2516" s="8"/>
      <c r="F2516" s="4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</row>
    <row r="2517" spans="1:31" ht="12.75" customHeight="1">
      <c r="A2517" s="8"/>
      <c r="B2517" s="8"/>
      <c r="C2517" s="8"/>
      <c r="D2517" s="4"/>
      <c r="E2517" s="8"/>
      <c r="F2517" s="4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</row>
    <row r="2518" spans="1:31" ht="12.75" customHeight="1">
      <c r="A2518" s="8"/>
      <c r="B2518" s="8"/>
      <c r="C2518" s="8"/>
      <c r="D2518" s="4"/>
      <c r="E2518" s="8"/>
      <c r="F2518" s="4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</row>
    <row r="2519" spans="1:31" ht="12.75" customHeight="1">
      <c r="A2519" s="8"/>
      <c r="B2519" s="8"/>
      <c r="C2519" s="8"/>
      <c r="D2519" s="4"/>
      <c r="E2519" s="8"/>
      <c r="F2519" s="4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</row>
    <row r="2520" spans="1:31" ht="12.75" customHeight="1">
      <c r="A2520" s="8"/>
      <c r="B2520" s="8"/>
      <c r="C2520" s="8"/>
      <c r="D2520" s="4"/>
      <c r="E2520" s="8"/>
      <c r="F2520" s="4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</row>
    <row r="2521" spans="1:31" ht="12.75" customHeight="1">
      <c r="A2521" s="8"/>
      <c r="B2521" s="8"/>
      <c r="C2521" s="8"/>
      <c r="D2521" s="4"/>
      <c r="E2521" s="8"/>
      <c r="F2521" s="4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</row>
    <row r="2522" spans="1:31" ht="12.75" customHeight="1">
      <c r="A2522" s="8"/>
      <c r="B2522" s="8"/>
      <c r="C2522" s="8"/>
      <c r="D2522" s="4"/>
      <c r="E2522" s="8"/>
      <c r="F2522" s="4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</row>
    <row r="2523" spans="1:31" ht="12.75" customHeight="1">
      <c r="A2523" s="8"/>
      <c r="B2523" s="8"/>
      <c r="C2523" s="8"/>
      <c r="D2523" s="4"/>
      <c r="E2523" s="8"/>
      <c r="F2523" s="4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</row>
    <row r="2524" spans="1:31" ht="12.75" customHeight="1">
      <c r="A2524" s="8"/>
      <c r="B2524" s="8"/>
      <c r="C2524" s="8"/>
      <c r="D2524" s="4"/>
      <c r="E2524" s="8"/>
      <c r="F2524" s="4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</row>
    <row r="2525" spans="1:31" ht="12.75" customHeight="1">
      <c r="A2525" s="8"/>
      <c r="B2525" s="8"/>
      <c r="C2525" s="8"/>
      <c r="D2525" s="4"/>
      <c r="E2525" s="8"/>
      <c r="F2525" s="4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</row>
    <row r="2526" spans="1:31" ht="12.75" customHeight="1">
      <c r="A2526" s="8"/>
      <c r="B2526" s="8"/>
      <c r="C2526" s="8"/>
      <c r="D2526" s="4"/>
      <c r="E2526" s="8"/>
      <c r="F2526" s="4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</row>
    <row r="2527" spans="1:31" ht="12.75" customHeight="1">
      <c r="A2527" s="8"/>
      <c r="B2527" s="8"/>
      <c r="C2527" s="8"/>
      <c r="D2527" s="4"/>
      <c r="E2527" s="8"/>
      <c r="F2527" s="4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</row>
    <row r="2528" spans="1:31" ht="12.75" customHeight="1">
      <c r="A2528" s="8"/>
      <c r="B2528" s="8"/>
      <c r="C2528" s="8"/>
      <c r="D2528" s="4"/>
      <c r="E2528" s="8"/>
      <c r="F2528" s="4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</row>
    <row r="2529" spans="1:31" ht="12.75" customHeight="1">
      <c r="A2529" s="8"/>
      <c r="B2529" s="8"/>
      <c r="C2529" s="8"/>
      <c r="D2529" s="4"/>
      <c r="E2529" s="8"/>
      <c r="F2529" s="4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</row>
    <row r="2530" spans="1:31" ht="12.75" customHeight="1">
      <c r="A2530" s="8"/>
      <c r="B2530" s="8"/>
      <c r="C2530" s="8"/>
      <c r="D2530" s="4"/>
      <c r="E2530" s="8"/>
      <c r="F2530" s="4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</row>
    <row r="2531" spans="1:31" ht="12.75" customHeight="1">
      <c r="A2531" s="8"/>
      <c r="B2531" s="8"/>
      <c r="C2531" s="8"/>
      <c r="D2531" s="4"/>
      <c r="E2531" s="8"/>
      <c r="F2531" s="4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</row>
    <row r="2532" spans="1:31" ht="12.75" customHeight="1">
      <c r="A2532" s="8"/>
      <c r="B2532" s="8"/>
      <c r="C2532" s="8"/>
      <c r="D2532" s="4"/>
      <c r="E2532" s="8"/>
      <c r="F2532" s="4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</row>
    <row r="2533" spans="1:31" ht="12.75" customHeight="1">
      <c r="A2533" s="8"/>
      <c r="B2533" s="8"/>
      <c r="C2533" s="8"/>
      <c r="D2533" s="4"/>
      <c r="E2533" s="8"/>
      <c r="F2533" s="4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</row>
    <row r="2534" spans="1:31" ht="12.75" customHeight="1">
      <c r="A2534" s="8"/>
      <c r="B2534" s="8"/>
      <c r="C2534" s="8"/>
      <c r="D2534" s="4"/>
      <c r="E2534" s="8"/>
      <c r="F2534" s="4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</row>
    <row r="2535" spans="1:31" ht="12.75" customHeight="1">
      <c r="A2535" s="8"/>
      <c r="B2535" s="8"/>
      <c r="C2535" s="8"/>
      <c r="D2535" s="4"/>
      <c r="E2535" s="8"/>
      <c r="F2535" s="4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</row>
    <row r="2536" spans="1:31" ht="12.75" customHeight="1">
      <c r="A2536" s="8"/>
      <c r="B2536" s="8"/>
      <c r="C2536" s="8"/>
      <c r="D2536" s="4"/>
      <c r="E2536" s="8"/>
      <c r="F2536" s="4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</row>
    <row r="2537" spans="1:31" ht="12.75" customHeight="1">
      <c r="A2537" s="8"/>
      <c r="B2537" s="8"/>
      <c r="C2537" s="8"/>
      <c r="D2537" s="4"/>
      <c r="E2537" s="8"/>
      <c r="F2537" s="4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</row>
    <row r="2538" spans="1:31" ht="12.75" customHeight="1">
      <c r="A2538" s="8"/>
      <c r="B2538" s="8"/>
      <c r="C2538" s="8"/>
      <c r="D2538" s="4"/>
      <c r="E2538" s="8"/>
      <c r="F2538" s="4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</row>
    <row r="2539" spans="1:31" ht="12.75" customHeight="1">
      <c r="A2539" s="8"/>
      <c r="B2539" s="8"/>
      <c r="C2539" s="8"/>
      <c r="D2539" s="4"/>
      <c r="E2539" s="8"/>
      <c r="F2539" s="4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</row>
    <row r="2540" spans="1:31" ht="12.75" customHeight="1">
      <c r="A2540" s="8"/>
      <c r="B2540" s="8"/>
      <c r="C2540" s="8"/>
      <c r="D2540" s="4"/>
      <c r="E2540" s="8"/>
      <c r="F2540" s="4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</row>
    <row r="2541" spans="1:31" ht="12.75" customHeight="1">
      <c r="A2541" s="8"/>
      <c r="B2541" s="8"/>
      <c r="C2541" s="8"/>
      <c r="D2541" s="4"/>
      <c r="E2541" s="8"/>
      <c r="F2541" s="4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</row>
    <row r="2542" spans="1:31" ht="12.75" customHeight="1">
      <c r="A2542" s="8"/>
      <c r="B2542" s="8"/>
      <c r="C2542" s="8"/>
      <c r="D2542" s="4"/>
      <c r="E2542" s="8"/>
      <c r="F2542" s="4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</row>
    <row r="2543" spans="1:31" ht="12.75" customHeight="1">
      <c r="A2543" s="8"/>
      <c r="B2543" s="8"/>
      <c r="C2543" s="8"/>
      <c r="D2543" s="4"/>
      <c r="E2543" s="8"/>
      <c r="F2543" s="4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</row>
    <row r="2544" spans="1:31" ht="12.75" customHeight="1">
      <c r="A2544" s="8"/>
      <c r="B2544" s="8"/>
      <c r="C2544" s="8"/>
      <c r="D2544" s="4"/>
      <c r="E2544" s="8"/>
      <c r="F2544" s="4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</row>
    <row r="2545" spans="1:31" ht="12.75" customHeight="1">
      <c r="A2545" s="8"/>
      <c r="B2545" s="8"/>
      <c r="C2545" s="8"/>
      <c r="D2545" s="4"/>
      <c r="E2545" s="8"/>
      <c r="F2545" s="4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</row>
    <row r="2546" spans="1:31" ht="12.75" customHeight="1">
      <c r="A2546" s="8"/>
      <c r="B2546" s="8"/>
      <c r="C2546" s="8"/>
      <c r="D2546" s="4"/>
      <c r="E2546" s="8"/>
      <c r="F2546" s="4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</row>
    <row r="2547" spans="1:31" ht="12.75" customHeight="1">
      <c r="A2547" s="8"/>
      <c r="B2547" s="8"/>
      <c r="C2547" s="8"/>
      <c r="D2547" s="4"/>
      <c r="E2547" s="8"/>
      <c r="F2547" s="4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</row>
    <row r="2548" spans="1:31" ht="12.75" customHeight="1">
      <c r="A2548" s="8"/>
      <c r="B2548" s="8"/>
      <c r="C2548" s="8"/>
      <c r="D2548" s="4"/>
      <c r="E2548" s="8"/>
      <c r="F2548" s="4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</row>
    <row r="2549" spans="1:31" ht="12.75" customHeight="1">
      <c r="A2549" s="8"/>
      <c r="B2549" s="8"/>
      <c r="C2549" s="8"/>
      <c r="D2549" s="4"/>
      <c r="E2549" s="8"/>
      <c r="F2549" s="4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</row>
    <row r="2550" spans="1:31" ht="12.75" customHeight="1">
      <c r="A2550" s="8"/>
      <c r="B2550" s="8"/>
      <c r="C2550" s="8"/>
      <c r="D2550" s="4"/>
      <c r="E2550" s="8"/>
      <c r="F2550" s="4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</row>
    <row r="2551" spans="1:31" ht="12.75" customHeight="1">
      <c r="A2551" s="8"/>
      <c r="B2551" s="8"/>
      <c r="C2551" s="8"/>
      <c r="D2551" s="4"/>
      <c r="E2551" s="8"/>
      <c r="F2551" s="4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</row>
    <row r="2552" spans="1:31" ht="12.75" customHeight="1">
      <c r="A2552" s="8"/>
      <c r="B2552" s="8"/>
      <c r="C2552" s="8"/>
      <c r="D2552" s="4"/>
      <c r="E2552" s="8"/>
      <c r="F2552" s="4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</row>
    <row r="2553" spans="1:31" ht="12.75" customHeight="1">
      <c r="A2553" s="8"/>
      <c r="B2553" s="8"/>
      <c r="C2553" s="8"/>
      <c r="D2553" s="4"/>
      <c r="E2553" s="8"/>
      <c r="F2553" s="4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</row>
    <row r="2554" spans="1:31" ht="12.75" customHeight="1">
      <c r="A2554" s="8"/>
      <c r="B2554" s="8"/>
      <c r="C2554" s="8"/>
      <c r="D2554" s="4"/>
      <c r="E2554" s="8"/>
      <c r="F2554" s="4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</row>
    <row r="2555" spans="1:31" ht="12.75" customHeight="1">
      <c r="A2555" s="8"/>
      <c r="B2555" s="8"/>
      <c r="C2555" s="8"/>
      <c r="D2555" s="4"/>
      <c r="E2555" s="8"/>
      <c r="F2555" s="4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</row>
    <row r="2556" spans="1:31" ht="12.75" customHeight="1">
      <c r="A2556" s="8"/>
      <c r="B2556" s="8"/>
      <c r="C2556" s="8"/>
      <c r="D2556" s="4"/>
      <c r="E2556" s="8"/>
      <c r="F2556" s="4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</row>
    <row r="2557" spans="1:31" ht="12.75" customHeight="1">
      <c r="A2557" s="8"/>
      <c r="B2557" s="8"/>
      <c r="C2557" s="8"/>
      <c r="D2557" s="4"/>
      <c r="E2557" s="8"/>
      <c r="F2557" s="4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</row>
    <row r="2558" spans="1:31" ht="12.75" customHeight="1">
      <c r="A2558" s="8"/>
      <c r="B2558" s="8"/>
      <c r="C2558" s="8"/>
      <c r="D2558" s="4"/>
      <c r="E2558" s="8"/>
      <c r="F2558" s="4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</row>
    <row r="2559" spans="1:31" ht="12.75" customHeight="1">
      <c r="A2559" s="8"/>
      <c r="B2559" s="8"/>
      <c r="C2559" s="8"/>
      <c r="D2559" s="4"/>
      <c r="E2559" s="8"/>
      <c r="F2559" s="4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</row>
    <row r="2560" spans="1:31" ht="12.75" customHeight="1">
      <c r="A2560" s="8"/>
      <c r="B2560" s="8"/>
      <c r="C2560" s="8"/>
      <c r="D2560" s="4"/>
      <c r="E2560" s="8"/>
      <c r="F2560" s="4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</row>
    <row r="2561" spans="1:31" ht="12.75" customHeight="1">
      <c r="A2561" s="8"/>
      <c r="B2561" s="8"/>
      <c r="C2561" s="8"/>
      <c r="D2561" s="4"/>
      <c r="E2561" s="8"/>
      <c r="F2561" s="4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</row>
    <row r="2562" spans="1:31" ht="12.75" customHeight="1">
      <c r="A2562" s="8"/>
      <c r="B2562" s="8"/>
      <c r="C2562" s="8"/>
      <c r="D2562" s="4"/>
      <c r="E2562" s="8"/>
      <c r="F2562" s="4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</row>
    <row r="2563" spans="1:31" ht="12.75" customHeight="1">
      <c r="A2563" s="8"/>
      <c r="B2563" s="8"/>
      <c r="C2563" s="8"/>
      <c r="D2563" s="4"/>
      <c r="E2563" s="8"/>
      <c r="F2563" s="4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</row>
    <row r="2564" spans="1:31" ht="12.75" customHeight="1">
      <c r="A2564" s="8"/>
      <c r="B2564" s="8"/>
      <c r="C2564" s="8"/>
      <c r="D2564" s="4"/>
      <c r="E2564" s="8"/>
      <c r="F2564" s="4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</row>
    <row r="2565" spans="1:31" ht="12.75" customHeight="1">
      <c r="A2565" s="8"/>
      <c r="B2565" s="8"/>
      <c r="C2565" s="8"/>
      <c r="D2565" s="4"/>
      <c r="E2565" s="8"/>
      <c r="F2565" s="4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</row>
    <row r="2566" spans="1:31" ht="12.75" customHeight="1">
      <c r="A2566" s="8"/>
      <c r="B2566" s="8"/>
      <c r="C2566" s="8"/>
      <c r="D2566" s="4"/>
      <c r="E2566" s="8"/>
      <c r="F2566" s="4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</row>
    <row r="2567" spans="1:31" ht="12.75" customHeight="1">
      <c r="A2567" s="8"/>
      <c r="B2567" s="8"/>
      <c r="C2567" s="8"/>
      <c r="D2567" s="4"/>
      <c r="E2567" s="8"/>
      <c r="F2567" s="4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</row>
    <row r="2568" spans="1:31" ht="12.75" customHeight="1">
      <c r="A2568" s="8"/>
      <c r="B2568" s="8"/>
      <c r="C2568" s="8"/>
      <c r="D2568" s="4"/>
      <c r="E2568" s="8"/>
      <c r="F2568" s="4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</row>
    <row r="2569" spans="1:31" ht="12.75" customHeight="1">
      <c r="A2569" s="8"/>
      <c r="B2569" s="8"/>
      <c r="C2569" s="8"/>
      <c r="D2569" s="4"/>
      <c r="E2569" s="8"/>
      <c r="F2569" s="4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</row>
    <row r="2570" spans="1:31" ht="12.75" customHeight="1">
      <c r="A2570" s="8"/>
      <c r="B2570" s="8"/>
      <c r="C2570" s="8"/>
      <c r="D2570" s="4"/>
      <c r="E2570" s="8"/>
      <c r="F2570" s="4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</row>
    <row r="2571" spans="1:31" ht="12.75" customHeight="1">
      <c r="A2571" s="8"/>
      <c r="B2571" s="8"/>
      <c r="C2571" s="8"/>
      <c r="D2571" s="4"/>
      <c r="E2571" s="8"/>
      <c r="F2571" s="4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</row>
    <row r="2572" spans="1:31" ht="12.75" customHeight="1">
      <c r="A2572" s="8"/>
      <c r="B2572" s="8"/>
      <c r="C2572" s="8"/>
      <c r="D2572" s="4"/>
      <c r="E2572" s="8"/>
      <c r="F2572" s="4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</row>
    <row r="2573" spans="1:31" ht="12.75" customHeight="1">
      <c r="A2573" s="8"/>
      <c r="B2573" s="8"/>
      <c r="C2573" s="8"/>
      <c r="D2573" s="4"/>
      <c r="E2573" s="8"/>
      <c r="F2573" s="4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</row>
    <row r="2574" spans="1:31" ht="12.75" customHeight="1">
      <c r="A2574" s="8"/>
      <c r="B2574" s="8"/>
      <c r="C2574" s="8"/>
      <c r="D2574" s="4"/>
      <c r="E2574" s="8"/>
      <c r="F2574" s="4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</row>
    <row r="2575" spans="1:31" ht="12.75" customHeight="1">
      <c r="A2575" s="8"/>
      <c r="B2575" s="8"/>
      <c r="C2575" s="8"/>
      <c r="D2575" s="4"/>
      <c r="E2575" s="8"/>
      <c r="F2575" s="4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</row>
    <row r="2576" spans="1:31" ht="12.75" customHeight="1">
      <c r="A2576" s="8"/>
      <c r="B2576" s="8"/>
      <c r="C2576" s="8"/>
      <c r="D2576" s="4"/>
      <c r="E2576" s="8"/>
      <c r="F2576" s="4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</row>
    <row r="2577" spans="1:31" ht="12.75" customHeight="1">
      <c r="A2577" s="8"/>
      <c r="B2577" s="8"/>
      <c r="C2577" s="8"/>
      <c r="D2577" s="4"/>
      <c r="E2577" s="8"/>
      <c r="F2577" s="4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</row>
    <row r="2578" spans="1:31" ht="12.75" customHeight="1">
      <c r="A2578" s="8"/>
      <c r="B2578" s="8"/>
      <c r="C2578" s="8"/>
      <c r="D2578" s="4"/>
      <c r="E2578" s="8"/>
      <c r="F2578" s="4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</row>
    <row r="2579" spans="1:31" ht="12.75" customHeight="1">
      <c r="A2579" s="8"/>
      <c r="B2579" s="8"/>
      <c r="C2579" s="8"/>
      <c r="D2579" s="4"/>
      <c r="E2579" s="8"/>
      <c r="F2579" s="4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</row>
    <row r="2580" spans="1:31" ht="12.75" customHeight="1">
      <c r="A2580" s="8"/>
      <c r="B2580" s="8"/>
      <c r="C2580" s="8"/>
      <c r="D2580" s="4"/>
      <c r="E2580" s="8"/>
      <c r="F2580" s="4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</row>
    <row r="2581" spans="1:31" ht="12.75" customHeight="1">
      <c r="A2581" s="8"/>
      <c r="B2581" s="8"/>
      <c r="C2581" s="8"/>
      <c r="D2581" s="4"/>
      <c r="E2581" s="8"/>
      <c r="F2581" s="4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</row>
    <row r="2582" spans="1:31" ht="12.75" customHeight="1">
      <c r="A2582" s="8"/>
      <c r="B2582" s="8"/>
      <c r="C2582" s="8"/>
      <c r="D2582" s="4"/>
      <c r="E2582" s="8"/>
      <c r="F2582" s="4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</row>
    <row r="2583" spans="1:31" ht="12.75" customHeight="1">
      <c r="A2583" s="8"/>
      <c r="B2583" s="8"/>
      <c r="C2583" s="8"/>
      <c r="D2583" s="4"/>
      <c r="E2583" s="8"/>
      <c r="F2583" s="4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</row>
    <row r="2584" spans="1:31" ht="12.75" customHeight="1">
      <c r="A2584" s="8"/>
      <c r="B2584" s="8"/>
      <c r="C2584" s="8"/>
      <c r="D2584" s="4"/>
      <c r="E2584" s="8"/>
      <c r="F2584" s="4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</row>
    <row r="2585" spans="1:31" ht="12.75" customHeight="1">
      <c r="A2585" s="8"/>
      <c r="B2585" s="8"/>
      <c r="C2585" s="8"/>
      <c r="D2585" s="4"/>
      <c r="E2585" s="8"/>
      <c r="F2585" s="4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</row>
    <row r="2586" spans="1:31" ht="12.75" customHeight="1">
      <c r="A2586" s="8"/>
      <c r="B2586" s="8"/>
      <c r="C2586" s="8"/>
      <c r="D2586" s="4"/>
      <c r="E2586" s="8"/>
      <c r="F2586" s="4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</row>
    <row r="2587" spans="1:31" ht="12.75" customHeight="1">
      <c r="A2587" s="8"/>
      <c r="B2587" s="8"/>
      <c r="C2587" s="8"/>
      <c r="D2587" s="4"/>
      <c r="E2587" s="8"/>
      <c r="F2587" s="4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</row>
    <row r="2588" spans="1:31" ht="12.75" customHeight="1">
      <c r="A2588" s="8"/>
      <c r="B2588" s="8"/>
      <c r="C2588" s="8"/>
      <c r="D2588" s="4"/>
      <c r="E2588" s="8"/>
      <c r="F2588" s="4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</row>
    <row r="2589" spans="1:31" ht="12.75" customHeight="1">
      <c r="A2589" s="8"/>
      <c r="B2589" s="8"/>
      <c r="C2589" s="8"/>
      <c r="D2589" s="4"/>
      <c r="E2589" s="8"/>
      <c r="F2589" s="4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</row>
    <row r="2590" spans="1:31" ht="12.75" customHeight="1">
      <c r="A2590" s="8"/>
      <c r="B2590" s="8"/>
      <c r="C2590" s="8"/>
      <c r="D2590" s="4"/>
      <c r="E2590" s="8"/>
      <c r="F2590" s="4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</row>
    <row r="2591" spans="1:31" ht="12.75" customHeight="1">
      <c r="A2591" s="8"/>
      <c r="B2591" s="8"/>
      <c r="C2591" s="8"/>
      <c r="D2591" s="4"/>
      <c r="E2591" s="8"/>
      <c r="F2591" s="4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</row>
    <row r="2592" spans="1:31" ht="12.75" customHeight="1">
      <c r="A2592" s="8"/>
      <c r="B2592" s="8"/>
      <c r="C2592" s="8"/>
      <c r="D2592" s="4"/>
      <c r="E2592" s="8"/>
      <c r="F2592" s="4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</row>
    <row r="2593" spans="1:31" ht="12.75" customHeight="1">
      <c r="A2593" s="8"/>
      <c r="B2593" s="8"/>
      <c r="C2593" s="8"/>
      <c r="D2593" s="4"/>
      <c r="E2593" s="8"/>
      <c r="F2593" s="4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</row>
    <row r="2594" spans="1:31" ht="12.75" customHeight="1">
      <c r="A2594" s="8"/>
      <c r="B2594" s="8"/>
      <c r="C2594" s="8"/>
      <c r="D2594" s="4"/>
      <c r="E2594" s="8"/>
      <c r="F2594" s="4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</row>
    <row r="2595" spans="1:31" ht="12.75" customHeight="1">
      <c r="A2595" s="8"/>
      <c r="B2595" s="8"/>
      <c r="C2595" s="8"/>
      <c r="D2595" s="4"/>
      <c r="E2595" s="8"/>
      <c r="F2595" s="4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</row>
    <row r="2596" spans="1:31" ht="12.75" customHeight="1">
      <c r="A2596" s="8"/>
      <c r="B2596" s="8"/>
      <c r="C2596" s="8"/>
      <c r="D2596" s="4"/>
      <c r="E2596" s="8"/>
      <c r="F2596" s="4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</row>
    <row r="2597" spans="1:31" ht="12.75" customHeight="1">
      <c r="A2597" s="8"/>
      <c r="B2597" s="8"/>
      <c r="C2597" s="8"/>
      <c r="D2597" s="4"/>
      <c r="E2597" s="8"/>
      <c r="F2597" s="4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</row>
    <row r="2598" spans="1:31" ht="12.75" customHeight="1">
      <c r="A2598" s="8"/>
      <c r="B2598" s="8"/>
      <c r="C2598" s="8"/>
      <c r="D2598" s="4"/>
      <c r="E2598" s="8"/>
      <c r="F2598" s="4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</row>
    <row r="2599" spans="1:31" ht="12.75" customHeight="1">
      <c r="A2599" s="8"/>
      <c r="B2599" s="8"/>
      <c r="C2599" s="8"/>
      <c r="D2599" s="4"/>
      <c r="E2599" s="8"/>
      <c r="F2599" s="4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</row>
    <row r="2600" spans="1:31" ht="12.75" customHeight="1">
      <c r="A2600" s="8"/>
      <c r="B2600" s="8"/>
      <c r="C2600" s="8"/>
      <c r="D2600" s="4"/>
      <c r="E2600" s="8"/>
      <c r="F2600" s="4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</row>
    <row r="2601" spans="1:31" ht="12.75" customHeight="1">
      <c r="A2601" s="8"/>
      <c r="B2601" s="8"/>
      <c r="C2601" s="8"/>
      <c r="D2601" s="4"/>
      <c r="E2601" s="8"/>
      <c r="F2601" s="4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</row>
    <row r="2602" spans="1:31" ht="12.75" customHeight="1">
      <c r="A2602" s="8"/>
      <c r="B2602" s="8"/>
      <c r="C2602" s="8"/>
      <c r="D2602" s="4"/>
      <c r="E2602" s="8"/>
      <c r="F2602" s="4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</row>
    <row r="2603" spans="1:31" ht="12.75" customHeight="1">
      <c r="A2603" s="8"/>
      <c r="B2603" s="8"/>
      <c r="C2603" s="8"/>
      <c r="D2603" s="4"/>
      <c r="E2603" s="8"/>
      <c r="F2603" s="4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</row>
    <row r="2604" spans="1:31" ht="12.75" customHeight="1">
      <c r="A2604" s="8"/>
      <c r="B2604" s="8"/>
      <c r="C2604" s="8"/>
      <c r="D2604" s="4"/>
      <c r="E2604" s="8"/>
      <c r="F2604" s="4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</row>
    <row r="2605" spans="1:31" ht="12.75" customHeight="1">
      <c r="A2605" s="8"/>
      <c r="B2605" s="8"/>
      <c r="C2605" s="8"/>
      <c r="D2605" s="4"/>
      <c r="E2605" s="8"/>
      <c r="F2605" s="4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</row>
    <row r="2606" spans="1:31" ht="12.75" customHeight="1">
      <c r="A2606" s="8"/>
      <c r="B2606" s="8"/>
      <c r="C2606" s="8"/>
      <c r="D2606" s="4"/>
      <c r="E2606" s="8"/>
      <c r="F2606" s="4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</row>
    <row r="2607" spans="1:31" ht="12.75" customHeight="1">
      <c r="A2607" s="8"/>
      <c r="B2607" s="8"/>
      <c r="C2607" s="8"/>
      <c r="D2607" s="4"/>
      <c r="E2607" s="8"/>
      <c r="F2607" s="4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</row>
    <row r="2608" spans="1:31" ht="12.75" customHeight="1">
      <c r="A2608" s="8"/>
      <c r="B2608" s="8"/>
      <c r="C2608" s="8"/>
      <c r="D2608" s="4"/>
      <c r="E2608" s="8"/>
      <c r="F2608" s="4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</row>
    <row r="2609" spans="1:31" ht="12.75" customHeight="1">
      <c r="A2609" s="8"/>
      <c r="B2609" s="8"/>
      <c r="C2609" s="8"/>
      <c r="D2609" s="4"/>
      <c r="E2609" s="8"/>
      <c r="F2609" s="4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</row>
    <row r="2610" spans="1:31" ht="12.75" customHeight="1">
      <c r="A2610" s="8"/>
      <c r="B2610" s="8"/>
      <c r="C2610" s="8"/>
      <c r="D2610" s="4"/>
      <c r="E2610" s="8"/>
      <c r="F2610" s="4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</row>
    <row r="2611" spans="1:31" ht="12.75" customHeight="1">
      <c r="A2611" s="8"/>
      <c r="B2611" s="8"/>
      <c r="C2611" s="8"/>
      <c r="D2611" s="4"/>
      <c r="E2611" s="8"/>
      <c r="F2611" s="4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</row>
    <row r="2612" spans="1:31" ht="12.75" customHeight="1">
      <c r="A2612" s="8"/>
      <c r="B2612" s="8"/>
      <c r="C2612" s="8"/>
      <c r="D2612" s="4"/>
      <c r="E2612" s="8"/>
      <c r="F2612" s="4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</row>
    <row r="2613" spans="1:31" ht="12.75" customHeight="1">
      <c r="A2613" s="8"/>
      <c r="B2613" s="8"/>
      <c r="C2613" s="8"/>
      <c r="D2613" s="4"/>
      <c r="E2613" s="8"/>
      <c r="F2613" s="4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</row>
    <row r="2614" spans="1:31" ht="12.75" customHeight="1">
      <c r="A2614" s="8"/>
      <c r="B2614" s="8"/>
      <c r="C2614" s="8"/>
      <c r="D2614" s="4"/>
      <c r="E2614" s="8"/>
      <c r="F2614" s="4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</row>
    <row r="2615" spans="1:31" ht="12.75" customHeight="1">
      <c r="A2615" s="8"/>
      <c r="B2615" s="8"/>
      <c r="C2615" s="8"/>
      <c r="D2615" s="4"/>
      <c r="E2615" s="8"/>
      <c r="F2615" s="4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</row>
    <row r="2616" spans="1:31" ht="12.75" customHeight="1">
      <c r="A2616" s="8"/>
      <c r="B2616" s="8"/>
      <c r="C2616" s="8"/>
      <c r="D2616" s="4"/>
      <c r="E2616" s="8"/>
      <c r="F2616" s="4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</row>
    <row r="2617" spans="1:31" ht="12.75" customHeight="1">
      <c r="A2617" s="8"/>
      <c r="B2617" s="8"/>
      <c r="C2617" s="8"/>
      <c r="D2617" s="4"/>
      <c r="E2617" s="8"/>
      <c r="F2617" s="4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</row>
    <row r="2618" spans="1:31" ht="12.75" customHeight="1">
      <c r="A2618" s="8"/>
      <c r="B2618" s="8"/>
      <c r="C2618" s="8"/>
      <c r="D2618" s="4"/>
      <c r="E2618" s="8"/>
      <c r="F2618" s="4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</row>
    <row r="2619" spans="1:31" ht="12.75" customHeight="1">
      <c r="A2619" s="8"/>
      <c r="B2619" s="8"/>
      <c r="C2619" s="8"/>
      <c r="D2619" s="4"/>
      <c r="E2619" s="8"/>
      <c r="F2619" s="4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</row>
    <row r="2620" spans="1:31" ht="12.75" customHeight="1">
      <c r="A2620" s="8"/>
      <c r="B2620" s="8"/>
      <c r="C2620" s="8"/>
      <c r="D2620" s="4"/>
      <c r="E2620" s="8"/>
      <c r="F2620" s="4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</row>
    <row r="2621" spans="1:31" ht="12.75" customHeight="1">
      <c r="A2621" s="8"/>
      <c r="B2621" s="8"/>
      <c r="C2621" s="8"/>
      <c r="D2621" s="4"/>
      <c r="E2621" s="8"/>
      <c r="F2621" s="4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</row>
    <row r="2622" spans="1:31" ht="12.75" customHeight="1">
      <c r="A2622" s="8"/>
      <c r="B2622" s="8"/>
      <c r="C2622" s="8"/>
      <c r="D2622" s="4"/>
      <c r="E2622" s="8"/>
      <c r="F2622" s="4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</row>
    <row r="2623" spans="1:31" ht="12.75" customHeight="1">
      <c r="A2623" s="8"/>
      <c r="B2623" s="8"/>
      <c r="C2623" s="8"/>
      <c r="D2623" s="4"/>
      <c r="E2623" s="8"/>
      <c r="F2623" s="4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</row>
    <row r="2624" spans="1:31" ht="12.75" customHeight="1">
      <c r="A2624" s="8"/>
      <c r="B2624" s="8"/>
      <c r="C2624" s="8"/>
      <c r="D2624" s="4"/>
      <c r="E2624" s="8"/>
      <c r="F2624" s="4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</row>
    <row r="2625" spans="1:31" ht="12.75" customHeight="1">
      <c r="A2625" s="8"/>
      <c r="B2625" s="8"/>
      <c r="C2625" s="8"/>
      <c r="D2625" s="4"/>
      <c r="E2625" s="8"/>
      <c r="F2625" s="4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</row>
    <row r="2626" spans="1:31" ht="12.75" customHeight="1">
      <c r="A2626" s="8"/>
      <c r="B2626" s="8"/>
      <c r="C2626" s="8"/>
      <c r="D2626" s="4"/>
      <c r="E2626" s="8"/>
      <c r="F2626" s="4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</row>
    <row r="2627" spans="1:31" ht="12.75" customHeight="1">
      <c r="A2627" s="8"/>
      <c r="B2627" s="8"/>
      <c r="C2627" s="8"/>
      <c r="D2627" s="4"/>
      <c r="E2627" s="8"/>
      <c r="F2627" s="4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</row>
    <row r="2628" spans="1:31" ht="12.75" customHeight="1">
      <c r="A2628" s="8"/>
      <c r="B2628" s="8"/>
      <c r="C2628" s="8"/>
      <c r="D2628" s="4"/>
      <c r="E2628" s="8"/>
      <c r="F2628" s="4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</row>
    <row r="2629" spans="1:31" ht="12.75" customHeight="1">
      <c r="A2629" s="8"/>
      <c r="B2629" s="8"/>
      <c r="C2629" s="8"/>
      <c r="D2629" s="4"/>
      <c r="E2629" s="8"/>
      <c r="F2629" s="4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</row>
    <row r="2630" spans="1:31" ht="12.75" customHeight="1">
      <c r="A2630" s="8"/>
      <c r="B2630" s="8"/>
      <c r="C2630" s="8"/>
      <c r="D2630" s="4"/>
      <c r="E2630" s="8"/>
      <c r="F2630" s="4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</row>
    <row r="2631" spans="1:31" ht="12.75" customHeight="1">
      <c r="A2631" s="8"/>
      <c r="B2631" s="8"/>
      <c r="C2631" s="8"/>
      <c r="D2631" s="4"/>
      <c r="E2631" s="8"/>
      <c r="F2631" s="4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</row>
    <row r="2632" spans="1:31" ht="12.75" customHeight="1">
      <c r="A2632" s="8"/>
      <c r="B2632" s="8"/>
      <c r="C2632" s="8"/>
      <c r="D2632" s="4"/>
      <c r="E2632" s="8"/>
      <c r="F2632" s="4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</row>
    <row r="2633" spans="1:31" ht="12.75" customHeight="1">
      <c r="A2633" s="8"/>
      <c r="B2633" s="8"/>
      <c r="C2633" s="8"/>
      <c r="D2633" s="4"/>
      <c r="E2633" s="8"/>
      <c r="F2633" s="4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</row>
    <row r="2634" spans="1:31" ht="12.75" customHeight="1">
      <c r="A2634" s="8"/>
      <c r="B2634" s="8"/>
      <c r="C2634" s="8"/>
      <c r="D2634" s="4"/>
      <c r="E2634" s="8"/>
      <c r="F2634" s="4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</row>
    <row r="2635" spans="1:31" ht="12.75" customHeight="1">
      <c r="A2635" s="8"/>
      <c r="B2635" s="8"/>
      <c r="C2635" s="8"/>
      <c r="D2635" s="4"/>
      <c r="E2635" s="8"/>
      <c r="F2635" s="4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</row>
    <row r="2636" spans="1:31" ht="12.75" customHeight="1">
      <c r="A2636" s="8"/>
      <c r="B2636" s="8"/>
      <c r="C2636" s="8"/>
      <c r="D2636" s="4"/>
      <c r="E2636" s="8"/>
      <c r="F2636" s="4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</row>
    <row r="2637" spans="1:31" ht="12.75" customHeight="1">
      <c r="A2637" s="8"/>
      <c r="B2637" s="8"/>
      <c r="C2637" s="8"/>
      <c r="D2637" s="4"/>
      <c r="E2637" s="8"/>
      <c r="F2637" s="4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</row>
    <row r="2638" spans="1:31" ht="12.75" customHeight="1">
      <c r="A2638" s="8"/>
      <c r="B2638" s="8"/>
      <c r="C2638" s="8"/>
      <c r="D2638" s="4"/>
      <c r="E2638" s="8"/>
      <c r="F2638" s="4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</row>
    <row r="2639" spans="1:31" ht="12.75" customHeight="1">
      <c r="A2639" s="8"/>
      <c r="B2639" s="8"/>
      <c r="C2639" s="8"/>
      <c r="D2639" s="4"/>
      <c r="E2639" s="8"/>
      <c r="F2639" s="4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</row>
    <row r="2640" spans="1:31" ht="12.75" customHeight="1">
      <c r="A2640" s="8"/>
      <c r="B2640" s="8"/>
      <c r="C2640" s="8"/>
      <c r="D2640" s="4"/>
      <c r="E2640" s="8"/>
      <c r="F2640" s="4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</row>
    <row r="2641" spans="1:31" ht="12.75" customHeight="1">
      <c r="A2641" s="8"/>
      <c r="B2641" s="8"/>
      <c r="C2641" s="8"/>
      <c r="D2641" s="4"/>
      <c r="E2641" s="8"/>
      <c r="F2641" s="4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</row>
    <row r="2642" spans="1:31" ht="12.75" customHeight="1">
      <c r="A2642" s="8"/>
      <c r="B2642" s="8"/>
      <c r="C2642" s="8"/>
      <c r="D2642" s="4"/>
      <c r="E2642" s="8"/>
      <c r="F2642" s="4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</row>
    <row r="2643" spans="1:31" ht="12.75" customHeight="1">
      <c r="A2643" s="8"/>
      <c r="B2643" s="8"/>
      <c r="C2643" s="8"/>
      <c r="D2643" s="4"/>
      <c r="E2643" s="8"/>
      <c r="F2643" s="4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</row>
    <row r="2644" spans="1:31" ht="12.75" customHeight="1">
      <c r="A2644" s="8"/>
      <c r="B2644" s="8"/>
      <c r="C2644" s="8"/>
      <c r="D2644" s="4"/>
      <c r="E2644" s="8"/>
      <c r="F2644" s="4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</row>
    <row r="2645" spans="1:31" ht="12.75" customHeight="1">
      <c r="A2645" s="8"/>
      <c r="B2645" s="8"/>
      <c r="C2645" s="8"/>
      <c r="D2645" s="4"/>
      <c r="E2645" s="8"/>
      <c r="F2645" s="4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</row>
    <row r="2646" spans="1:31" ht="12.75" customHeight="1">
      <c r="A2646" s="8"/>
      <c r="B2646" s="8"/>
      <c r="C2646" s="8"/>
      <c r="D2646" s="4"/>
      <c r="E2646" s="8"/>
      <c r="F2646" s="4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</row>
    <row r="2647" spans="1:31" ht="12.75" customHeight="1">
      <c r="A2647" s="8"/>
      <c r="B2647" s="8"/>
      <c r="C2647" s="8"/>
      <c r="D2647" s="4"/>
      <c r="E2647" s="8"/>
      <c r="F2647" s="4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</row>
    <row r="2648" spans="1:31" ht="12.75" customHeight="1">
      <c r="A2648" s="8"/>
      <c r="B2648" s="8"/>
      <c r="C2648" s="8"/>
      <c r="D2648" s="4"/>
      <c r="E2648" s="8"/>
      <c r="F2648" s="4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</row>
    <row r="2649" spans="1:31" ht="12.75" customHeight="1">
      <c r="A2649" s="8"/>
      <c r="B2649" s="8"/>
      <c r="C2649" s="8"/>
      <c r="D2649" s="4"/>
      <c r="E2649" s="8"/>
      <c r="F2649" s="4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</row>
    <row r="2650" spans="1:31" ht="12.75" customHeight="1">
      <c r="A2650" s="8"/>
      <c r="B2650" s="8"/>
      <c r="C2650" s="8"/>
      <c r="D2650" s="4"/>
      <c r="E2650" s="8"/>
      <c r="F2650" s="4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</row>
    <row r="2651" spans="1:31" ht="12.75" customHeight="1">
      <c r="A2651" s="8"/>
      <c r="B2651" s="8"/>
      <c r="C2651" s="8"/>
      <c r="D2651" s="4"/>
      <c r="E2651" s="8"/>
      <c r="F2651" s="4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</row>
    <row r="2652" spans="1:31" ht="12.75" customHeight="1">
      <c r="A2652" s="8"/>
      <c r="B2652" s="8"/>
      <c r="C2652" s="8"/>
      <c r="D2652" s="4"/>
      <c r="E2652" s="8"/>
      <c r="F2652" s="4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</row>
    <row r="2653" spans="1:31" ht="12.75" customHeight="1">
      <c r="A2653" s="8"/>
      <c r="B2653" s="8"/>
      <c r="C2653" s="8"/>
      <c r="D2653" s="4"/>
      <c r="E2653" s="8"/>
      <c r="F2653" s="4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</row>
    <row r="2654" spans="1:31" ht="12.75" customHeight="1">
      <c r="A2654" s="8"/>
      <c r="B2654" s="8"/>
      <c r="C2654" s="8"/>
      <c r="D2654" s="4"/>
      <c r="E2654" s="8"/>
      <c r="F2654" s="4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</row>
    <row r="2655" spans="1:31" ht="12.75" customHeight="1">
      <c r="A2655" s="8"/>
      <c r="B2655" s="8"/>
      <c r="C2655" s="8"/>
      <c r="D2655" s="4"/>
      <c r="E2655" s="8"/>
      <c r="F2655" s="4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</row>
    <row r="2656" spans="1:31" ht="12.75" customHeight="1">
      <c r="A2656" s="8"/>
      <c r="B2656" s="8"/>
      <c r="C2656" s="8"/>
      <c r="D2656" s="4"/>
      <c r="E2656" s="8"/>
      <c r="F2656" s="4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</row>
    <row r="2657" spans="1:31" ht="12.75" customHeight="1">
      <c r="A2657" s="8"/>
      <c r="B2657" s="8"/>
      <c r="C2657" s="8"/>
      <c r="D2657" s="4"/>
      <c r="E2657" s="8"/>
      <c r="F2657" s="4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</row>
    <row r="2658" spans="1:31" ht="12.75" customHeight="1">
      <c r="A2658" s="8"/>
      <c r="B2658" s="8"/>
      <c r="C2658" s="8"/>
      <c r="D2658" s="4"/>
      <c r="E2658" s="8"/>
      <c r="F2658" s="4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</row>
    <row r="2659" spans="1:31" ht="12.75" customHeight="1">
      <c r="A2659" s="8"/>
      <c r="B2659" s="8"/>
      <c r="C2659" s="8"/>
      <c r="D2659" s="4"/>
      <c r="E2659" s="8"/>
      <c r="F2659" s="4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</row>
    <row r="2660" spans="1:31" ht="12.75" customHeight="1">
      <c r="A2660" s="8"/>
      <c r="B2660" s="8"/>
      <c r="C2660" s="8"/>
      <c r="D2660" s="4"/>
      <c r="E2660" s="8"/>
      <c r="F2660" s="4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</row>
    <row r="2661" spans="1:31" ht="12.75" customHeight="1">
      <c r="A2661" s="8"/>
      <c r="B2661" s="8"/>
      <c r="C2661" s="8"/>
      <c r="D2661" s="4"/>
      <c r="E2661" s="8"/>
      <c r="F2661" s="4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</row>
    <row r="2662" spans="1:31" ht="12.75" customHeight="1">
      <c r="A2662" s="8"/>
      <c r="B2662" s="8"/>
      <c r="C2662" s="8"/>
      <c r="D2662" s="4"/>
      <c r="E2662" s="8"/>
      <c r="F2662" s="4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</row>
    <row r="2663" spans="1:31" ht="12.75" customHeight="1">
      <c r="A2663" s="8"/>
      <c r="B2663" s="8"/>
      <c r="C2663" s="8"/>
      <c r="D2663" s="4"/>
      <c r="E2663" s="8"/>
      <c r="F2663" s="4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</row>
    <row r="2664" spans="1:31" ht="12.75" customHeight="1">
      <c r="A2664" s="8"/>
      <c r="B2664" s="8"/>
      <c r="C2664" s="8"/>
      <c r="D2664" s="4"/>
      <c r="E2664" s="8"/>
      <c r="F2664" s="4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</row>
    <row r="2665" spans="1:31" ht="12.75" customHeight="1">
      <c r="A2665" s="8"/>
      <c r="B2665" s="8"/>
      <c r="C2665" s="8"/>
      <c r="D2665" s="4"/>
      <c r="E2665" s="8"/>
      <c r="F2665" s="4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</row>
    <row r="2666" spans="1:31" ht="12.75" customHeight="1">
      <c r="A2666" s="8"/>
      <c r="B2666" s="8"/>
      <c r="C2666" s="8"/>
      <c r="D2666" s="4"/>
      <c r="E2666" s="8"/>
      <c r="F2666" s="4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</row>
    <row r="2667" spans="1:31" ht="12.75" customHeight="1">
      <c r="A2667" s="8"/>
      <c r="B2667" s="8"/>
      <c r="C2667" s="8"/>
      <c r="D2667" s="4"/>
      <c r="E2667" s="8"/>
      <c r="F2667" s="4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</row>
    <row r="2668" spans="1:31" ht="12.75" customHeight="1">
      <c r="A2668" s="8"/>
      <c r="B2668" s="8"/>
      <c r="C2668" s="8"/>
      <c r="D2668" s="4"/>
      <c r="E2668" s="8"/>
      <c r="F2668" s="4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</row>
    <row r="2669" spans="1:31" ht="12.75" customHeight="1">
      <c r="A2669" s="8"/>
      <c r="B2669" s="8"/>
      <c r="C2669" s="8"/>
      <c r="D2669" s="4"/>
      <c r="E2669" s="8"/>
      <c r="F2669" s="4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</row>
    <row r="2670" spans="1:31" ht="12.75" customHeight="1">
      <c r="A2670" s="8"/>
      <c r="B2670" s="8"/>
      <c r="C2670" s="8"/>
      <c r="D2670" s="4"/>
      <c r="E2670" s="8"/>
      <c r="F2670" s="4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</row>
    <row r="2671" spans="1:31" ht="12.75" customHeight="1">
      <c r="A2671" s="8"/>
      <c r="B2671" s="8"/>
      <c r="C2671" s="8"/>
      <c r="D2671" s="4"/>
      <c r="E2671" s="8"/>
      <c r="F2671" s="4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</row>
    <row r="2672" spans="1:31" ht="12.75" customHeight="1">
      <c r="A2672" s="8"/>
      <c r="B2672" s="8"/>
      <c r="C2672" s="8"/>
      <c r="D2672" s="4"/>
      <c r="E2672" s="8"/>
      <c r="F2672" s="4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</row>
    <row r="2673" spans="1:31" ht="12.75" customHeight="1">
      <c r="A2673" s="8"/>
      <c r="B2673" s="8"/>
      <c r="C2673" s="8"/>
      <c r="D2673" s="4"/>
      <c r="E2673" s="8"/>
      <c r="F2673" s="4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</row>
    <row r="2674" spans="1:31" ht="12.75" customHeight="1">
      <c r="A2674" s="8"/>
      <c r="B2674" s="8"/>
      <c r="C2674" s="8"/>
      <c r="D2674" s="4"/>
      <c r="E2674" s="8"/>
      <c r="F2674" s="4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</row>
    <row r="2675" spans="1:31" ht="12.75" customHeight="1">
      <c r="A2675" s="8"/>
      <c r="B2675" s="8"/>
      <c r="C2675" s="8"/>
      <c r="D2675" s="4"/>
      <c r="E2675" s="8"/>
      <c r="F2675" s="4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</row>
    <row r="2676" spans="1:31" ht="12.75" customHeight="1">
      <c r="A2676" s="8"/>
      <c r="B2676" s="8"/>
      <c r="C2676" s="8"/>
      <c r="D2676" s="4"/>
      <c r="E2676" s="8"/>
      <c r="F2676" s="4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</row>
    <row r="2677" spans="1:31" ht="12.75" customHeight="1">
      <c r="A2677" s="8"/>
      <c r="B2677" s="8"/>
      <c r="C2677" s="8"/>
      <c r="D2677" s="4"/>
      <c r="E2677" s="8"/>
      <c r="F2677" s="4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</row>
    <row r="2678" spans="1:31" ht="12.75" customHeight="1">
      <c r="A2678" s="8"/>
      <c r="B2678" s="8"/>
      <c r="C2678" s="8"/>
      <c r="D2678" s="4"/>
      <c r="E2678" s="8"/>
      <c r="F2678" s="4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</row>
    <row r="2679" spans="1:31" ht="12.75" customHeight="1">
      <c r="A2679" s="8"/>
      <c r="B2679" s="8"/>
      <c r="C2679" s="8"/>
      <c r="D2679" s="4"/>
      <c r="E2679" s="8"/>
      <c r="F2679" s="4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</row>
    <row r="2680" spans="1:31" ht="12.75" customHeight="1">
      <c r="A2680" s="8"/>
      <c r="B2680" s="8"/>
      <c r="C2680" s="8"/>
      <c r="D2680" s="4"/>
      <c r="E2680" s="8"/>
      <c r="F2680" s="4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</row>
    <row r="2681" spans="1:31" ht="12.75" customHeight="1">
      <c r="A2681" s="8"/>
      <c r="B2681" s="8"/>
      <c r="C2681" s="8"/>
      <c r="D2681" s="4"/>
      <c r="E2681" s="8"/>
      <c r="F2681" s="4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</row>
    <row r="2682" spans="1:31" ht="12.75" customHeight="1">
      <c r="A2682" s="8"/>
      <c r="B2682" s="8"/>
      <c r="C2682" s="8"/>
      <c r="D2682" s="4"/>
      <c r="E2682" s="8"/>
      <c r="F2682" s="4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</row>
    <row r="2683" spans="1:31" ht="12.75" customHeight="1">
      <c r="A2683" s="8"/>
      <c r="B2683" s="8"/>
      <c r="C2683" s="8"/>
      <c r="D2683" s="4"/>
      <c r="E2683" s="8"/>
      <c r="F2683" s="4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</row>
    <row r="2684" spans="1:31" ht="12.75" customHeight="1">
      <c r="A2684" s="8"/>
      <c r="B2684" s="8"/>
      <c r="C2684" s="8"/>
      <c r="D2684" s="4"/>
      <c r="E2684" s="8"/>
      <c r="F2684" s="4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</row>
    <row r="2685" spans="1:31" ht="12.75" customHeight="1">
      <c r="A2685" s="8"/>
      <c r="B2685" s="8"/>
      <c r="C2685" s="8"/>
      <c r="D2685" s="4"/>
      <c r="E2685" s="8"/>
      <c r="F2685" s="4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</row>
    <row r="2686" spans="1:31" ht="12.75" customHeight="1">
      <c r="A2686" s="8"/>
      <c r="B2686" s="8"/>
      <c r="C2686" s="8"/>
      <c r="D2686" s="4"/>
      <c r="E2686" s="8"/>
      <c r="F2686" s="4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</row>
    <row r="2687" spans="1:31" ht="12.75" customHeight="1">
      <c r="A2687" s="8"/>
      <c r="B2687" s="8"/>
      <c r="C2687" s="8"/>
      <c r="D2687" s="4"/>
      <c r="E2687" s="8"/>
      <c r="F2687" s="4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</row>
    <row r="2688" spans="1:31" ht="12.75" customHeight="1">
      <c r="A2688" s="8"/>
      <c r="B2688" s="8"/>
      <c r="C2688" s="8"/>
      <c r="D2688" s="4"/>
      <c r="E2688" s="8"/>
      <c r="F2688" s="4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</row>
    <row r="2689" spans="1:31" ht="12.75" customHeight="1">
      <c r="A2689" s="8"/>
      <c r="B2689" s="8"/>
      <c r="C2689" s="8"/>
      <c r="D2689" s="4"/>
      <c r="E2689" s="8"/>
      <c r="F2689" s="4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</row>
    <row r="2690" spans="1:31" ht="12.75" customHeight="1">
      <c r="A2690" s="8"/>
      <c r="B2690" s="8"/>
      <c r="C2690" s="8"/>
      <c r="D2690" s="4"/>
      <c r="E2690" s="8"/>
      <c r="F2690" s="4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</row>
    <row r="2691" spans="1:31" ht="12.75" customHeight="1">
      <c r="A2691" s="8"/>
      <c r="B2691" s="8"/>
      <c r="C2691" s="8"/>
      <c r="D2691" s="4"/>
      <c r="E2691" s="8"/>
      <c r="F2691" s="4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</row>
    <row r="2692" spans="1:31" ht="12.75" customHeight="1">
      <c r="A2692" s="8"/>
      <c r="B2692" s="8"/>
      <c r="C2692" s="8"/>
      <c r="D2692" s="4"/>
      <c r="E2692" s="8"/>
      <c r="F2692" s="4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</row>
    <row r="2693" spans="1:31" ht="12.75" customHeight="1">
      <c r="A2693" s="8"/>
      <c r="B2693" s="8"/>
      <c r="C2693" s="8"/>
      <c r="D2693" s="4"/>
      <c r="E2693" s="8"/>
      <c r="F2693" s="4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</row>
    <row r="2694" spans="1:31" ht="12.75" customHeight="1">
      <c r="A2694" s="8"/>
      <c r="B2694" s="8"/>
      <c r="C2694" s="8"/>
      <c r="D2694" s="4"/>
      <c r="E2694" s="8"/>
      <c r="F2694" s="4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</row>
    <row r="2695" spans="1:31" ht="12.75" customHeight="1">
      <c r="A2695" s="8"/>
      <c r="B2695" s="8"/>
      <c r="C2695" s="8"/>
      <c r="D2695" s="4"/>
      <c r="E2695" s="8"/>
      <c r="F2695" s="4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</row>
    <row r="2696" spans="1:31" ht="12.75" customHeight="1">
      <c r="A2696" s="8"/>
      <c r="B2696" s="8"/>
      <c r="C2696" s="8"/>
      <c r="D2696" s="4"/>
      <c r="E2696" s="8"/>
      <c r="F2696" s="4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</row>
    <row r="2697" spans="1:31" ht="12.75" customHeight="1">
      <c r="A2697" s="8"/>
      <c r="B2697" s="8"/>
      <c r="C2697" s="8"/>
      <c r="D2697" s="4"/>
      <c r="E2697" s="8"/>
      <c r="F2697" s="4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</row>
    <row r="2698" spans="1:31" ht="12.75" customHeight="1">
      <c r="A2698" s="8"/>
      <c r="B2698" s="8"/>
      <c r="C2698" s="8"/>
      <c r="D2698" s="4"/>
      <c r="E2698" s="8"/>
      <c r="F2698" s="4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</row>
    <row r="2699" spans="1:31" ht="12.75" customHeight="1">
      <c r="A2699" s="8"/>
      <c r="B2699" s="8"/>
      <c r="C2699" s="8"/>
      <c r="D2699" s="4"/>
      <c r="E2699" s="8"/>
      <c r="F2699" s="4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</row>
    <row r="2700" spans="1:31" ht="12.75" customHeight="1">
      <c r="A2700" s="8"/>
      <c r="B2700" s="8"/>
      <c r="C2700" s="8"/>
      <c r="D2700" s="4"/>
      <c r="E2700" s="8"/>
      <c r="F2700" s="4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</row>
    <row r="2701" spans="1:31" ht="12.75" customHeight="1">
      <c r="A2701" s="8"/>
      <c r="B2701" s="8"/>
      <c r="C2701" s="8"/>
      <c r="D2701" s="4"/>
      <c r="E2701" s="8"/>
      <c r="F2701" s="4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</row>
    <row r="2702" spans="1:31" ht="12.75" customHeight="1">
      <c r="A2702" s="8"/>
      <c r="B2702" s="8"/>
      <c r="C2702" s="8"/>
      <c r="D2702" s="4"/>
      <c r="E2702" s="8"/>
      <c r="F2702" s="4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</row>
    <row r="2703" spans="1:31" ht="12.75" customHeight="1">
      <c r="A2703" s="8"/>
      <c r="B2703" s="8"/>
      <c r="C2703" s="8"/>
      <c r="D2703" s="4"/>
      <c r="E2703" s="8"/>
      <c r="F2703" s="4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</row>
    <row r="2704" spans="1:31" ht="12.75" customHeight="1">
      <c r="A2704" s="8"/>
      <c r="B2704" s="8"/>
      <c r="C2704" s="8"/>
      <c r="D2704" s="4"/>
      <c r="E2704" s="8"/>
      <c r="F2704" s="4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</row>
    <row r="2705" spans="1:31" ht="12.75" customHeight="1">
      <c r="A2705" s="8"/>
      <c r="B2705" s="8"/>
      <c r="C2705" s="8"/>
      <c r="D2705" s="4"/>
      <c r="E2705" s="8"/>
      <c r="F2705" s="4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</row>
    <row r="2706" spans="1:31" ht="12.75" customHeight="1">
      <c r="A2706" s="8"/>
      <c r="B2706" s="8"/>
      <c r="C2706" s="8"/>
      <c r="D2706" s="4"/>
      <c r="E2706" s="8"/>
      <c r="F2706" s="4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</row>
    <row r="2707" spans="1:31" ht="12.75" customHeight="1">
      <c r="A2707" s="8"/>
      <c r="B2707" s="8"/>
      <c r="C2707" s="8"/>
      <c r="D2707" s="4"/>
      <c r="E2707" s="8"/>
      <c r="F2707" s="4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</row>
    <row r="2708" spans="1:31" ht="12.75" customHeight="1">
      <c r="A2708" s="8"/>
      <c r="B2708" s="8"/>
      <c r="C2708" s="8"/>
      <c r="D2708" s="4"/>
      <c r="E2708" s="8"/>
      <c r="F2708" s="4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</row>
    <row r="2709" spans="1:31" ht="12.75" customHeight="1">
      <c r="A2709" s="8"/>
      <c r="B2709" s="8"/>
      <c r="C2709" s="8"/>
      <c r="D2709" s="4"/>
      <c r="E2709" s="8"/>
      <c r="F2709" s="4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</row>
    <row r="2710" spans="1:31" ht="12.75" customHeight="1">
      <c r="A2710" s="8"/>
      <c r="B2710" s="8"/>
      <c r="C2710" s="8"/>
      <c r="D2710" s="4"/>
      <c r="E2710" s="8"/>
      <c r="F2710" s="4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</row>
    <row r="2711" spans="1:31" ht="12.75" customHeight="1">
      <c r="A2711" s="8"/>
      <c r="B2711" s="8"/>
      <c r="C2711" s="8"/>
      <c r="D2711" s="4"/>
      <c r="E2711" s="8"/>
      <c r="F2711" s="4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</row>
    <row r="2712" spans="1:31" ht="12.75" customHeight="1">
      <c r="A2712" s="8"/>
      <c r="B2712" s="8"/>
      <c r="C2712" s="8"/>
      <c r="D2712" s="4"/>
      <c r="E2712" s="8"/>
      <c r="F2712" s="4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</row>
    <row r="2713" spans="1:31" ht="12.75" customHeight="1">
      <c r="A2713" s="8"/>
      <c r="B2713" s="8"/>
      <c r="C2713" s="8"/>
      <c r="D2713" s="4"/>
      <c r="E2713" s="8"/>
      <c r="F2713" s="4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</row>
    <row r="2714" spans="1:31" ht="12.75" customHeight="1">
      <c r="A2714" s="8"/>
      <c r="B2714" s="8"/>
      <c r="C2714" s="8"/>
      <c r="D2714" s="4"/>
      <c r="E2714" s="8"/>
      <c r="F2714" s="4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</row>
    <row r="2715" spans="1:31" ht="12.75" customHeight="1">
      <c r="A2715" s="8"/>
      <c r="B2715" s="8"/>
      <c r="C2715" s="8"/>
      <c r="D2715" s="4"/>
      <c r="E2715" s="8"/>
      <c r="F2715" s="4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</row>
    <row r="2716" spans="1:31" ht="12.75" customHeight="1">
      <c r="A2716" s="8"/>
      <c r="B2716" s="8"/>
      <c r="C2716" s="8"/>
      <c r="D2716" s="4"/>
      <c r="E2716" s="8"/>
      <c r="F2716" s="4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</row>
    <row r="2717" spans="1:31" ht="12.75" customHeight="1">
      <c r="A2717" s="8"/>
      <c r="B2717" s="8"/>
      <c r="C2717" s="8"/>
      <c r="D2717" s="4"/>
      <c r="E2717" s="8"/>
      <c r="F2717" s="4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</row>
    <row r="2718" spans="1:31" ht="12.75" customHeight="1">
      <c r="A2718" s="8"/>
      <c r="B2718" s="8"/>
      <c r="C2718" s="8"/>
      <c r="D2718" s="4"/>
      <c r="E2718" s="8"/>
      <c r="F2718" s="4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</row>
    <row r="2719" spans="1:31" ht="12.75" customHeight="1">
      <c r="A2719" s="8"/>
      <c r="B2719" s="8"/>
      <c r="C2719" s="8"/>
      <c r="D2719" s="4"/>
      <c r="E2719" s="8"/>
      <c r="F2719" s="4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</row>
    <row r="2720" spans="1:31" ht="12.75" customHeight="1">
      <c r="A2720" s="8"/>
      <c r="B2720" s="8"/>
      <c r="C2720" s="8"/>
      <c r="D2720" s="4"/>
      <c r="E2720" s="8"/>
      <c r="F2720" s="4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</row>
    <row r="2721" spans="1:31" ht="12.75" customHeight="1">
      <c r="A2721" s="8"/>
      <c r="B2721" s="8"/>
      <c r="C2721" s="8"/>
      <c r="D2721" s="4"/>
      <c r="E2721" s="8"/>
      <c r="F2721" s="4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</row>
    <row r="2722" spans="1:31" ht="12.75" customHeight="1">
      <c r="A2722" s="8"/>
      <c r="B2722" s="8"/>
      <c r="C2722" s="8"/>
      <c r="D2722" s="4"/>
      <c r="E2722" s="8"/>
      <c r="F2722" s="4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</row>
    <row r="2723" spans="1:31" ht="12.75" customHeight="1">
      <c r="A2723" s="8"/>
      <c r="B2723" s="8"/>
      <c r="C2723" s="8"/>
      <c r="D2723" s="4"/>
      <c r="E2723" s="8"/>
      <c r="F2723" s="4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</row>
    <row r="2724" spans="1:31" ht="12.75" customHeight="1">
      <c r="A2724" s="8"/>
      <c r="B2724" s="8"/>
      <c r="C2724" s="8"/>
      <c r="D2724" s="4"/>
      <c r="E2724" s="8"/>
      <c r="F2724" s="4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</row>
    <row r="2725" spans="1:31" ht="12.75" customHeight="1">
      <c r="A2725" s="8"/>
      <c r="B2725" s="8"/>
      <c r="C2725" s="8"/>
      <c r="D2725" s="4"/>
      <c r="E2725" s="8"/>
      <c r="F2725" s="4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</row>
    <row r="2726" spans="1:31" ht="12.75" customHeight="1">
      <c r="A2726" s="8"/>
      <c r="B2726" s="8"/>
      <c r="C2726" s="8"/>
      <c r="D2726" s="4"/>
      <c r="E2726" s="8"/>
      <c r="F2726" s="4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</row>
    <row r="2727" spans="1:31" ht="12.75" customHeight="1">
      <c r="A2727" s="8"/>
      <c r="B2727" s="8"/>
      <c r="C2727" s="8"/>
      <c r="D2727" s="4"/>
      <c r="E2727" s="8"/>
      <c r="F2727" s="4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</row>
    <row r="2728" spans="1:31" ht="12.75" customHeight="1">
      <c r="A2728" s="8"/>
      <c r="B2728" s="8"/>
      <c r="C2728" s="8"/>
      <c r="D2728" s="4"/>
      <c r="E2728" s="8"/>
      <c r="F2728" s="4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</row>
    <row r="2729" spans="1:31" ht="12.75" customHeight="1">
      <c r="A2729" s="8"/>
      <c r="B2729" s="8"/>
      <c r="C2729" s="8"/>
      <c r="D2729" s="4"/>
      <c r="E2729" s="8"/>
      <c r="F2729" s="4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</row>
    <row r="2730" spans="1:31" ht="12.75" customHeight="1">
      <c r="A2730" s="8"/>
      <c r="B2730" s="8"/>
      <c r="C2730" s="8"/>
      <c r="D2730" s="4"/>
      <c r="E2730" s="8"/>
      <c r="F2730" s="4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</row>
    <row r="2731" spans="1:31" ht="12.75" customHeight="1">
      <c r="A2731" s="8"/>
      <c r="B2731" s="8"/>
      <c r="C2731" s="8"/>
      <c r="D2731" s="4"/>
      <c r="E2731" s="8"/>
      <c r="F2731" s="4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</row>
    <row r="2732" spans="1:31" ht="12.75" customHeight="1">
      <c r="A2732" s="8"/>
      <c r="B2732" s="8"/>
      <c r="C2732" s="8"/>
      <c r="D2732" s="4"/>
      <c r="E2732" s="8"/>
      <c r="F2732" s="4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</row>
    <row r="2733" spans="1:31" ht="12.75" customHeight="1">
      <c r="A2733" s="8"/>
      <c r="B2733" s="8"/>
      <c r="C2733" s="8"/>
      <c r="D2733" s="4"/>
      <c r="E2733" s="8"/>
      <c r="F2733" s="4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</row>
    <row r="2734" spans="1:31" ht="12.75" customHeight="1">
      <c r="A2734" s="8"/>
      <c r="B2734" s="8"/>
      <c r="C2734" s="8"/>
      <c r="D2734" s="4"/>
      <c r="E2734" s="8"/>
      <c r="F2734" s="4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</row>
    <row r="2735" spans="1:31" ht="12.75" customHeight="1">
      <c r="A2735" s="8"/>
      <c r="B2735" s="8"/>
      <c r="C2735" s="8"/>
      <c r="D2735" s="4"/>
      <c r="E2735" s="8"/>
      <c r="F2735" s="4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</row>
    <row r="2736" spans="1:31" ht="12.75" customHeight="1">
      <c r="A2736" s="8"/>
      <c r="B2736" s="8"/>
      <c r="C2736" s="8"/>
      <c r="D2736" s="4"/>
      <c r="E2736" s="8"/>
      <c r="F2736" s="4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</row>
    <row r="2737" spans="1:31" ht="12.75" customHeight="1">
      <c r="A2737" s="8"/>
      <c r="B2737" s="8"/>
      <c r="C2737" s="8"/>
      <c r="D2737" s="4"/>
      <c r="E2737" s="8"/>
      <c r="F2737" s="4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</row>
    <row r="2738" spans="1:31" ht="12.75" customHeight="1">
      <c r="A2738" s="8"/>
      <c r="B2738" s="8"/>
      <c r="C2738" s="8"/>
      <c r="D2738" s="4"/>
      <c r="E2738" s="8"/>
      <c r="F2738" s="4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</row>
    <row r="2739" spans="1:31" ht="12.75" customHeight="1">
      <c r="A2739" s="8"/>
      <c r="B2739" s="8"/>
      <c r="C2739" s="8"/>
      <c r="D2739" s="4"/>
      <c r="E2739" s="8"/>
      <c r="F2739" s="4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</row>
    <row r="2740" spans="1:31" ht="12.75" customHeight="1">
      <c r="A2740" s="8"/>
      <c r="B2740" s="8"/>
      <c r="C2740" s="8"/>
      <c r="D2740" s="4"/>
      <c r="E2740" s="8"/>
      <c r="F2740" s="4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</row>
    <row r="2741" spans="1:31" ht="12.75" customHeight="1">
      <c r="A2741" s="8"/>
      <c r="B2741" s="8"/>
      <c r="C2741" s="8"/>
      <c r="D2741" s="4"/>
      <c r="E2741" s="8"/>
      <c r="F2741" s="4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</row>
    <row r="2742" spans="1:31" ht="12.75" customHeight="1">
      <c r="A2742" s="8"/>
      <c r="B2742" s="8"/>
      <c r="C2742" s="8"/>
      <c r="D2742" s="4"/>
      <c r="E2742" s="8"/>
      <c r="F2742" s="4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</row>
    <row r="2743" spans="1:31" ht="12.75" customHeight="1">
      <c r="A2743" s="8"/>
      <c r="B2743" s="8"/>
      <c r="C2743" s="8"/>
      <c r="D2743" s="4"/>
      <c r="E2743" s="8"/>
      <c r="F2743" s="4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</row>
    <row r="2744" spans="1:31" ht="12.75" customHeight="1">
      <c r="A2744" s="8"/>
      <c r="B2744" s="8"/>
      <c r="C2744" s="8"/>
      <c r="D2744" s="4"/>
      <c r="E2744" s="8"/>
      <c r="F2744" s="4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</row>
    <row r="2745" spans="1:31" ht="12.75" customHeight="1">
      <c r="A2745" s="8"/>
      <c r="B2745" s="8"/>
      <c r="C2745" s="8"/>
      <c r="D2745" s="4"/>
      <c r="E2745" s="8"/>
      <c r="F2745" s="4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</row>
    <row r="2746" spans="1:31" ht="12.75" customHeight="1">
      <c r="A2746" s="8"/>
      <c r="B2746" s="8"/>
      <c r="C2746" s="8"/>
      <c r="D2746" s="4"/>
      <c r="E2746" s="8"/>
      <c r="F2746" s="4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</row>
    <row r="2747" spans="1:31" ht="12.75" customHeight="1">
      <c r="A2747" s="8"/>
      <c r="B2747" s="8"/>
      <c r="C2747" s="8"/>
      <c r="D2747" s="4"/>
      <c r="E2747" s="8"/>
      <c r="F2747" s="4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</row>
    <row r="2748" spans="1:31" ht="12.75" customHeight="1">
      <c r="A2748" s="8"/>
      <c r="B2748" s="8"/>
      <c r="C2748" s="8"/>
      <c r="D2748" s="4"/>
      <c r="E2748" s="8"/>
      <c r="F2748" s="4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</row>
    <row r="2749" spans="1:31" ht="12.75" customHeight="1">
      <c r="A2749" s="8"/>
      <c r="B2749" s="8"/>
      <c r="C2749" s="8"/>
      <c r="D2749" s="4"/>
      <c r="E2749" s="8"/>
      <c r="F2749" s="4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</row>
    <row r="2750" spans="1:31" ht="12.75" customHeight="1">
      <c r="A2750" s="8"/>
      <c r="B2750" s="8"/>
      <c r="C2750" s="8"/>
      <c r="D2750" s="4"/>
      <c r="E2750" s="8"/>
      <c r="F2750" s="4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</row>
    <row r="2751" spans="1:31" ht="12.75" customHeight="1">
      <c r="A2751" s="8"/>
      <c r="B2751" s="8"/>
      <c r="C2751" s="8"/>
      <c r="D2751" s="4"/>
      <c r="E2751" s="8"/>
      <c r="F2751" s="4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</row>
    <row r="2752" spans="1:31" ht="12.75" customHeight="1">
      <c r="A2752" s="8"/>
      <c r="B2752" s="8"/>
      <c r="C2752" s="8"/>
      <c r="D2752" s="4"/>
      <c r="E2752" s="8"/>
      <c r="F2752" s="4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</row>
    <row r="2753" spans="1:31" ht="12.75" customHeight="1">
      <c r="A2753" s="8"/>
      <c r="B2753" s="8"/>
      <c r="C2753" s="8"/>
      <c r="D2753" s="4"/>
      <c r="E2753" s="8"/>
      <c r="F2753" s="4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</row>
    <row r="2754" spans="1:31" ht="12.75" customHeight="1">
      <c r="A2754" s="8"/>
      <c r="B2754" s="8"/>
      <c r="C2754" s="8"/>
      <c r="D2754" s="4"/>
      <c r="E2754" s="8"/>
      <c r="F2754" s="4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</row>
    <row r="2755" spans="1:31" ht="12.75" customHeight="1">
      <c r="A2755" s="8"/>
      <c r="B2755" s="8"/>
      <c r="C2755" s="8"/>
      <c r="D2755" s="4"/>
      <c r="E2755" s="8"/>
      <c r="F2755" s="4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</row>
    <row r="2756" spans="1:31" ht="12.75" customHeight="1">
      <c r="A2756" s="8"/>
      <c r="B2756" s="8"/>
      <c r="C2756" s="8"/>
      <c r="D2756" s="4"/>
      <c r="E2756" s="8"/>
      <c r="F2756" s="4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</row>
    <row r="2757" spans="1:31" ht="12.75" customHeight="1">
      <c r="A2757" s="8"/>
      <c r="B2757" s="8"/>
      <c r="C2757" s="8"/>
      <c r="D2757" s="4"/>
      <c r="E2757" s="8"/>
      <c r="F2757" s="4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</row>
    <row r="2758" spans="1:31" ht="12.75" customHeight="1">
      <c r="A2758" s="8"/>
      <c r="B2758" s="8"/>
      <c r="C2758" s="8"/>
      <c r="D2758" s="4"/>
      <c r="E2758" s="8"/>
      <c r="F2758" s="4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</row>
    <row r="2759" spans="1:31" ht="12.75" customHeight="1">
      <c r="A2759" s="8"/>
      <c r="B2759" s="8"/>
      <c r="C2759" s="8"/>
      <c r="D2759" s="4"/>
      <c r="E2759" s="8"/>
      <c r="F2759" s="4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</row>
    <row r="2760" spans="1:31" ht="12.75" customHeight="1">
      <c r="A2760" s="8"/>
      <c r="B2760" s="8"/>
      <c r="C2760" s="8"/>
      <c r="D2760" s="4"/>
      <c r="E2760" s="8"/>
      <c r="F2760" s="4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</row>
    <row r="2761" spans="1:31" ht="12.75" customHeight="1">
      <c r="A2761" s="8"/>
      <c r="B2761" s="8"/>
      <c r="C2761" s="8"/>
      <c r="D2761" s="4"/>
      <c r="E2761" s="8"/>
      <c r="F2761" s="4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</row>
    <row r="2762" spans="1:31" ht="12.75" customHeight="1">
      <c r="A2762" s="8"/>
      <c r="B2762" s="8"/>
      <c r="C2762" s="8"/>
      <c r="D2762" s="4"/>
      <c r="E2762" s="8"/>
      <c r="F2762" s="4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</row>
    <row r="2763" spans="1:31" ht="12.75" customHeight="1">
      <c r="A2763" s="8"/>
      <c r="B2763" s="8"/>
      <c r="C2763" s="8"/>
      <c r="D2763" s="4"/>
      <c r="E2763" s="8"/>
      <c r="F2763" s="4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</row>
    <row r="2764" spans="1:31" ht="12.75" customHeight="1">
      <c r="A2764" s="8"/>
      <c r="B2764" s="8"/>
      <c r="C2764" s="8"/>
      <c r="D2764" s="4"/>
      <c r="E2764" s="8"/>
      <c r="F2764" s="4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</row>
    <row r="2765" spans="1:31" ht="12.75" customHeight="1">
      <c r="A2765" s="8"/>
      <c r="B2765" s="8"/>
      <c r="C2765" s="8"/>
      <c r="D2765" s="4"/>
      <c r="E2765" s="8"/>
      <c r="F2765" s="4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</row>
    <row r="2766" spans="1:31" ht="12.75" customHeight="1">
      <c r="A2766" s="8"/>
      <c r="B2766" s="8"/>
      <c r="C2766" s="8"/>
      <c r="D2766" s="4"/>
      <c r="E2766" s="8"/>
      <c r="F2766" s="4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</row>
    <row r="2767" spans="1:31" ht="12.75" customHeight="1">
      <c r="A2767" s="8"/>
      <c r="B2767" s="8"/>
      <c r="C2767" s="8"/>
      <c r="D2767" s="4"/>
      <c r="E2767" s="8"/>
      <c r="F2767" s="4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</row>
    <row r="2768" spans="1:31" ht="12.75" customHeight="1">
      <c r="A2768" s="8"/>
      <c r="B2768" s="8"/>
      <c r="C2768" s="8"/>
      <c r="D2768" s="4"/>
      <c r="E2768" s="8"/>
      <c r="F2768" s="4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</row>
    <row r="2769" spans="1:31" ht="12.75" customHeight="1">
      <c r="A2769" s="8"/>
      <c r="B2769" s="8"/>
      <c r="C2769" s="8"/>
      <c r="D2769" s="4"/>
      <c r="E2769" s="8"/>
      <c r="F2769" s="4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</row>
    <row r="2770" spans="1:31" ht="12.75" customHeight="1">
      <c r="A2770" s="8"/>
      <c r="B2770" s="8"/>
      <c r="C2770" s="8"/>
      <c r="D2770" s="4"/>
      <c r="E2770" s="8"/>
      <c r="F2770" s="4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</row>
    <row r="2771" spans="1:31" ht="12.75" customHeight="1">
      <c r="A2771" s="8"/>
      <c r="B2771" s="8"/>
      <c r="C2771" s="8"/>
      <c r="D2771" s="4"/>
      <c r="E2771" s="8"/>
      <c r="F2771" s="4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</row>
    <row r="2772" spans="1:31" ht="12.75" customHeight="1">
      <c r="A2772" s="8"/>
      <c r="B2772" s="8"/>
      <c r="C2772" s="8"/>
      <c r="D2772" s="4"/>
      <c r="E2772" s="8"/>
      <c r="F2772" s="4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</row>
    <row r="2773" spans="1:31" ht="12.75" customHeight="1">
      <c r="A2773" s="8"/>
      <c r="B2773" s="8"/>
      <c r="C2773" s="8"/>
      <c r="D2773" s="4"/>
      <c r="E2773" s="8"/>
      <c r="F2773" s="4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</row>
    <row r="2774" spans="1:31" ht="12.75" customHeight="1">
      <c r="A2774" s="8"/>
      <c r="B2774" s="8"/>
      <c r="C2774" s="8"/>
      <c r="D2774" s="4"/>
      <c r="E2774" s="8"/>
      <c r="F2774" s="4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</row>
    <row r="2775" spans="1:31" ht="12.75" customHeight="1">
      <c r="A2775" s="8"/>
      <c r="B2775" s="8"/>
      <c r="C2775" s="8"/>
      <c r="D2775" s="4"/>
      <c r="E2775" s="8"/>
      <c r="F2775" s="4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</row>
    <row r="2776" spans="1:31" ht="12.75" customHeight="1">
      <c r="A2776" s="8"/>
      <c r="B2776" s="8"/>
      <c r="C2776" s="8"/>
      <c r="D2776" s="4"/>
      <c r="E2776" s="8"/>
      <c r="F2776" s="4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</row>
    <row r="2777" spans="1:31" ht="12.75" customHeight="1">
      <c r="A2777" s="8"/>
      <c r="B2777" s="8"/>
      <c r="C2777" s="8"/>
      <c r="D2777" s="4"/>
      <c r="E2777" s="8"/>
      <c r="F2777" s="4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</row>
    <row r="2778" spans="1:31" ht="12.75" customHeight="1">
      <c r="A2778" s="8"/>
      <c r="B2778" s="8"/>
      <c r="C2778" s="8"/>
      <c r="D2778" s="4"/>
      <c r="E2778" s="8"/>
      <c r="F2778" s="4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</row>
    <row r="2779" spans="1:31" ht="12.75" customHeight="1">
      <c r="A2779" s="8"/>
      <c r="B2779" s="8"/>
      <c r="C2779" s="8"/>
      <c r="D2779" s="4"/>
      <c r="E2779" s="8"/>
      <c r="F2779" s="4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</row>
    <row r="2780" spans="1:31" ht="12.75" customHeight="1">
      <c r="A2780" s="8"/>
      <c r="B2780" s="8"/>
      <c r="C2780" s="8"/>
      <c r="D2780" s="4"/>
      <c r="E2780" s="8"/>
      <c r="F2780" s="4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</row>
    <row r="2781" spans="1:31" ht="12.75" customHeight="1">
      <c r="A2781" s="8"/>
      <c r="B2781" s="8"/>
      <c r="C2781" s="8"/>
      <c r="D2781" s="4"/>
      <c r="E2781" s="8"/>
      <c r="F2781" s="4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</row>
    <row r="2782" spans="1:31" ht="12.75" customHeight="1">
      <c r="A2782" s="8"/>
      <c r="B2782" s="8"/>
      <c r="C2782" s="8"/>
      <c r="D2782" s="4"/>
      <c r="E2782" s="8"/>
      <c r="F2782" s="4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</row>
    <row r="2783" spans="1:31" ht="12.75" customHeight="1">
      <c r="A2783" s="8"/>
      <c r="B2783" s="8"/>
      <c r="C2783" s="8"/>
      <c r="D2783" s="4"/>
      <c r="E2783" s="8"/>
      <c r="F2783" s="4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</row>
    <row r="2784" spans="1:31" ht="12.75" customHeight="1">
      <c r="A2784" s="8"/>
      <c r="B2784" s="8"/>
      <c r="C2784" s="8"/>
      <c r="D2784" s="4"/>
      <c r="E2784" s="8"/>
      <c r="F2784" s="4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</row>
    <row r="2785" spans="1:31" ht="12.75" customHeight="1">
      <c r="A2785" s="8"/>
      <c r="B2785" s="8"/>
      <c r="C2785" s="8"/>
      <c r="D2785" s="4"/>
      <c r="E2785" s="8"/>
      <c r="F2785" s="4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</row>
    <row r="2786" spans="1:31" ht="12.75" customHeight="1">
      <c r="A2786" s="8"/>
      <c r="B2786" s="8"/>
      <c r="C2786" s="8"/>
      <c r="D2786" s="4"/>
      <c r="E2786" s="8"/>
      <c r="F2786" s="4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</row>
    <row r="2787" spans="1:31" ht="12.75" customHeight="1">
      <c r="A2787" s="8"/>
      <c r="B2787" s="8"/>
      <c r="C2787" s="8"/>
      <c r="D2787" s="4"/>
      <c r="E2787" s="8"/>
      <c r="F2787" s="4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</row>
    <row r="2788" spans="1:31" ht="12.75" customHeight="1">
      <c r="A2788" s="8"/>
      <c r="B2788" s="8"/>
      <c r="C2788" s="8"/>
      <c r="D2788" s="4"/>
      <c r="E2788" s="8"/>
      <c r="F2788" s="4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</row>
    <row r="2789" spans="1:31" ht="12.75" customHeight="1">
      <c r="A2789" s="8"/>
      <c r="B2789" s="8"/>
      <c r="C2789" s="8"/>
      <c r="D2789" s="4"/>
      <c r="E2789" s="8"/>
      <c r="F2789" s="4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</row>
    <row r="2790" spans="1:31" ht="12.75" customHeight="1">
      <c r="A2790" s="8"/>
      <c r="B2790" s="8"/>
      <c r="C2790" s="8"/>
      <c r="D2790" s="4"/>
      <c r="E2790" s="8"/>
      <c r="F2790" s="4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</row>
    <row r="2791" spans="1:31" ht="12.75" customHeight="1">
      <c r="A2791" s="8"/>
      <c r="B2791" s="8"/>
      <c r="C2791" s="8"/>
      <c r="D2791" s="4"/>
      <c r="E2791" s="8"/>
      <c r="F2791" s="4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</row>
    <row r="2792" spans="1:31" ht="12.75" customHeight="1">
      <c r="A2792" s="8"/>
      <c r="B2792" s="8"/>
      <c r="C2792" s="8"/>
      <c r="D2792" s="4"/>
      <c r="E2792" s="8"/>
      <c r="F2792" s="4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</row>
    <row r="2793" spans="1:31" ht="12.75" customHeight="1">
      <c r="A2793" s="8"/>
      <c r="B2793" s="8"/>
      <c r="C2793" s="8"/>
      <c r="D2793" s="4"/>
      <c r="E2793" s="8"/>
      <c r="F2793" s="4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</row>
    <row r="2794" spans="1:31" ht="12.75" customHeight="1">
      <c r="A2794" s="8"/>
      <c r="B2794" s="8"/>
      <c r="C2794" s="8"/>
      <c r="D2794" s="4"/>
      <c r="E2794" s="8"/>
      <c r="F2794" s="4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</row>
    <row r="2795" spans="1:31" ht="12.75" customHeight="1">
      <c r="A2795" s="8"/>
      <c r="B2795" s="8"/>
      <c r="C2795" s="8"/>
      <c r="D2795" s="4"/>
      <c r="E2795" s="8"/>
      <c r="F2795" s="4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</row>
    <row r="2796" spans="1:31" ht="12.75" customHeight="1">
      <c r="A2796" s="8"/>
      <c r="B2796" s="8"/>
      <c r="C2796" s="8"/>
      <c r="D2796" s="4"/>
      <c r="E2796" s="8"/>
      <c r="F2796" s="4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</row>
    <row r="2797" spans="1:31" ht="12.75" customHeight="1">
      <c r="A2797" s="8"/>
      <c r="B2797" s="8"/>
      <c r="C2797" s="8"/>
      <c r="D2797" s="4"/>
      <c r="E2797" s="8"/>
      <c r="F2797" s="4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</row>
    <row r="2798" spans="1:31" ht="12.75" customHeight="1">
      <c r="A2798" s="8"/>
      <c r="B2798" s="8"/>
      <c r="C2798" s="8"/>
      <c r="D2798" s="4"/>
      <c r="E2798" s="8"/>
      <c r="F2798" s="4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</row>
    <row r="2799" spans="1:31" ht="12.75" customHeight="1">
      <c r="A2799" s="8"/>
      <c r="B2799" s="8"/>
      <c r="C2799" s="8"/>
      <c r="D2799" s="4"/>
      <c r="E2799" s="8"/>
      <c r="F2799" s="4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</row>
    <row r="2800" spans="1:31" ht="12.75" customHeight="1">
      <c r="A2800" s="8"/>
      <c r="B2800" s="8"/>
      <c r="C2800" s="8"/>
      <c r="D2800" s="4"/>
      <c r="E2800" s="8"/>
      <c r="F2800" s="4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</row>
    <row r="2801" spans="1:31" ht="12.75" customHeight="1">
      <c r="A2801" s="8"/>
      <c r="B2801" s="8"/>
      <c r="C2801" s="8"/>
      <c r="D2801" s="4"/>
      <c r="E2801" s="8"/>
      <c r="F2801" s="4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</row>
    <row r="2802" spans="1:31" ht="12.75" customHeight="1">
      <c r="A2802" s="8"/>
      <c r="B2802" s="8"/>
      <c r="C2802" s="8"/>
      <c r="D2802" s="4"/>
      <c r="E2802" s="8"/>
      <c r="F2802" s="4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</row>
    <row r="2803" spans="1:31" ht="12.75" customHeight="1">
      <c r="A2803" s="8"/>
      <c r="B2803" s="8"/>
      <c r="C2803" s="8"/>
      <c r="D2803" s="4"/>
      <c r="E2803" s="8"/>
      <c r="F2803" s="4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</row>
    <row r="2804" spans="1:31" ht="12.75" customHeight="1">
      <c r="A2804" s="8"/>
      <c r="B2804" s="8"/>
      <c r="C2804" s="8"/>
      <c r="D2804" s="4"/>
      <c r="E2804" s="8"/>
      <c r="F2804" s="4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</row>
    <row r="2805" spans="1:31" ht="12.75" customHeight="1">
      <c r="A2805" s="8"/>
      <c r="B2805" s="8"/>
      <c r="C2805" s="8"/>
      <c r="D2805" s="4"/>
      <c r="E2805" s="8"/>
      <c r="F2805" s="4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</row>
    <row r="2806" spans="1:31" ht="12.75" customHeight="1">
      <c r="A2806" s="8"/>
      <c r="B2806" s="8"/>
      <c r="C2806" s="8"/>
      <c r="D2806" s="4"/>
      <c r="E2806" s="8"/>
      <c r="F2806" s="4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</row>
    <row r="2807" spans="1:31" ht="12.75" customHeight="1">
      <c r="A2807" s="8"/>
      <c r="B2807" s="8"/>
      <c r="C2807" s="8"/>
      <c r="D2807" s="4"/>
      <c r="E2807" s="8"/>
      <c r="F2807" s="4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</row>
    <row r="2808" spans="1:31" ht="12.75" customHeight="1">
      <c r="A2808" s="8"/>
      <c r="B2808" s="8"/>
      <c r="C2808" s="8"/>
      <c r="D2808" s="4"/>
      <c r="E2808" s="8"/>
      <c r="F2808" s="4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</row>
    <row r="2809" spans="1:31" ht="12.75" customHeight="1">
      <c r="A2809" s="8"/>
      <c r="B2809" s="8"/>
      <c r="C2809" s="8"/>
      <c r="D2809" s="4"/>
      <c r="E2809" s="8"/>
      <c r="F2809" s="4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11"/>
      <c r="V2809" s="11"/>
      <c r="W2809" s="11"/>
      <c r="X2809" s="11"/>
      <c r="Y2809" s="11"/>
      <c r="Z2809" s="11"/>
      <c r="AA2809" s="11"/>
      <c r="AB2809" s="11"/>
      <c r="AC2809" s="11"/>
      <c r="AD2809" s="11"/>
      <c r="AE2809" s="11"/>
    </row>
    <row r="2810" spans="1:31" ht="12.75" customHeight="1">
      <c r="A2810" s="8"/>
      <c r="B2810" s="8"/>
      <c r="C2810" s="8"/>
      <c r="D2810" s="4"/>
      <c r="E2810" s="8"/>
      <c r="F2810" s="4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11"/>
      <c r="V2810" s="11"/>
      <c r="W2810" s="11"/>
      <c r="X2810" s="11"/>
      <c r="Y2810" s="11"/>
      <c r="Z2810" s="11"/>
      <c r="AA2810" s="11"/>
      <c r="AB2810" s="11"/>
      <c r="AC2810" s="11"/>
      <c r="AD2810" s="11"/>
      <c r="AE2810" s="11"/>
    </row>
    <row r="2811" spans="1:31" ht="12.75" customHeight="1">
      <c r="A2811" s="8"/>
      <c r="B2811" s="8"/>
      <c r="C2811" s="8"/>
      <c r="D2811" s="4"/>
      <c r="E2811" s="8"/>
      <c r="F2811" s="4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11"/>
      <c r="V2811" s="11"/>
      <c r="W2811" s="11"/>
      <c r="X2811" s="11"/>
      <c r="Y2811" s="11"/>
      <c r="Z2811" s="11"/>
      <c r="AA2811" s="11"/>
      <c r="AB2811" s="11"/>
      <c r="AC2811" s="11"/>
      <c r="AD2811" s="11"/>
      <c r="AE2811" s="11"/>
    </row>
    <row r="2812" spans="1:31" ht="12.75" customHeight="1">
      <c r="A2812" s="8"/>
      <c r="B2812" s="8"/>
      <c r="C2812" s="8"/>
      <c r="D2812" s="4"/>
      <c r="E2812" s="8"/>
      <c r="F2812" s="4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11"/>
      <c r="V2812" s="11"/>
      <c r="W2812" s="11"/>
      <c r="X2812" s="11"/>
      <c r="Y2812" s="11"/>
      <c r="Z2812" s="11"/>
      <c r="AA2812" s="11"/>
      <c r="AB2812" s="11"/>
      <c r="AC2812" s="11"/>
      <c r="AD2812" s="11"/>
      <c r="AE2812" s="11"/>
    </row>
    <row r="2813" spans="1:31" ht="12.75" customHeight="1">
      <c r="A2813" s="8"/>
      <c r="B2813" s="8"/>
      <c r="C2813" s="8"/>
      <c r="D2813" s="4"/>
      <c r="E2813" s="8"/>
      <c r="F2813" s="4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11"/>
      <c r="V2813" s="11"/>
      <c r="W2813" s="11"/>
      <c r="X2813" s="11"/>
      <c r="Y2813" s="11"/>
      <c r="Z2813" s="11"/>
      <c r="AA2813" s="11"/>
      <c r="AB2813" s="11"/>
      <c r="AC2813" s="11"/>
      <c r="AD2813" s="11"/>
      <c r="AE2813" s="11"/>
    </row>
    <row r="2814" spans="1:31" ht="12.75" customHeight="1">
      <c r="A2814" s="8"/>
      <c r="B2814" s="8"/>
      <c r="C2814" s="8"/>
      <c r="D2814" s="4"/>
      <c r="E2814" s="8"/>
      <c r="F2814" s="4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11"/>
      <c r="V2814" s="11"/>
      <c r="W2814" s="11"/>
      <c r="X2814" s="11"/>
      <c r="Y2814" s="11"/>
      <c r="Z2814" s="11"/>
      <c r="AA2814" s="11"/>
      <c r="AB2814" s="11"/>
      <c r="AC2814" s="11"/>
      <c r="AD2814" s="11"/>
      <c r="AE2814" s="11"/>
    </row>
    <row r="2815" spans="1:31" ht="12.75" customHeight="1">
      <c r="A2815" s="8"/>
      <c r="B2815" s="8"/>
      <c r="C2815" s="8"/>
      <c r="D2815" s="4"/>
      <c r="E2815" s="8"/>
      <c r="F2815" s="4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11"/>
      <c r="V2815" s="11"/>
      <c r="W2815" s="11"/>
      <c r="X2815" s="11"/>
      <c r="Y2815" s="11"/>
      <c r="Z2815" s="11"/>
      <c r="AA2815" s="11"/>
      <c r="AB2815" s="11"/>
      <c r="AC2815" s="11"/>
      <c r="AD2815" s="11"/>
      <c r="AE2815" s="11"/>
    </row>
    <row r="2816" spans="1:31" ht="12.75" customHeight="1">
      <c r="A2816" s="8"/>
      <c r="B2816" s="8"/>
      <c r="C2816" s="8"/>
      <c r="D2816" s="4"/>
      <c r="E2816" s="8"/>
      <c r="F2816" s="4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11"/>
      <c r="V2816" s="11"/>
      <c r="W2816" s="11"/>
      <c r="X2816" s="11"/>
      <c r="Y2816" s="11"/>
      <c r="Z2816" s="11"/>
      <c r="AA2816" s="11"/>
      <c r="AB2816" s="11"/>
      <c r="AC2816" s="11"/>
      <c r="AD2816" s="11"/>
      <c r="AE2816" s="11"/>
    </row>
    <row r="2817" spans="1:31" ht="12.75" customHeight="1">
      <c r="A2817" s="8"/>
      <c r="B2817" s="8"/>
      <c r="C2817" s="8"/>
      <c r="D2817" s="4"/>
      <c r="E2817" s="8"/>
      <c r="F2817" s="4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11"/>
      <c r="V2817" s="11"/>
      <c r="W2817" s="11"/>
      <c r="X2817" s="11"/>
      <c r="Y2817" s="11"/>
      <c r="Z2817" s="11"/>
      <c r="AA2817" s="11"/>
      <c r="AB2817" s="11"/>
      <c r="AC2817" s="11"/>
      <c r="AD2817" s="11"/>
      <c r="AE2817" s="11"/>
    </row>
    <row r="2818" spans="1:31" ht="12.75" customHeight="1">
      <c r="A2818" s="8"/>
      <c r="B2818" s="8"/>
      <c r="C2818" s="8"/>
      <c r="D2818" s="4"/>
      <c r="E2818" s="8"/>
      <c r="F2818" s="4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11"/>
      <c r="V2818" s="11"/>
      <c r="W2818" s="11"/>
      <c r="X2818" s="11"/>
      <c r="Y2818" s="11"/>
      <c r="Z2818" s="11"/>
      <c r="AA2818" s="11"/>
      <c r="AB2818" s="11"/>
      <c r="AC2818" s="11"/>
      <c r="AD2818" s="11"/>
      <c r="AE2818" s="11"/>
    </row>
    <row r="2819" spans="1:31" ht="12.75" customHeight="1">
      <c r="A2819" s="8"/>
      <c r="B2819" s="8"/>
      <c r="C2819" s="8"/>
      <c r="D2819" s="4"/>
      <c r="E2819" s="8"/>
      <c r="F2819" s="4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11"/>
      <c r="V2819" s="11"/>
      <c r="W2819" s="11"/>
      <c r="X2819" s="11"/>
      <c r="Y2819" s="11"/>
      <c r="Z2819" s="11"/>
      <c r="AA2819" s="11"/>
      <c r="AB2819" s="11"/>
      <c r="AC2819" s="11"/>
      <c r="AD2819" s="11"/>
      <c r="AE2819" s="11"/>
    </row>
    <row r="2820" spans="1:31" ht="12.75" customHeight="1">
      <c r="A2820" s="8"/>
      <c r="B2820" s="8"/>
      <c r="C2820" s="8"/>
      <c r="D2820" s="4"/>
      <c r="E2820" s="8"/>
      <c r="F2820" s="4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11"/>
      <c r="V2820" s="11"/>
      <c r="W2820" s="11"/>
      <c r="X2820" s="11"/>
      <c r="Y2820" s="11"/>
      <c r="Z2820" s="11"/>
      <c r="AA2820" s="11"/>
      <c r="AB2820" s="11"/>
      <c r="AC2820" s="11"/>
      <c r="AD2820" s="11"/>
      <c r="AE2820" s="11"/>
    </row>
    <row r="2821" spans="1:31" ht="12.75" customHeight="1">
      <c r="A2821" s="8"/>
      <c r="B2821" s="8"/>
      <c r="C2821" s="8"/>
      <c r="D2821" s="4"/>
      <c r="E2821" s="8"/>
      <c r="F2821" s="4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11"/>
      <c r="V2821" s="11"/>
      <c r="W2821" s="11"/>
      <c r="X2821" s="11"/>
      <c r="Y2821" s="11"/>
      <c r="Z2821" s="11"/>
      <c r="AA2821" s="11"/>
      <c r="AB2821" s="11"/>
      <c r="AC2821" s="11"/>
      <c r="AD2821" s="11"/>
      <c r="AE2821" s="11"/>
    </row>
    <row r="2822" spans="1:31" ht="12.75" customHeight="1">
      <c r="A2822" s="8"/>
      <c r="B2822" s="8"/>
      <c r="C2822" s="8"/>
      <c r="D2822" s="4"/>
      <c r="E2822" s="8"/>
      <c r="F2822" s="4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11"/>
      <c r="V2822" s="11"/>
      <c r="W2822" s="11"/>
      <c r="X2822" s="11"/>
      <c r="Y2822" s="11"/>
      <c r="Z2822" s="11"/>
      <c r="AA2822" s="11"/>
      <c r="AB2822" s="11"/>
      <c r="AC2822" s="11"/>
      <c r="AD2822" s="11"/>
      <c r="AE2822" s="11"/>
    </row>
    <row r="2823" spans="1:31" ht="12.75" customHeight="1">
      <c r="A2823" s="8"/>
      <c r="B2823" s="8"/>
      <c r="C2823" s="8"/>
      <c r="D2823" s="4"/>
      <c r="E2823" s="8"/>
      <c r="F2823" s="4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11"/>
      <c r="V2823" s="11"/>
      <c r="W2823" s="11"/>
      <c r="X2823" s="11"/>
      <c r="Y2823" s="11"/>
      <c r="Z2823" s="11"/>
      <c r="AA2823" s="11"/>
      <c r="AB2823" s="11"/>
      <c r="AC2823" s="11"/>
      <c r="AD2823" s="11"/>
      <c r="AE2823" s="11"/>
    </row>
    <row r="2824" spans="1:31" ht="12.75" customHeight="1">
      <c r="A2824" s="8"/>
      <c r="B2824" s="8"/>
      <c r="C2824" s="8"/>
      <c r="D2824" s="4"/>
      <c r="E2824" s="8"/>
      <c r="F2824" s="4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11"/>
      <c r="V2824" s="11"/>
      <c r="W2824" s="11"/>
      <c r="X2824" s="11"/>
      <c r="Y2824" s="11"/>
      <c r="Z2824" s="11"/>
      <c r="AA2824" s="11"/>
      <c r="AB2824" s="11"/>
      <c r="AC2824" s="11"/>
      <c r="AD2824" s="11"/>
      <c r="AE2824" s="11"/>
    </row>
    <row r="2825" spans="1:31" ht="12.75" customHeight="1">
      <c r="A2825" s="8"/>
      <c r="B2825" s="8"/>
      <c r="C2825" s="8"/>
      <c r="D2825" s="4"/>
      <c r="E2825" s="8"/>
      <c r="F2825" s="4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11"/>
      <c r="V2825" s="11"/>
      <c r="W2825" s="11"/>
      <c r="X2825" s="11"/>
      <c r="Y2825" s="11"/>
      <c r="Z2825" s="11"/>
      <c r="AA2825" s="11"/>
      <c r="AB2825" s="11"/>
      <c r="AC2825" s="11"/>
      <c r="AD2825" s="11"/>
      <c r="AE2825" s="11"/>
    </row>
    <row r="2826" spans="1:31" ht="12.75" customHeight="1">
      <c r="A2826" s="8"/>
      <c r="B2826" s="8"/>
      <c r="C2826" s="8"/>
      <c r="D2826" s="4"/>
      <c r="E2826" s="8"/>
      <c r="F2826" s="4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11"/>
      <c r="V2826" s="11"/>
      <c r="W2826" s="11"/>
      <c r="X2826" s="11"/>
      <c r="Y2826" s="11"/>
      <c r="Z2826" s="11"/>
      <c r="AA2826" s="11"/>
      <c r="AB2826" s="11"/>
      <c r="AC2826" s="11"/>
      <c r="AD2826" s="11"/>
      <c r="AE2826" s="11"/>
    </row>
    <row r="2827" spans="1:31" ht="12.75" customHeight="1">
      <c r="A2827" s="8"/>
      <c r="B2827" s="8"/>
      <c r="C2827" s="8"/>
      <c r="D2827" s="4"/>
      <c r="E2827" s="8"/>
      <c r="F2827" s="4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11"/>
      <c r="V2827" s="11"/>
      <c r="W2827" s="11"/>
      <c r="X2827" s="11"/>
      <c r="Y2827" s="11"/>
      <c r="Z2827" s="11"/>
      <c r="AA2827" s="11"/>
      <c r="AB2827" s="11"/>
      <c r="AC2827" s="11"/>
      <c r="AD2827" s="11"/>
      <c r="AE2827" s="11"/>
    </row>
    <row r="2828" spans="1:31" ht="12.75" customHeight="1">
      <c r="A2828" s="8"/>
      <c r="B2828" s="8"/>
      <c r="C2828" s="8"/>
      <c r="D2828" s="4"/>
      <c r="E2828" s="8"/>
      <c r="F2828" s="4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11"/>
      <c r="V2828" s="11"/>
      <c r="W2828" s="11"/>
      <c r="X2828" s="11"/>
      <c r="Y2828" s="11"/>
      <c r="Z2828" s="11"/>
      <c r="AA2828" s="11"/>
      <c r="AB2828" s="11"/>
      <c r="AC2828" s="11"/>
      <c r="AD2828" s="11"/>
      <c r="AE2828" s="11"/>
    </row>
    <row r="2829" spans="1:31" ht="12.75" customHeight="1">
      <c r="A2829" s="8"/>
      <c r="B2829" s="8"/>
      <c r="C2829" s="8"/>
      <c r="D2829" s="4"/>
      <c r="E2829" s="8"/>
      <c r="F2829" s="4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11"/>
      <c r="V2829" s="11"/>
      <c r="W2829" s="11"/>
      <c r="X2829" s="11"/>
      <c r="Y2829" s="11"/>
      <c r="Z2829" s="11"/>
      <c r="AA2829" s="11"/>
      <c r="AB2829" s="11"/>
      <c r="AC2829" s="11"/>
      <c r="AD2829" s="11"/>
      <c r="AE2829" s="11"/>
    </row>
    <row r="2830" spans="1:31" ht="12.75" customHeight="1">
      <c r="A2830" s="8"/>
      <c r="B2830" s="8"/>
      <c r="C2830" s="8"/>
      <c r="D2830" s="4"/>
      <c r="E2830" s="8"/>
      <c r="F2830" s="4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11"/>
      <c r="V2830" s="11"/>
      <c r="W2830" s="11"/>
      <c r="X2830" s="11"/>
      <c r="Y2830" s="11"/>
      <c r="Z2830" s="11"/>
      <c r="AA2830" s="11"/>
      <c r="AB2830" s="11"/>
      <c r="AC2830" s="11"/>
      <c r="AD2830" s="11"/>
      <c r="AE2830" s="11"/>
    </row>
    <row r="2831" spans="1:31" ht="12.75" customHeight="1">
      <c r="A2831" s="8"/>
      <c r="B2831" s="8"/>
      <c r="C2831" s="8"/>
      <c r="D2831" s="4"/>
      <c r="E2831" s="8"/>
      <c r="F2831" s="4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11"/>
      <c r="V2831" s="11"/>
      <c r="W2831" s="11"/>
      <c r="X2831" s="11"/>
      <c r="Y2831" s="11"/>
      <c r="Z2831" s="11"/>
      <c r="AA2831" s="11"/>
      <c r="AB2831" s="11"/>
      <c r="AC2831" s="11"/>
      <c r="AD2831" s="11"/>
      <c r="AE2831" s="11"/>
    </row>
    <row r="2832" spans="1:31" ht="12.75" customHeight="1">
      <c r="A2832" s="8"/>
      <c r="B2832" s="8"/>
      <c r="C2832" s="8"/>
      <c r="D2832" s="4"/>
      <c r="E2832" s="8"/>
      <c r="F2832" s="4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11"/>
      <c r="V2832" s="11"/>
      <c r="W2832" s="11"/>
      <c r="X2832" s="11"/>
      <c r="Y2832" s="11"/>
      <c r="Z2832" s="11"/>
      <c r="AA2832" s="11"/>
      <c r="AB2832" s="11"/>
      <c r="AC2832" s="11"/>
      <c r="AD2832" s="11"/>
      <c r="AE2832" s="11"/>
    </row>
    <row r="2833" spans="1:31" ht="12.75" customHeight="1">
      <c r="A2833" s="8"/>
      <c r="B2833" s="8"/>
      <c r="C2833" s="8"/>
      <c r="D2833" s="4"/>
      <c r="E2833" s="8"/>
      <c r="F2833" s="4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11"/>
      <c r="V2833" s="11"/>
      <c r="W2833" s="11"/>
      <c r="X2833" s="11"/>
      <c r="Y2833" s="11"/>
      <c r="Z2833" s="11"/>
      <c r="AA2833" s="11"/>
      <c r="AB2833" s="11"/>
      <c r="AC2833" s="11"/>
      <c r="AD2833" s="11"/>
      <c r="AE2833" s="11"/>
    </row>
    <row r="2834" spans="1:31" ht="12.75" customHeight="1">
      <c r="A2834" s="8"/>
      <c r="B2834" s="8"/>
      <c r="C2834" s="8"/>
      <c r="D2834" s="4"/>
      <c r="E2834" s="8"/>
      <c r="F2834" s="4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11"/>
      <c r="V2834" s="11"/>
      <c r="W2834" s="11"/>
      <c r="X2834" s="11"/>
      <c r="Y2834" s="11"/>
      <c r="Z2834" s="11"/>
      <c r="AA2834" s="11"/>
      <c r="AB2834" s="11"/>
      <c r="AC2834" s="11"/>
      <c r="AD2834" s="11"/>
      <c r="AE2834" s="11"/>
    </row>
    <row r="2835" spans="1:31" ht="12.75" customHeight="1">
      <c r="A2835" s="8"/>
      <c r="B2835" s="8"/>
      <c r="C2835" s="8"/>
      <c r="D2835" s="4"/>
      <c r="E2835" s="8"/>
      <c r="F2835" s="4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11"/>
      <c r="V2835" s="11"/>
      <c r="W2835" s="11"/>
      <c r="X2835" s="11"/>
      <c r="Y2835" s="11"/>
      <c r="Z2835" s="11"/>
      <c r="AA2835" s="11"/>
      <c r="AB2835" s="11"/>
      <c r="AC2835" s="11"/>
      <c r="AD2835" s="11"/>
      <c r="AE2835" s="11"/>
    </row>
    <row r="2836" spans="1:31" ht="12.75" customHeight="1">
      <c r="A2836" s="8"/>
      <c r="B2836" s="8"/>
      <c r="C2836" s="8"/>
      <c r="D2836" s="4"/>
      <c r="E2836" s="8"/>
      <c r="F2836" s="4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11"/>
      <c r="V2836" s="11"/>
      <c r="W2836" s="11"/>
      <c r="X2836" s="11"/>
      <c r="Y2836" s="11"/>
      <c r="Z2836" s="11"/>
      <c r="AA2836" s="11"/>
      <c r="AB2836" s="11"/>
      <c r="AC2836" s="11"/>
      <c r="AD2836" s="11"/>
      <c r="AE2836" s="11"/>
    </row>
    <row r="2837" spans="1:31" ht="12.75" customHeight="1">
      <c r="A2837" s="8"/>
      <c r="B2837" s="8"/>
      <c r="C2837" s="8"/>
      <c r="D2837" s="4"/>
      <c r="E2837" s="8"/>
      <c r="F2837" s="4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11"/>
      <c r="V2837" s="11"/>
      <c r="W2837" s="11"/>
      <c r="X2837" s="11"/>
      <c r="Y2837" s="11"/>
      <c r="Z2837" s="11"/>
      <c r="AA2837" s="11"/>
      <c r="AB2837" s="11"/>
      <c r="AC2837" s="11"/>
      <c r="AD2837" s="11"/>
      <c r="AE2837" s="11"/>
    </row>
    <row r="2838" spans="1:31" ht="12.75" customHeight="1">
      <c r="A2838" s="8"/>
      <c r="B2838" s="8"/>
      <c r="C2838" s="8"/>
      <c r="D2838" s="4"/>
      <c r="E2838" s="8"/>
      <c r="F2838" s="4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11"/>
      <c r="V2838" s="11"/>
      <c r="W2838" s="11"/>
      <c r="X2838" s="11"/>
      <c r="Y2838" s="11"/>
      <c r="Z2838" s="11"/>
      <c r="AA2838" s="11"/>
      <c r="AB2838" s="11"/>
      <c r="AC2838" s="11"/>
      <c r="AD2838" s="11"/>
      <c r="AE2838" s="11"/>
    </row>
    <row r="2839" spans="1:31" ht="12.75" customHeight="1">
      <c r="A2839" s="8"/>
      <c r="B2839" s="8"/>
      <c r="C2839" s="8"/>
      <c r="D2839" s="4"/>
      <c r="E2839" s="8"/>
      <c r="F2839" s="4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11"/>
      <c r="V2839" s="11"/>
      <c r="W2839" s="11"/>
      <c r="X2839" s="11"/>
      <c r="Y2839" s="11"/>
      <c r="Z2839" s="11"/>
      <c r="AA2839" s="11"/>
      <c r="AB2839" s="11"/>
      <c r="AC2839" s="11"/>
      <c r="AD2839" s="11"/>
      <c r="AE2839" s="11"/>
    </row>
    <row r="2840" spans="1:31" ht="12.75" customHeight="1">
      <c r="A2840" s="8"/>
      <c r="B2840" s="8"/>
      <c r="C2840" s="8"/>
      <c r="D2840" s="4"/>
      <c r="E2840" s="8"/>
      <c r="F2840" s="4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11"/>
      <c r="V2840" s="11"/>
      <c r="W2840" s="11"/>
      <c r="X2840" s="11"/>
      <c r="Y2840" s="11"/>
      <c r="Z2840" s="11"/>
      <c r="AA2840" s="11"/>
      <c r="AB2840" s="11"/>
      <c r="AC2840" s="11"/>
      <c r="AD2840" s="11"/>
      <c r="AE2840" s="11"/>
    </row>
    <row r="2841" spans="1:31" ht="12.75" customHeight="1">
      <c r="A2841" s="8"/>
      <c r="B2841" s="8"/>
      <c r="C2841" s="8"/>
      <c r="D2841" s="4"/>
      <c r="E2841" s="8"/>
      <c r="F2841" s="4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11"/>
      <c r="V2841" s="11"/>
      <c r="W2841" s="11"/>
      <c r="X2841" s="11"/>
      <c r="Y2841" s="11"/>
      <c r="Z2841" s="11"/>
      <c r="AA2841" s="11"/>
      <c r="AB2841" s="11"/>
      <c r="AC2841" s="11"/>
      <c r="AD2841" s="11"/>
      <c r="AE2841" s="11"/>
    </row>
    <row r="2842" spans="1:31" ht="12.75" customHeight="1">
      <c r="A2842" s="8"/>
      <c r="B2842" s="8"/>
      <c r="C2842" s="8"/>
      <c r="D2842" s="4"/>
      <c r="E2842" s="8"/>
      <c r="F2842" s="4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11"/>
      <c r="V2842" s="11"/>
      <c r="W2842" s="11"/>
      <c r="X2842" s="11"/>
      <c r="Y2842" s="11"/>
      <c r="Z2842" s="11"/>
      <c r="AA2842" s="11"/>
      <c r="AB2842" s="11"/>
      <c r="AC2842" s="11"/>
      <c r="AD2842" s="11"/>
      <c r="AE2842" s="11"/>
    </row>
    <row r="2843" spans="1:31" ht="12.75" customHeight="1">
      <c r="A2843" s="8"/>
      <c r="B2843" s="8"/>
      <c r="C2843" s="8"/>
      <c r="D2843" s="4"/>
      <c r="E2843" s="8"/>
      <c r="F2843" s="4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11"/>
      <c r="V2843" s="11"/>
      <c r="W2843" s="11"/>
      <c r="X2843" s="11"/>
      <c r="Y2843" s="11"/>
      <c r="Z2843" s="11"/>
      <c r="AA2843" s="11"/>
      <c r="AB2843" s="11"/>
      <c r="AC2843" s="11"/>
      <c r="AD2843" s="11"/>
      <c r="AE2843" s="11"/>
    </row>
    <row r="2844" spans="1:31" ht="12.75" customHeight="1">
      <c r="A2844" s="8"/>
      <c r="B2844" s="8"/>
      <c r="C2844" s="8"/>
      <c r="D2844" s="4"/>
      <c r="E2844" s="8"/>
      <c r="F2844" s="4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11"/>
      <c r="V2844" s="11"/>
      <c r="W2844" s="11"/>
      <c r="X2844" s="11"/>
      <c r="Y2844" s="11"/>
      <c r="Z2844" s="11"/>
      <c r="AA2844" s="11"/>
      <c r="AB2844" s="11"/>
      <c r="AC2844" s="11"/>
      <c r="AD2844" s="11"/>
      <c r="AE2844" s="11"/>
    </row>
    <row r="2845" spans="1:31" ht="12.75" customHeight="1">
      <c r="A2845" s="8"/>
      <c r="B2845" s="8"/>
      <c r="C2845" s="8"/>
      <c r="D2845" s="4"/>
      <c r="E2845" s="8"/>
      <c r="F2845" s="4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11"/>
      <c r="V2845" s="11"/>
      <c r="W2845" s="11"/>
      <c r="X2845" s="11"/>
      <c r="Y2845" s="11"/>
      <c r="Z2845" s="11"/>
      <c r="AA2845" s="11"/>
      <c r="AB2845" s="11"/>
      <c r="AC2845" s="11"/>
      <c r="AD2845" s="11"/>
      <c r="AE2845" s="11"/>
    </row>
    <row r="2846" spans="1:31" ht="12.75" customHeight="1">
      <c r="A2846" s="8"/>
      <c r="B2846" s="8"/>
      <c r="C2846" s="8"/>
      <c r="D2846" s="4"/>
      <c r="E2846" s="8"/>
      <c r="F2846" s="4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11"/>
      <c r="V2846" s="11"/>
      <c r="W2846" s="11"/>
      <c r="X2846" s="11"/>
      <c r="Y2846" s="11"/>
      <c r="Z2846" s="11"/>
      <c r="AA2846" s="11"/>
      <c r="AB2846" s="11"/>
      <c r="AC2846" s="11"/>
      <c r="AD2846" s="11"/>
      <c r="AE2846" s="11"/>
    </row>
    <row r="2847" spans="1:31" ht="12.75" customHeight="1">
      <c r="A2847" s="8"/>
      <c r="B2847" s="8"/>
      <c r="C2847" s="8"/>
      <c r="D2847" s="4"/>
      <c r="E2847" s="8"/>
      <c r="F2847" s="4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11"/>
      <c r="V2847" s="11"/>
      <c r="W2847" s="11"/>
      <c r="X2847" s="11"/>
      <c r="Y2847" s="11"/>
      <c r="Z2847" s="11"/>
      <c r="AA2847" s="11"/>
      <c r="AB2847" s="11"/>
      <c r="AC2847" s="11"/>
      <c r="AD2847" s="11"/>
      <c r="AE2847" s="11"/>
    </row>
    <row r="2848" spans="1:31" ht="12.75" customHeight="1">
      <c r="A2848" s="8"/>
      <c r="B2848" s="8"/>
      <c r="C2848" s="8"/>
      <c r="D2848" s="4"/>
      <c r="E2848" s="8"/>
      <c r="F2848" s="4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11"/>
      <c r="V2848" s="11"/>
      <c r="W2848" s="11"/>
      <c r="X2848" s="11"/>
      <c r="Y2848" s="11"/>
      <c r="Z2848" s="11"/>
      <c r="AA2848" s="11"/>
      <c r="AB2848" s="11"/>
      <c r="AC2848" s="11"/>
      <c r="AD2848" s="11"/>
      <c r="AE2848" s="11"/>
    </row>
    <row r="2849" spans="1:31" ht="12.75" customHeight="1">
      <c r="A2849" s="8"/>
      <c r="B2849" s="8"/>
      <c r="C2849" s="8"/>
      <c r="D2849" s="4"/>
      <c r="E2849" s="8"/>
      <c r="F2849" s="4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11"/>
      <c r="V2849" s="11"/>
      <c r="W2849" s="11"/>
      <c r="X2849" s="11"/>
      <c r="Y2849" s="11"/>
      <c r="Z2849" s="11"/>
      <c r="AA2849" s="11"/>
      <c r="AB2849" s="11"/>
      <c r="AC2849" s="11"/>
      <c r="AD2849" s="11"/>
      <c r="AE2849" s="11"/>
    </row>
    <row r="2850" spans="1:31" ht="12.75" customHeight="1">
      <c r="A2850" s="8"/>
      <c r="B2850" s="8"/>
      <c r="C2850" s="8"/>
      <c r="D2850" s="4"/>
      <c r="E2850" s="8"/>
      <c r="F2850" s="4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11"/>
      <c r="V2850" s="11"/>
      <c r="W2850" s="11"/>
      <c r="X2850" s="11"/>
      <c r="Y2850" s="11"/>
      <c r="Z2850" s="11"/>
      <c r="AA2850" s="11"/>
      <c r="AB2850" s="11"/>
      <c r="AC2850" s="11"/>
      <c r="AD2850" s="11"/>
      <c r="AE2850" s="11"/>
    </row>
    <row r="2851" spans="1:31" ht="12.75" customHeight="1">
      <c r="A2851" s="8"/>
      <c r="B2851" s="8"/>
      <c r="C2851" s="8"/>
      <c r="D2851" s="4"/>
      <c r="E2851" s="8"/>
      <c r="F2851" s="4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11"/>
      <c r="V2851" s="11"/>
      <c r="W2851" s="11"/>
      <c r="X2851" s="11"/>
      <c r="Y2851" s="11"/>
      <c r="Z2851" s="11"/>
      <c r="AA2851" s="11"/>
      <c r="AB2851" s="11"/>
      <c r="AC2851" s="11"/>
      <c r="AD2851" s="11"/>
      <c r="AE2851" s="11"/>
    </row>
    <row r="2852" spans="1:31" ht="12.75" customHeight="1">
      <c r="A2852" s="8"/>
      <c r="B2852" s="8"/>
      <c r="C2852" s="8"/>
      <c r="D2852" s="4"/>
      <c r="E2852" s="8"/>
      <c r="F2852" s="4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11"/>
      <c r="V2852" s="11"/>
      <c r="W2852" s="11"/>
      <c r="X2852" s="11"/>
      <c r="Y2852" s="11"/>
      <c r="Z2852" s="11"/>
      <c r="AA2852" s="11"/>
      <c r="AB2852" s="11"/>
      <c r="AC2852" s="11"/>
      <c r="AD2852" s="11"/>
      <c r="AE2852" s="11"/>
    </row>
    <row r="2853" spans="1:31" ht="12.75" customHeight="1">
      <c r="A2853" s="8"/>
      <c r="B2853" s="8"/>
      <c r="C2853" s="8"/>
      <c r="D2853" s="4"/>
      <c r="E2853" s="8"/>
      <c r="F2853" s="4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11"/>
      <c r="V2853" s="11"/>
      <c r="W2853" s="11"/>
      <c r="X2853" s="11"/>
      <c r="Y2853" s="11"/>
      <c r="Z2853" s="11"/>
      <c r="AA2853" s="11"/>
      <c r="AB2853" s="11"/>
      <c r="AC2853" s="11"/>
      <c r="AD2853" s="11"/>
      <c r="AE2853" s="11"/>
    </row>
    <row r="2854" spans="1:31" ht="12.75" customHeight="1">
      <c r="A2854" s="8"/>
      <c r="B2854" s="8"/>
      <c r="C2854" s="8"/>
      <c r="D2854" s="4"/>
      <c r="E2854" s="8"/>
      <c r="F2854" s="4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11"/>
      <c r="V2854" s="11"/>
      <c r="W2854" s="11"/>
      <c r="X2854" s="11"/>
      <c r="Y2854" s="11"/>
      <c r="Z2854" s="11"/>
      <c r="AA2854" s="11"/>
      <c r="AB2854" s="11"/>
      <c r="AC2854" s="11"/>
      <c r="AD2854" s="11"/>
      <c r="AE2854" s="11"/>
    </row>
    <row r="2855" spans="1:31" ht="12.75" customHeight="1">
      <c r="A2855" s="8"/>
      <c r="B2855" s="8"/>
      <c r="C2855" s="8"/>
      <c r="D2855" s="4"/>
      <c r="E2855" s="8"/>
      <c r="F2855" s="4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11"/>
      <c r="V2855" s="11"/>
      <c r="W2855" s="11"/>
      <c r="X2855" s="11"/>
      <c r="Y2855" s="11"/>
      <c r="Z2855" s="11"/>
      <c r="AA2855" s="11"/>
      <c r="AB2855" s="11"/>
      <c r="AC2855" s="11"/>
      <c r="AD2855" s="11"/>
      <c r="AE2855" s="11"/>
    </row>
    <row r="2856" spans="1:31" ht="12.75" customHeight="1">
      <c r="A2856" s="8"/>
      <c r="B2856" s="8"/>
      <c r="C2856" s="8"/>
      <c r="D2856" s="4"/>
      <c r="E2856" s="8"/>
      <c r="F2856" s="4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11"/>
      <c r="V2856" s="11"/>
      <c r="W2856" s="11"/>
      <c r="X2856" s="11"/>
      <c r="Y2856" s="11"/>
      <c r="Z2856" s="11"/>
      <c r="AA2856" s="11"/>
      <c r="AB2856" s="11"/>
      <c r="AC2856" s="11"/>
      <c r="AD2856" s="11"/>
      <c r="AE2856" s="11"/>
    </row>
    <row r="2857" spans="1:31" ht="12.75" customHeight="1">
      <c r="A2857" s="8"/>
      <c r="B2857" s="8"/>
      <c r="C2857" s="8"/>
      <c r="D2857" s="4"/>
      <c r="E2857" s="8"/>
      <c r="F2857" s="4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11"/>
      <c r="V2857" s="11"/>
      <c r="W2857" s="11"/>
      <c r="X2857" s="11"/>
      <c r="Y2857" s="11"/>
      <c r="Z2857" s="11"/>
      <c r="AA2857" s="11"/>
      <c r="AB2857" s="11"/>
      <c r="AC2857" s="11"/>
      <c r="AD2857" s="11"/>
      <c r="AE2857" s="11"/>
    </row>
    <row r="2858" spans="1:31" ht="12.75" customHeight="1">
      <c r="A2858" s="8"/>
      <c r="B2858" s="8"/>
      <c r="C2858" s="8"/>
      <c r="D2858" s="4"/>
      <c r="E2858" s="8"/>
      <c r="F2858" s="4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11"/>
      <c r="V2858" s="11"/>
      <c r="W2858" s="11"/>
      <c r="X2858" s="11"/>
      <c r="Y2858" s="11"/>
      <c r="Z2858" s="11"/>
      <c r="AA2858" s="11"/>
      <c r="AB2858" s="11"/>
      <c r="AC2858" s="11"/>
      <c r="AD2858" s="11"/>
      <c r="AE2858" s="11"/>
    </row>
    <row r="2859" spans="1:31" ht="12.75" customHeight="1">
      <c r="A2859" s="8"/>
      <c r="B2859" s="8"/>
      <c r="C2859" s="8"/>
      <c r="D2859" s="4"/>
      <c r="E2859" s="8"/>
      <c r="F2859" s="4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11"/>
      <c r="V2859" s="11"/>
      <c r="W2859" s="11"/>
      <c r="X2859" s="11"/>
      <c r="Y2859" s="11"/>
      <c r="Z2859" s="11"/>
      <c r="AA2859" s="11"/>
      <c r="AB2859" s="11"/>
      <c r="AC2859" s="11"/>
      <c r="AD2859" s="11"/>
      <c r="AE2859" s="11"/>
    </row>
    <row r="2860" spans="1:31" ht="12.75" customHeight="1">
      <c r="A2860" s="8"/>
      <c r="B2860" s="8"/>
      <c r="C2860" s="8"/>
      <c r="D2860" s="4"/>
      <c r="E2860" s="8"/>
      <c r="F2860" s="4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11"/>
      <c r="V2860" s="11"/>
      <c r="W2860" s="11"/>
      <c r="X2860" s="11"/>
      <c r="Y2860" s="11"/>
      <c r="Z2860" s="11"/>
      <c r="AA2860" s="11"/>
      <c r="AB2860" s="11"/>
      <c r="AC2860" s="11"/>
      <c r="AD2860" s="11"/>
      <c r="AE2860" s="11"/>
    </row>
    <row r="2861" spans="1:31" ht="12.75" customHeight="1">
      <c r="A2861" s="8"/>
      <c r="B2861" s="8"/>
      <c r="C2861" s="8"/>
      <c r="D2861" s="4"/>
      <c r="E2861" s="8"/>
      <c r="F2861" s="4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11"/>
      <c r="V2861" s="11"/>
      <c r="W2861" s="11"/>
      <c r="X2861" s="11"/>
      <c r="Y2861" s="11"/>
      <c r="Z2861" s="11"/>
      <c r="AA2861" s="11"/>
      <c r="AB2861" s="11"/>
      <c r="AC2861" s="11"/>
      <c r="AD2861" s="11"/>
      <c r="AE2861" s="11"/>
    </row>
    <row r="2862" spans="1:31" ht="12.75" customHeight="1">
      <c r="A2862" s="8"/>
      <c r="B2862" s="8"/>
      <c r="C2862" s="8"/>
      <c r="D2862" s="4"/>
      <c r="E2862" s="8"/>
      <c r="F2862" s="4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11"/>
      <c r="V2862" s="11"/>
      <c r="W2862" s="11"/>
      <c r="X2862" s="11"/>
      <c r="Y2862" s="11"/>
      <c r="Z2862" s="11"/>
      <c r="AA2862" s="11"/>
      <c r="AB2862" s="11"/>
      <c r="AC2862" s="11"/>
      <c r="AD2862" s="11"/>
      <c r="AE2862" s="11"/>
    </row>
    <row r="2863" spans="1:31" ht="12.75" customHeight="1">
      <c r="A2863" s="8"/>
      <c r="B2863" s="8"/>
      <c r="C2863" s="8"/>
      <c r="D2863" s="4"/>
      <c r="E2863" s="8"/>
      <c r="F2863" s="4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11"/>
      <c r="V2863" s="11"/>
      <c r="W2863" s="11"/>
      <c r="X2863" s="11"/>
      <c r="Y2863" s="11"/>
      <c r="Z2863" s="11"/>
      <c r="AA2863" s="11"/>
      <c r="AB2863" s="11"/>
      <c r="AC2863" s="11"/>
      <c r="AD2863" s="11"/>
      <c r="AE2863" s="11"/>
    </row>
    <row r="2864" spans="1:31" ht="12.75" customHeight="1">
      <c r="A2864" s="8"/>
      <c r="B2864" s="8"/>
      <c r="C2864" s="8"/>
      <c r="D2864" s="4"/>
      <c r="E2864" s="8"/>
      <c r="F2864" s="4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11"/>
      <c r="V2864" s="11"/>
      <c r="W2864" s="11"/>
      <c r="X2864" s="11"/>
      <c r="Y2864" s="11"/>
      <c r="Z2864" s="11"/>
      <c r="AA2864" s="11"/>
      <c r="AB2864" s="11"/>
      <c r="AC2864" s="11"/>
      <c r="AD2864" s="11"/>
      <c r="AE2864" s="11"/>
    </row>
    <row r="2865" spans="1:31" ht="12.75" customHeight="1">
      <c r="A2865" s="8"/>
      <c r="B2865" s="8"/>
      <c r="C2865" s="8"/>
      <c r="D2865" s="4"/>
      <c r="E2865" s="8"/>
      <c r="F2865" s="4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11"/>
      <c r="V2865" s="11"/>
      <c r="W2865" s="11"/>
      <c r="X2865" s="11"/>
      <c r="Y2865" s="11"/>
      <c r="Z2865" s="11"/>
      <c r="AA2865" s="11"/>
      <c r="AB2865" s="11"/>
      <c r="AC2865" s="11"/>
      <c r="AD2865" s="11"/>
      <c r="AE2865" s="11"/>
    </row>
    <row r="2866" spans="1:31" ht="12.75" customHeight="1">
      <c r="A2866" s="8"/>
      <c r="B2866" s="8"/>
      <c r="C2866" s="8"/>
      <c r="D2866" s="4"/>
      <c r="E2866" s="8"/>
      <c r="F2866" s="4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11"/>
      <c r="V2866" s="11"/>
      <c r="W2866" s="11"/>
      <c r="X2866" s="11"/>
      <c r="Y2866" s="11"/>
      <c r="Z2866" s="11"/>
      <c r="AA2866" s="11"/>
      <c r="AB2866" s="11"/>
      <c r="AC2866" s="11"/>
      <c r="AD2866" s="11"/>
      <c r="AE2866" s="11"/>
    </row>
    <row r="2867" spans="1:31" ht="12.75" customHeight="1">
      <c r="A2867" s="8"/>
      <c r="B2867" s="8"/>
      <c r="C2867" s="8"/>
      <c r="D2867" s="4"/>
      <c r="E2867" s="8"/>
      <c r="F2867" s="4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11"/>
      <c r="V2867" s="11"/>
      <c r="W2867" s="11"/>
      <c r="X2867" s="11"/>
      <c r="Y2867" s="11"/>
      <c r="Z2867" s="11"/>
      <c r="AA2867" s="11"/>
      <c r="AB2867" s="11"/>
      <c r="AC2867" s="11"/>
      <c r="AD2867" s="11"/>
      <c r="AE2867" s="11"/>
    </row>
    <row r="2868" spans="1:31" ht="12.75" customHeight="1">
      <c r="A2868" s="8"/>
      <c r="B2868" s="8"/>
      <c r="C2868" s="8"/>
      <c r="D2868" s="4"/>
      <c r="E2868" s="8"/>
      <c r="F2868" s="4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11"/>
      <c r="V2868" s="11"/>
      <c r="W2868" s="11"/>
      <c r="X2868" s="11"/>
      <c r="Y2868" s="11"/>
      <c r="Z2868" s="11"/>
      <c r="AA2868" s="11"/>
      <c r="AB2868" s="11"/>
      <c r="AC2868" s="11"/>
      <c r="AD2868" s="11"/>
      <c r="AE2868" s="11"/>
    </row>
    <row r="2869" spans="1:31" ht="12.75" customHeight="1">
      <c r="A2869" s="8"/>
      <c r="B2869" s="8"/>
      <c r="C2869" s="8"/>
      <c r="D2869" s="4"/>
      <c r="E2869" s="8"/>
      <c r="F2869" s="4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11"/>
      <c r="V2869" s="11"/>
      <c r="W2869" s="11"/>
      <c r="X2869" s="11"/>
      <c r="Y2869" s="11"/>
      <c r="Z2869" s="11"/>
      <c r="AA2869" s="11"/>
      <c r="AB2869" s="11"/>
      <c r="AC2869" s="11"/>
      <c r="AD2869" s="11"/>
      <c r="AE2869" s="11"/>
    </row>
    <row r="2870" spans="1:31" ht="12.75" customHeight="1">
      <c r="A2870" s="8"/>
      <c r="B2870" s="8"/>
      <c r="C2870" s="8"/>
      <c r="D2870" s="4"/>
      <c r="E2870" s="8"/>
      <c r="F2870" s="4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11"/>
      <c r="V2870" s="11"/>
      <c r="W2870" s="11"/>
      <c r="X2870" s="11"/>
      <c r="Y2870" s="11"/>
      <c r="Z2870" s="11"/>
      <c r="AA2870" s="11"/>
      <c r="AB2870" s="11"/>
      <c r="AC2870" s="11"/>
      <c r="AD2870" s="11"/>
      <c r="AE2870" s="11"/>
    </row>
    <row r="2871" spans="1:31" ht="12.75" customHeight="1">
      <c r="A2871" s="8"/>
      <c r="B2871" s="8"/>
      <c r="C2871" s="8"/>
      <c r="D2871" s="4"/>
      <c r="E2871" s="8"/>
      <c r="F2871" s="4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11"/>
      <c r="V2871" s="11"/>
      <c r="W2871" s="11"/>
      <c r="X2871" s="11"/>
      <c r="Y2871" s="11"/>
      <c r="Z2871" s="11"/>
      <c r="AA2871" s="11"/>
      <c r="AB2871" s="11"/>
      <c r="AC2871" s="11"/>
      <c r="AD2871" s="11"/>
      <c r="AE2871" s="11"/>
    </row>
    <row r="2872" spans="1:31" ht="12.75" customHeight="1">
      <c r="A2872" s="8"/>
      <c r="B2872" s="8"/>
      <c r="C2872" s="8"/>
      <c r="D2872" s="4"/>
      <c r="E2872" s="8"/>
      <c r="F2872" s="4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11"/>
      <c r="V2872" s="11"/>
      <c r="W2872" s="11"/>
      <c r="X2872" s="11"/>
      <c r="Y2872" s="11"/>
      <c r="Z2872" s="11"/>
      <c r="AA2872" s="11"/>
      <c r="AB2872" s="11"/>
      <c r="AC2872" s="11"/>
      <c r="AD2872" s="11"/>
      <c r="AE2872" s="11"/>
    </row>
    <row r="2873" spans="1:31" ht="12.75" customHeight="1">
      <c r="A2873" s="8"/>
      <c r="B2873" s="8"/>
      <c r="C2873" s="8"/>
      <c r="D2873" s="4"/>
      <c r="E2873" s="8"/>
      <c r="F2873" s="4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11"/>
      <c r="V2873" s="11"/>
      <c r="W2873" s="11"/>
      <c r="X2873" s="11"/>
      <c r="Y2873" s="11"/>
      <c r="Z2873" s="11"/>
      <c r="AA2873" s="11"/>
      <c r="AB2873" s="11"/>
      <c r="AC2873" s="11"/>
      <c r="AD2873" s="11"/>
      <c r="AE2873" s="11"/>
    </row>
    <row r="2874" spans="1:31" ht="12.75" customHeight="1">
      <c r="A2874" s="8"/>
      <c r="B2874" s="8"/>
      <c r="C2874" s="8"/>
      <c r="D2874" s="4"/>
      <c r="E2874" s="8"/>
      <c r="F2874" s="4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11"/>
      <c r="V2874" s="11"/>
      <c r="W2874" s="11"/>
      <c r="X2874" s="11"/>
      <c r="Y2874" s="11"/>
      <c r="Z2874" s="11"/>
      <c r="AA2874" s="11"/>
      <c r="AB2874" s="11"/>
      <c r="AC2874" s="11"/>
      <c r="AD2874" s="11"/>
      <c r="AE2874" s="11"/>
    </row>
    <row r="2875" spans="1:31" ht="12.75" customHeight="1">
      <c r="A2875" s="8"/>
      <c r="B2875" s="8"/>
      <c r="C2875" s="8"/>
      <c r="D2875" s="4"/>
      <c r="E2875" s="8"/>
      <c r="F2875" s="4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11"/>
      <c r="V2875" s="11"/>
      <c r="W2875" s="11"/>
      <c r="X2875" s="11"/>
      <c r="Y2875" s="11"/>
      <c r="Z2875" s="11"/>
      <c r="AA2875" s="11"/>
      <c r="AB2875" s="11"/>
      <c r="AC2875" s="11"/>
      <c r="AD2875" s="11"/>
      <c r="AE2875" s="11"/>
    </row>
    <row r="2876" spans="1:31" ht="12.75" customHeight="1">
      <c r="A2876" s="8"/>
      <c r="B2876" s="8"/>
      <c r="C2876" s="8"/>
      <c r="D2876" s="4"/>
      <c r="E2876" s="8"/>
      <c r="F2876" s="4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11"/>
      <c r="V2876" s="11"/>
      <c r="W2876" s="11"/>
      <c r="X2876" s="11"/>
      <c r="Y2876" s="11"/>
      <c r="Z2876" s="11"/>
      <c r="AA2876" s="11"/>
      <c r="AB2876" s="11"/>
      <c r="AC2876" s="11"/>
      <c r="AD2876" s="11"/>
      <c r="AE2876" s="11"/>
    </row>
    <row r="2877" spans="1:31" ht="12.75" customHeight="1">
      <c r="A2877" s="8"/>
      <c r="B2877" s="8"/>
      <c r="C2877" s="8"/>
      <c r="D2877" s="4"/>
      <c r="E2877" s="8"/>
      <c r="F2877" s="4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11"/>
      <c r="V2877" s="11"/>
      <c r="W2877" s="11"/>
      <c r="X2877" s="11"/>
      <c r="Y2877" s="11"/>
      <c r="Z2877" s="11"/>
      <c r="AA2877" s="11"/>
      <c r="AB2877" s="11"/>
      <c r="AC2877" s="11"/>
      <c r="AD2877" s="11"/>
      <c r="AE2877" s="11"/>
    </row>
    <row r="2878" spans="1:31" ht="12.75" customHeight="1">
      <c r="A2878" s="8"/>
      <c r="B2878" s="8"/>
      <c r="C2878" s="8"/>
      <c r="D2878" s="4"/>
      <c r="E2878" s="8"/>
      <c r="F2878" s="4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11"/>
      <c r="V2878" s="11"/>
      <c r="W2878" s="11"/>
      <c r="X2878" s="11"/>
      <c r="Y2878" s="11"/>
      <c r="Z2878" s="11"/>
      <c r="AA2878" s="11"/>
      <c r="AB2878" s="11"/>
      <c r="AC2878" s="11"/>
      <c r="AD2878" s="11"/>
      <c r="AE2878" s="11"/>
    </row>
    <row r="2879" spans="1:31" ht="12.75" customHeight="1">
      <c r="A2879" s="8"/>
      <c r="B2879" s="8"/>
      <c r="C2879" s="8"/>
      <c r="D2879" s="4"/>
      <c r="E2879" s="8"/>
      <c r="F2879" s="4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11"/>
      <c r="V2879" s="11"/>
      <c r="W2879" s="11"/>
      <c r="X2879" s="11"/>
      <c r="Y2879" s="11"/>
      <c r="Z2879" s="11"/>
      <c r="AA2879" s="11"/>
      <c r="AB2879" s="11"/>
      <c r="AC2879" s="11"/>
      <c r="AD2879" s="11"/>
      <c r="AE2879" s="11"/>
    </row>
    <row r="2880" spans="1:31" ht="12.75" customHeight="1">
      <c r="A2880" s="8"/>
      <c r="B2880" s="8"/>
      <c r="C2880" s="8"/>
      <c r="D2880" s="4"/>
      <c r="E2880" s="8"/>
      <c r="F2880" s="4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11"/>
      <c r="V2880" s="11"/>
      <c r="W2880" s="11"/>
      <c r="X2880" s="11"/>
      <c r="Y2880" s="11"/>
      <c r="Z2880" s="11"/>
      <c r="AA2880" s="11"/>
      <c r="AB2880" s="11"/>
      <c r="AC2880" s="11"/>
      <c r="AD2880" s="11"/>
      <c r="AE2880" s="11"/>
    </row>
    <row r="2881" spans="1:31" ht="12.75" customHeight="1">
      <c r="A2881" s="8"/>
      <c r="B2881" s="8"/>
      <c r="C2881" s="8"/>
      <c r="D2881" s="4"/>
      <c r="E2881" s="8"/>
      <c r="F2881" s="4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11"/>
      <c r="V2881" s="11"/>
      <c r="W2881" s="11"/>
      <c r="X2881" s="11"/>
      <c r="Y2881" s="11"/>
      <c r="Z2881" s="11"/>
      <c r="AA2881" s="11"/>
      <c r="AB2881" s="11"/>
      <c r="AC2881" s="11"/>
      <c r="AD2881" s="11"/>
      <c r="AE2881" s="11"/>
    </row>
    <row r="2882" spans="1:31" ht="12.75" customHeight="1">
      <c r="A2882" s="8"/>
      <c r="B2882" s="8"/>
      <c r="C2882" s="8"/>
      <c r="D2882" s="4"/>
      <c r="E2882" s="8"/>
      <c r="F2882" s="4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11"/>
      <c r="V2882" s="11"/>
      <c r="W2882" s="11"/>
      <c r="X2882" s="11"/>
      <c r="Y2882" s="11"/>
      <c r="Z2882" s="11"/>
      <c r="AA2882" s="11"/>
      <c r="AB2882" s="11"/>
      <c r="AC2882" s="11"/>
      <c r="AD2882" s="11"/>
      <c r="AE2882" s="11"/>
    </row>
    <row r="2883" spans="1:31" ht="12.75" customHeight="1">
      <c r="A2883" s="8"/>
      <c r="B2883" s="8"/>
      <c r="C2883" s="8"/>
      <c r="D2883" s="4"/>
      <c r="E2883" s="8"/>
      <c r="F2883" s="4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11"/>
      <c r="V2883" s="11"/>
      <c r="W2883" s="11"/>
      <c r="X2883" s="11"/>
      <c r="Y2883" s="11"/>
      <c r="Z2883" s="11"/>
      <c r="AA2883" s="11"/>
      <c r="AB2883" s="11"/>
      <c r="AC2883" s="11"/>
      <c r="AD2883" s="11"/>
      <c r="AE2883" s="11"/>
    </row>
    <row r="2884" spans="1:31" ht="12.75" customHeight="1">
      <c r="A2884" s="8"/>
      <c r="B2884" s="8"/>
      <c r="C2884" s="8"/>
      <c r="D2884" s="4"/>
      <c r="E2884" s="8"/>
      <c r="F2884" s="4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11"/>
      <c r="V2884" s="11"/>
      <c r="W2884" s="11"/>
      <c r="X2884" s="11"/>
      <c r="Y2884" s="11"/>
      <c r="Z2884" s="11"/>
      <c r="AA2884" s="11"/>
      <c r="AB2884" s="11"/>
      <c r="AC2884" s="11"/>
      <c r="AD2884" s="11"/>
      <c r="AE2884" s="11"/>
    </row>
    <row r="2885" spans="1:31" ht="12.75" customHeight="1">
      <c r="A2885" s="8"/>
      <c r="B2885" s="8"/>
      <c r="C2885" s="8"/>
      <c r="D2885" s="4"/>
      <c r="E2885" s="8"/>
      <c r="F2885" s="4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11"/>
      <c r="V2885" s="11"/>
      <c r="W2885" s="11"/>
      <c r="X2885" s="11"/>
      <c r="Y2885" s="11"/>
      <c r="Z2885" s="11"/>
      <c r="AA2885" s="11"/>
      <c r="AB2885" s="11"/>
      <c r="AC2885" s="11"/>
      <c r="AD2885" s="11"/>
      <c r="AE2885" s="11"/>
    </row>
    <row r="2886" spans="1:31" ht="12.75" customHeight="1">
      <c r="A2886" s="8"/>
      <c r="B2886" s="8"/>
      <c r="C2886" s="8"/>
      <c r="D2886" s="4"/>
      <c r="E2886" s="8"/>
      <c r="F2886" s="4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11"/>
      <c r="V2886" s="11"/>
      <c r="W2886" s="11"/>
      <c r="X2886" s="11"/>
      <c r="Y2886" s="11"/>
      <c r="Z2886" s="11"/>
      <c r="AA2886" s="11"/>
      <c r="AB2886" s="11"/>
      <c r="AC2886" s="11"/>
      <c r="AD2886" s="11"/>
      <c r="AE2886" s="11"/>
    </row>
    <row r="2887" spans="1:31" ht="12.75" customHeight="1">
      <c r="A2887" s="8"/>
      <c r="B2887" s="8"/>
      <c r="C2887" s="8"/>
      <c r="D2887" s="4"/>
      <c r="E2887" s="8"/>
      <c r="F2887" s="4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11"/>
      <c r="V2887" s="11"/>
      <c r="W2887" s="11"/>
      <c r="X2887" s="11"/>
      <c r="Y2887" s="11"/>
      <c r="Z2887" s="11"/>
      <c r="AA2887" s="11"/>
      <c r="AB2887" s="11"/>
      <c r="AC2887" s="11"/>
      <c r="AD2887" s="11"/>
      <c r="AE2887" s="11"/>
    </row>
    <row r="2888" spans="1:31" ht="12.75" customHeight="1">
      <c r="A2888" s="8"/>
      <c r="B2888" s="8"/>
      <c r="C2888" s="8"/>
      <c r="D2888" s="4"/>
      <c r="E2888" s="8"/>
      <c r="F2888" s="4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11"/>
      <c r="V2888" s="11"/>
      <c r="W2888" s="11"/>
      <c r="X2888" s="11"/>
      <c r="Y2888" s="11"/>
      <c r="Z2888" s="11"/>
      <c r="AA2888" s="11"/>
      <c r="AB2888" s="11"/>
      <c r="AC2888" s="11"/>
      <c r="AD2888" s="11"/>
      <c r="AE2888" s="11"/>
    </row>
    <row r="2889" spans="1:31" ht="12.75" customHeight="1">
      <c r="A2889" s="8"/>
      <c r="B2889" s="8"/>
      <c r="C2889" s="8"/>
      <c r="D2889" s="4"/>
      <c r="E2889" s="8"/>
      <c r="F2889" s="4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11"/>
      <c r="V2889" s="11"/>
      <c r="W2889" s="11"/>
      <c r="X2889" s="11"/>
      <c r="Y2889" s="11"/>
      <c r="Z2889" s="11"/>
      <c r="AA2889" s="11"/>
      <c r="AB2889" s="11"/>
      <c r="AC2889" s="11"/>
      <c r="AD2889" s="11"/>
      <c r="AE2889" s="11"/>
    </row>
    <row r="2890" spans="1:31" ht="12.75" customHeight="1">
      <c r="A2890" s="8"/>
      <c r="B2890" s="8"/>
      <c r="C2890" s="8"/>
      <c r="D2890" s="4"/>
      <c r="E2890" s="8"/>
      <c r="F2890" s="4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11"/>
      <c r="V2890" s="11"/>
      <c r="W2890" s="11"/>
      <c r="X2890" s="11"/>
      <c r="Y2890" s="11"/>
      <c r="Z2890" s="11"/>
      <c r="AA2890" s="11"/>
      <c r="AB2890" s="11"/>
      <c r="AC2890" s="11"/>
      <c r="AD2890" s="11"/>
      <c r="AE2890" s="11"/>
    </row>
    <row r="2891" spans="1:31" ht="12.75" customHeight="1">
      <c r="A2891" s="8"/>
      <c r="B2891" s="8"/>
      <c r="C2891" s="8"/>
      <c r="D2891" s="4"/>
      <c r="E2891" s="8"/>
      <c r="F2891" s="4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11"/>
      <c r="V2891" s="11"/>
      <c r="W2891" s="11"/>
      <c r="X2891" s="11"/>
      <c r="Y2891" s="11"/>
      <c r="Z2891" s="11"/>
      <c r="AA2891" s="11"/>
      <c r="AB2891" s="11"/>
      <c r="AC2891" s="11"/>
      <c r="AD2891" s="11"/>
      <c r="AE2891" s="11"/>
    </row>
    <row r="2892" spans="1:31" ht="12.75" customHeight="1">
      <c r="A2892" s="8"/>
      <c r="B2892" s="8"/>
      <c r="C2892" s="8"/>
      <c r="D2892" s="4"/>
      <c r="E2892" s="8"/>
      <c r="F2892" s="4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11"/>
      <c r="V2892" s="11"/>
      <c r="W2892" s="11"/>
      <c r="X2892" s="11"/>
      <c r="Y2892" s="11"/>
      <c r="Z2892" s="11"/>
      <c r="AA2892" s="11"/>
      <c r="AB2892" s="11"/>
      <c r="AC2892" s="11"/>
      <c r="AD2892" s="11"/>
      <c r="AE2892" s="11"/>
    </row>
    <row r="2893" spans="1:31" ht="12.75" customHeight="1">
      <c r="A2893" s="8"/>
      <c r="B2893" s="8"/>
      <c r="C2893" s="8"/>
      <c r="D2893" s="4"/>
      <c r="E2893" s="8"/>
      <c r="F2893" s="4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11"/>
      <c r="V2893" s="11"/>
      <c r="W2893" s="11"/>
      <c r="X2893" s="11"/>
      <c r="Y2893" s="11"/>
      <c r="Z2893" s="11"/>
      <c r="AA2893" s="11"/>
      <c r="AB2893" s="11"/>
      <c r="AC2893" s="11"/>
      <c r="AD2893" s="11"/>
      <c r="AE2893" s="11"/>
    </row>
    <row r="2894" spans="1:31" ht="12.75" customHeight="1">
      <c r="A2894" s="8"/>
      <c r="B2894" s="8"/>
      <c r="C2894" s="8"/>
      <c r="D2894" s="4"/>
      <c r="E2894" s="8"/>
      <c r="F2894" s="4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11"/>
      <c r="V2894" s="11"/>
      <c r="W2894" s="11"/>
      <c r="X2894" s="11"/>
      <c r="Y2894" s="11"/>
      <c r="Z2894" s="11"/>
      <c r="AA2894" s="11"/>
      <c r="AB2894" s="11"/>
      <c r="AC2894" s="11"/>
      <c r="AD2894" s="11"/>
      <c r="AE2894" s="11"/>
    </row>
    <row r="2895" spans="1:31" ht="12.75" customHeight="1">
      <c r="A2895" s="8"/>
      <c r="B2895" s="8"/>
      <c r="C2895" s="8"/>
      <c r="D2895" s="4"/>
      <c r="E2895" s="8"/>
      <c r="F2895" s="4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11"/>
      <c r="V2895" s="11"/>
      <c r="W2895" s="11"/>
      <c r="X2895" s="11"/>
      <c r="Y2895" s="11"/>
      <c r="Z2895" s="11"/>
      <c r="AA2895" s="11"/>
      <c r="AB2895" s="11"/>
      <c r="AC2895" s="11"/>
      <c r="AD2895" s="11"/>
      <c r="AE2895" s="11"/>
    </row>
    <row r="2896" spans="1:31" ht="12.75" customHeight="1">
      <c r="A2896" s="8"/>
      <c r="B2896" s="8"/>
      <c r="C2896" s="8"/>
      <c r="D2896" s="4"/>
      <c r="E2896" s="8"/>
      <c r="F2896" s="4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11"/>
      <c r="V2896" s="11"/>
      <c r="W2896" s="11"/>
      <c r="X2896" s="11"/>
      <c r="Y2896" s="11"/>
      <c r="Z2896" s="11"/>
      <c r="AA2896" s="11"/>
      <c r="AB2896" s="11"/>
      <c r="AC2896" s="11"/>
      <c r="AD2896" s="11"/>
      <c r="AE2896" s="11"/>
    </row>
    <row r="2897" spans="1:31" ht="12.75" customHeight="1">
      <c r="A2897" s="8"/>
      <c r="B2897" s="8"/>
      <c r="C2897" s="8"/>
      <c r="D2897" s="4"/>
      <c r="E2897" s="8"/>
      <c r="F2897" s="4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11"/>
      <c r="V2897" s="11"/>
      <c r="W2897" s="11"/>
      <c r="X2897" s="11"/>
      <c r="Y2897" s="11"/>
      <c r="Z2897" s="11"/>
      <c r="AA2897" s="11"/>
      <c r="AB2897" s="11"/>
      <c r="AC2897" s="11"/>
      <c r="AD2897" s="11"/>
      <c r="AE2897" s="11"/>
    </row>
    <row r="2898" spans="1:31" ht="12.75" customHeight="1">
      <c r="A2898" s="8"/>
      <c r="B2898" s="8"/>
      <c r="C2898" s="8"/>
      <c r="D2898" s="4"/>
      <c r="E2898" s="8"/>
      <c r="F2898" s="4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11"/>
      <c r="V2898" s="11"/>
      <c r="W2898" s="11"/>
      <c r="X2898" s="11"/>
      <c r="Y2898" s="11"/>
      <c r="Z2898" s="11"/>
      <c r="AA2898" s="11"/>
      <c r="AB2898" s="11"/>
      <c r="AC2898" s="11"/>
      <c r="AD2898" s="11"/>
      <c r="AE2898" s="11"/>
    </row>
    <row r="2899" spans="1:31" ht="12.75" customHeight="1">
      <c r="A2899" s="8"/>
      <c r="B2899" s="8"/>
      <c r="C2899" s="8"/>
      <c r="D2899" s="4"/>
      <c r="E2899" s="8"/>
      <c r="F2899" s="4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11"/>
      <c r="V2899" s="11"/>
      <c r="W2899" s="11"/>
      <c r="X2899" s="11"/>
      <c r="Y2899" s="11"/>
      <c r="Z2899" s="11"/>
      <c r="AA2899" s="11"/>
      <c r="AB2899" s="11"/>
      <c r="AC2899" s="11"/>
      <c r="AD2899" s="11"/>
      <c r="AE2899" s="11"/>
    </row>
    <row r="2900" spans="1:31" ht="12.75" customHeight="1">
      <c r="A2900" s="8"/>
      <c r="B2900" s="8"/>
      <c r="C2900" s="8"/>
      <c r="D2900" s="4"/>
      <c r="E2900" s="8"/>
      <c r="F2900" s="4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11"/>
      <c r="V2900" s="11"/>
      <c r="W2900" s="11"/>
      <c r="X2900" s="11"/>
      <c r="Y2900" s="11"/>
      <c r="Z2900" s="11"/>
      <c r="AA2900" s="11"/>
      <c r="AB2900" s="11"/>
      <c r="AC2900" s="11"/>
      <c r="AD2900" s="11"/>
      <c r="AE2900" s="11"/>
    </row>
    <row r="2901" spans="1:31" ht="12.75" customHeight="1">
      <c r="A2901" s="8"/>
      <c r="B2901" s="8"/>
      <c r="C2901" s="8"/>
      <c r="D2901" s="4"/>
      <c r="E2901" s="8"/>
      <c r="F2901" s="4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11"/>
      <c r="V2901" s="11"/>
      <c r="W2901" s="11"/>
      <c r="X2901" s="11"/>
      <c r="Y2901" s="11"/>
      <c r="Z2901" s="11"/>
      <c r="AA2901" s="11"/>
      <c r="AB2901" s="11"/>
      <c r="AC2901" s="11"/>
      <c r="AD2901" s="11"/>
      <c r="AE2901" s="11"/>
    </row>
    <row r="2902" spans="1:31" ht="12.75" customHeight="1">
      <c r="A2902" s="8"/>
      <c r="B2902" s="8"/>
      <c r="C2902" s="8"/>
      <c r="D2902" s="4"/>
      <c r="E2902" s="8"/>
      <c r="F2902" s="4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11"/>
      <c r="V2902" s="11"/>
      <c r="W2902" s="11"/>
      <c r="X2902" s="11"/>
      <c r="Y2902" s="11"/>
      <c r="Z2902" s="11"/>
      <c r="AA2902" s="11"/>
      <c r="AB2902" s="11"/>
      <c r="AC2902" s="11"/>
      <c r="AD2902" s="11"/>
      <c r="AE2902" s="11"/>
    </row>
    <row r="2903" spans="1:31" ht="12.75" customHeight="1">
      <c r="A2903" s="8"/>
      <c r="B2903" s="8"/>
      <c r="C2903" s="8"/>
      <c r="D2903" s="4"/>
      <c r="E2903" s="8"/>
      <c r="F2903" s="4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11"/>
      <c r="V2903" s="11"/>
      <c r="W2903" s="11"/>
      <c r="X2903" s="11"/>
      <c r="Y2903" s="11"/>
      <c r="Z2903" s="11"/>
      <c r="AA2903" s="11"/>
      <c r="AB2903" s="11"/>
      <c r="AC2903" s="11"/>
      <c r="AD2903" s="11"/>
      <c r="AE2903" s="11"/>
    </row>
    <row r="2904" spans="1:31" ht="12.75" customHeight="1">
      <c r="A2904" s="8"/>
      <c r="B2904" s="8"/>
      <c r="C2904" s="8"/>
      <c r="D2904" s="4"/>
      <c r="E2904" s="8"/>
      <c r="F2904" s="4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11"/>
      <c r="V2904" s="11"/>
      <c r="W2904" s="11"/>
      <c r="X2904" s="11"/>
      <c r="Y2904" s="11"/>
      <c r="Z2904" s="11"/>
      <c r="AA2904" s="11"/>
      <c r="AB2904" s="11"/>
      <c r="AC2904" s="11"/>
      <c r="AD2904" s="11"/>
      <c r="AE2904" s="11"/>
    </row>
    <row r="2905" spans="1:31" ht="12.75" customHeight="1">
      <c r="A2905" s="8"/>
      <c r="B2905" s="8"/>
      <c r="C2905" s="8"/>
      <c r="D2905" s="4"/>
      <c r="E2905" s="8"/>
      <c r="F2905" s="4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11"/>
      <c r="V2905" s="11"/>
      <c r="W2905" s="11"/>
      <c r="X2905" s="11"/>
      <c r="Y2905" s="11"/>
      <c r="Z2905" s="11"/>
      <c r="AA2905" s="11"/>
      <c r="AB2905" s="11"/>
      <c r="AC2905" s="11"/>
      <c r="AD2905" s="11"/>
      <c r="AE2905" s="11"/>
    </row>
    <row r="2906" spans="1:31" ht="12.75" customHeight="1">
      <c r="A2906" s="8"/>
      <c r="B2906" s="8"/>
      <c r="C2906" s="8"/>
      <c r="D2906" s="4"/>
      <c r="E2906" s="8"/>
      <c r="F2906" s="4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11"/>
      <c r="V2906" s="11"/>
      <c r="W2906" s="11"/>
      <c r="X2906" s="11"/>
      <c r="Y2906" s="11"/>
      <c r="Z2906" s="11"/>
      <c r="AA2906" s="11"/>
      <c r="AB2906" s="11"/>
      <c r="AC2906" s="11"/>
      <c r="AD2906" s="11"/>
      <c r="AE2906" s="11"/>
    </row>
    <row r="2907" spans="1:31" ht="12.75" customHeight="1">
      <c r="A2907" s="8"/>
      <c r="B2907" s="8"/>
      <c r="C2907" s="8"/>
      <c r="D2907" s="4"/>
      <c r="E2907" s="8"/>
      <c r="F2907" s="4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11"/>
      <c r="V2907" s="11"/>
      <c r="W2907" s="11"/>
      <c r="X2907" s="11"/>
      <c r="Y2907" s="11"/>
      <c r="Z2907" s="11"/>
      <c r="AA2907" s="11"/>
      <c r="AB2907" s="11"/>
      <c r="AC2907" s="11"/>
      <c r="AD2907" s="11"/>
      <c r="AE2907" s="11"/>
    </row>
    <row r="2908" spans="1:31" ht="12.75" customHeight="1">
      <c r="A2908" s="8"/>
      <c r="B2908" s="8"/>
      <c r="C2908" s="8"/>
      <c r="D2908" s="4"/>
      <c r="E2908" s="8"/>
      <c r="F2908" s="4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11"/>
      <c r="V2908" s="11"/>
      <c r="W2908" s="11"/>
      <c r="X2908" s="11"/>
      <c r="Y2908" s="11"/>
      <c r="Z2908" s="11"/>
      <c r="AA2908" s="11"/>
      <c r="AB2908" s="11"/>
      <c r="AC2908" s="11"/>
      <c r="AD2908" s="11"/>
      <c r="AE2908" s="11"/>
    </row>
    <row r="2909" spans="1:31" ht="12.75" customHeight="1">
      <c r="A2909" s="8"/>
      <c r="B2909" s="8"/>
      <c r="C2909" s="8"/>
      <c r="D2909" s="4"/>
      <c r="E2909" s="8"/>
      <c r="F2909" s="4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11"/>
      <c r="V2909" s="11"/>
      <c r="W2909" s="11"/>
      <c r="X2909" s="11"/>
      <c r="Y2909" s="11"/>
      <c r="Z2909" s="11"/>
      <c r="AA2909" s="11"/>
      <c r="AB2909" s="11"/>
      <c r="AC2909" s="11"/>
      <c r="AD2909" s="11"/>
      <c r="AE2909" s="11"/>
    </row>
    <row r="2910" spans="1:31" ht="12.75" customHeight="1">
      <c r="A2910" s="8"/>
      <c r="B2910" s="8"/>
      <c r="C2910" s="8"/>
      <c r="D2910" s="4"/>
      <c r="E2910" s="8"/>
      <c r="F2910" s="4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11"/>
      <c r="V2910" s="11"/>
      <c r="W2910" s="11"/>
      <c r="X2910" s="11"/>
      <c r="Y2910" s="11"/>
      <c r="Z2910" s="11"/>
      <c r="AA2910" s="11"/>
      <c r="AB2910" s="11"/>
      <c r="AC2910" s="11"/>
      <c r="AD2910" s="11"/>
      <c r="AE2910" s="11"/>
    </row>
    <row r="2911" spans="1:31" ht="12.75" customHeight="1">
      <c r="A2911" s="8"/>
      <c r="B2911" s="8"/>
      <c r="C2911" s="8"/>
      <c r="D2911" s="4"/>
      <c r="E2911" s="8"/>
      <c r="F2911" s="4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11"/>
      <c r="V2911" s="11"/>
      <c r="W2911" s="11"/>
      <c r="X2911" s="11"/>
      <c r="Y2911" s="11"/>
      <c r="Z2911" s="11"/>
      <c r="AA2911" s="11"/>
      <c r="AB2911" s="11"/>
      <c r="AC2911" s="11"/>
      <c r="AD2911" s="11"/>
      <c r="AE2911" s="11"/>
    </row>
    <row r="2912" spans="1:31" ht="12.75" customHeight="1">
      <c r="A2912" s="8"/>
      <c r="B2912" s="8"/>
      <c r="C2912" s="8"/>
      <c r="D2912" s="4"/>
      <c r="E2912" s="8"/>
      <c r="F2912" s="4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11"/>
      <c r="V2912" s="11"/>
      <c r="W2912" s="11"/>
      <c r="X2912" s="11"/>
      <c r="Y2912" s="11"/>
      <c r="Z2912" s="11"/>
      <c r="AA2912" s="11"/>
      <c r="AB2912" s="11"/>
      <c r="AC2912" s="11"/>
      <c r="AD2912" s="11"/>
      <c r="AE2912" s="11"/>
    </row>
    <row r="2913" spans="1:31" ht="12.75" customHeight="1">
      <c r="A2913" s="8"/>
      <c r="B2913" s="8"/>
      <c r="C2913" s="8"/>
      <c r="D2913" s="4"/>
      <c r="E2913" s="8"/>
      <c r="F2913" s="4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11"/>
      <c r="V2913" s="11"/>
      <c r="W2913" s="11"/>
      <c r="X2913" s="11"/>
      <c r="Y2913" s="11"/>
      <c r="Z2913" s="11"/>
      <c r="AA2913" s="11"/>
      <c r="AB2913" s="11"/>
      <c r="AC2913" s="11"/>
      <c r="AD2913" s="11"/>
      <c r="AE2913" s="11"/>
    </row>
    <row r="2914" spans="1:31" ht="12.75" customHeight="1">
      <c r="A2914" s="8"/>
      <c r="B2914" s="8"/>
      <c r="C2914" s="8"/>
      <c r="D2914" s="4"/>
      <c r="E2914" s="8"/>
      <c r="F2914" s="4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11"/>
      <c r="V2914" s="11"/>
      <c r="W2914" s="11"/>
      <c r="X2914" s="11"/>
      <c r="Y2914" s="11"/>
      <c r="Z2914" s="11"/>
      <c r="AA2914" s="11"/>
      <c r="AB2914" s="11"/>
      <c r="AC2914" s="11"/>
      <c r="AD2914" s="11"/>
      <c r="AE2914" s="11"/>
    </row>
    <row r="2915" spans="1:31" ht="12.75" customHeight="1">
      <c r="A2915" s="8"/>
      <c r="B2915" s="8"/>
      <c r="C2915" s="8"/>
      <c r="D2915" s="4"/>
      <c r="E2915" s="8"/>
      <c r="F2915" s="4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11"/>
      <c r="V2915" s="11"/>
      <c r="W2915" s="11"/>
      <c r="X2915" s="11"/>
      <c r="Y2915" s="11"/>
      <c r="Z2915" s="11"/>
      <c r="AA2915" s="11"/>
      <c r="AB2915" s="11"/>
      <c r="AC2915" s="11"/>
      <c r="AD2915" s="11"/>
      <c r="AE2915" s="11"/>
    </row>
    <row r="2916" spans="1:31" ht="12.75" customHeight="1">
      <c r="A2916" s="8"/>
      <c r="B2916" s="8"/>
      <c r="C2916" s="8"/>
      <c r="D2916" s="4"/>
      <c r="E2916" s="8"/>
      <c r="F2916" s="4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11"/>
      <c r="V2916" s="11"/>
      <c r="W2916" s="11"/>
      <c r="X2916" s="11"/>
      <c r="Y2916" s="11"/>
      <c r="Z2916" s="11"/>
      <c r="AA2916" s="11"/>
      <c r="AB2916" s="11"/>
      <c r="AC2916" s="11"/>
      <c r="AD2916" s="11"/>
      <c r="AE2916" s="11"/>
    </row>
    <row r="2917" spans="1:31" ht="12.75" customHeight="1">
      <c r="A2917" s="8"/>
      <c r="B2917" s="8"/>
      <c r="C2917" s="8"/>
      <c r="D2917" s="4"/>
      <c r="E2917" s="8"/>
      <c r="F2917" s="4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11"/>
      <c r="V2917" s="11"/>
      <c r="W2917" s="11"/>
      <c r="X2917" s="11"/>
      <c r="Y2917" s="11"/>
      <c r="Z2917" s="11"/>
      <c r="AA2917" s="11"/>
      <c r="AB2917" s="11"/>
      <c r="AC2917" s="11"/>
      <c r="AD2917" s="11"/>
      <c r="AE2917" s="11"/>
    </row>
    <row r="2918" spans="1:31" ht="12.75" customHeight="1">
      <c r="A2918" s="8"/>
      <c r="B2918" s="8"/>
      <c r="C2918" s="8"/>
      <c r="D2918" s="4"/>
      <c r="E2918" s="8"/>
      <c r="F2918" s="4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11"/>
      <c r="V2918" s="11"/>
      <c r="W2918" s="11"/>
      <c r="X2918" s="11"/>
      <c r="Y2918" s="11"/>
      <c r="Z2918" s="11"/>
      <c r="AA2918" s="11"/>
      <c r="AB2918" s="11"/>
      <c r="AC2918" s="11"/>
      <c r="AD2918" s="11"/>
      <c r="AE2918" s="11"/>
    </row>
    <row r="2919" spans="1:31" ht="12.75" customHeight="1">
      <c r="A2919" s="8"/>
      <c r="B2919" s="8"/>
      <c r="C2919" s="8"/>
      <c r="D2919" s="4"/>
      <c r="E2919" s="8"/>
      <c r="F2919" s="4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11"/>
      <c r="V2919" s="11"/>
      <c r="W2919" s="11"/>
      <c r="X2919" s="11"/>
      <c r="Y2919" s="11"/>
      <c r="Z2919" s="11"/>
      <c r="AA2919" s="11"/>
      <c r="AB2919" s="11"/>
      <c r="AC2919" s="11"/>
      <c r="AD2919" s="11"/>
      <c r="AE2919" s="11"/>
    </row>
    <row r="2920" spans="1:31" ht="12.75" customHeight="1">
      <c r="A2920" s="8"/>
      <c r="B2920" s="8"/>
      <c r="C2920" s="8"/>
      <c r="D2920" s="4"/>
      <c r="E2920" s="8"/>
      <c r="F2920" s="4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11"/>
      <c r="V2920" s="11"/>
      <c r="W2920" s="11"/>
      <c r="X2920" s="11"/>
      <c r="Y2920" s="11"/>
      <c r="Z2920" s="11"/>
      <c r="AA2920" s="11"/>
      <c r="AB2920" s="11"/>
      <c r="AC2920" s="11"/>
      <c r="AD2920" s="11"/>
      <c r="AE2920" s="11"/>
    </row>
    <row r="2921" spans="1:31" ht="12.75" customHeight="1">
      <c r="A2921" s="8"/>
      <c r="B2921" s="8"/>
      <c r="C2921" s="8"/>
      <c r="D2921" s="4"/>
      <c r="E2921" s="8"/>
      <c r="F2921" s="4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11"/>
      <c r="V2921" s="11"/>
      <c r="W2921" s="11"/>
      <c r="X2921" s="11"/>
      <c r="Y2921" s="11"/>
      <c r="Z2921" s="11"/>
      <c r="AA2921" s="11"/>
      <c r="AB2921" s="11"/>
      <c r="AC2921" s="11"/>
      <c r="AD2921" s="11"/>
      <c r="AE2921" s="11"/>
    </row>
    <row r="2922" spans="1:31" ht="12.75" customHeight="1">
      <c r="A2922" s="8"/>
      <c r="B2922" s="8"/>
      <c r="C2922" s="8"/>
      <c r="D2922" s="4"/>
      <c r="E2922" s="8"/>
      <c r="F2922" s="4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11"/>
      <c r="V2922" s="11"/>
      <c r="W2922" s="11"/>
      <c r="X2922" s="11"/>
      <c r="Y2922" s="11"/>
      <c r="Z2922" s="11"/>
      <c r="AA2922" s="11"/>
      <c r="AB2922" s="11"/>
      <c r="AC2922" s="11"/>
      <c r="AD2922" s="11"/>
      <c r="AE2922" s="11"/>
    </row>
    <row r="2923" spans="1:31" ht="12.75" customHeight="1">
      <c r="A2923" s="8"/>
      <c r="B2923" s="8"/>
      <c r="C2923" s="8"/>
      <c r="D2923" s="4"/>
      <c r="E2923" s="8"/>
      <c r="F2923" s="4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11"/>
      <c r="V2923" s="11"/>
      <c r="W2923" s="11"/>
      <c r="X2923" s="11"/>
      <c r="Y2923" s="11"/>
      <c r="Z2923" s="11"/>
      <c r="AA2923" s="11"/>
      <c r="AB2923" s="11"/>
      <c r="AC2923" s="11"/>
      <c r="AD2923" s="11"/>
      <c r="AE2923" s="11"/>
    </row>
    <row r="2924" spans="1:31" ht="12.75" customHeight="1">
      <c r="A2924" s="8"/>
      <c r="B2924" s="8"/>
      <c r="C2924" s="8"/>
      <c r="D2924" s="4"/>
      <c r="E2924" s="8"/>
      <c r="F2924" s="4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11"/>
      <c r="V2924" s="11"/>
      <c r="W2924" s="11"/>
      <c r="X2924" s="11"/>
      <c r="Y2924" s="11"/>
      <c r="Z2924" s="11"/>
      <c r="AA2924" s="11"/>
      <c r="AB2924" s="11"/>
      <c r="AC2924" s="11"/>
      <c r="AD2924" s="11"/>
      <c r="AE2924" s="11"/>
    </row>
    <row r="2925" spans="1:31" ht="12.75" customHeight="1">
      <c r="A2925" s="8"/>
      <c r="B2925" s="8"/>
      <c r="C2925" s="8"/>
      <c r="D2925" s="4"/>
      <c r="E2925" s="8"/>
      <c r="F2925" s="4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11"/>
      <c r="V2925" s="11"/>
      <c r="W2925" s="11"/>
      <c r="X2925" s="11"/>
      <c r="Y2925" s="11"/>
      <c r="Z2925" s="11"/>
      <c r="AA2925" s="11"/>
      <c r="AB2925" s="11"/>
      <c r="AC2925" s="11"/>
      <c r="AD2925" s="11"/>
      <c r="AE2925" s="11"/>
    </row>
    <row r="2926" spans="1:31" ht="12.75" customHeight="1">
      <c r="A2926" s="8"/>
      <c r="B2926" s="8"/>
      <c r="C2926" s="8"/>
      <c r="D2926" s="4"/>
      <c r="E2926" s="8"/>
      <c r="F2926" s="4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11"/>
      <c r="V2926" s="11"/>
      <c r="W2926" s="11"/>
      <c r="X2926" s="11"/>
      <c r="Y2926" s="11"/>
      <c r="Z2926" s="11"/>
      <c r="AA2926" s="11"/>
      <c r="AB2926" s="11"/>
      <c r="AC2926" s="11"/>
      <c r="AD2926" s="11"/>
      <c r="AE2926" s="11"/>
    </row>
    <row r="2927" spans="1:31" ht="12.75" customHeight="1">
      <c r="A2927" s="8"/>
      <c r="B2927" s="8"/>
      <c r="C2927" s="8"/>
      <c r="D2927" s="4"/>
      <c r="E2927" s="8"/>
      <c r="F2927" s="4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11"/>
      <c r="V2927" s="11"/>
      <c r="W2927" s="11"/>
      <c r="X2927" s="11"/>
      <c r="Y2927" s="11"/>
      <c r="Z2927" s="11"/>
      <c r="AA2927" s="11"/>
      <c r="AB2927" s="11"/>
      <c r="AC2927" s="11"/>
      <c r="AD2927" s="11"/>
      <c r="AE2927" s="11"/>
    </row>
    <row r="2928" spans="1:31" ht="12.75" customHeight="1">
      <c r="A2928" s="8"/>
      <c r="B2928" s="8"/>
      <c r="C2928" s="8"/>
      <c r="D2928" s="4"/>
      <c r="E2928" s="8"/>
      <c r="F2928" s="4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11"/>
      <c r="V2928" s="11"/>
      <c r="W2928" s="11"/>
      <c r="X2928" s="11"/>
      <c r="Y2928" s="11"/>
      <c r="Z2928" s="11"/>
      <c r="AA2928" s="11"/>
      <c r="AB2928" s="11"/>
      <c r="AC2928" s="11"/>
      <c r="AD2928" s="11"/>
      <c r="AE2928" s="11"/>
    </row>
    <row r="2929" spans="1:31" ht="12.75" customHeight="1">
      <c r="A2929" s="8"/>
      <c r="B2929" s="8"/>
      <c r="C2929" s="8"/>
      <c r="D2929" s="4"/>
      <c r="E2929" s="8"/>
      <c r="F2929" s="4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11"/>
      <c r="V2929" s="11"/>
      <c r="W2929" s="11"/>
      <c r="X2929" s="11"/>
      <c r="Y2929" s="11"/>
      <c r="Z2929" s="11"/>
      <c r="AA2929" s="11"/>
      <c r="AB2929" s="11"/>
      <c r="AC2929" s="11"/>
      <c r="AD2929" s="11"/>
      <c r="AE2929" s="11"/>
    </row>
    <row r="2930" spans="1:31" ht="12.75" customHeight="1">
      <c r="A2930" s="8"/>
      <c r="B2930" s="8"/>
      <c r="C2930" s="8"/>
      <c r="D2930" s="4"/>
      <c r="E2930" s="8"/>
      <c r="F2930" s="4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11"/>
      <c r="V2930" s="11"/>
      <c r="W2930" s="11"/>
      <c r="X2930" s="11"/>
      <c r="Y2930" s="11"/>
      <c r="Z2930" s="11"/>
      <c r="AA2930" s="11"/>
      <c r="AB2930" s="11"/>
      <c r="AC2930" s="11"/>
      <c r="AD2930" s="11"/>
      <c r="AE2930" s="11"/>
    </row>
    <row r="2931" spans="1:31" ht="12.75" customHeight="1">
      <c r="A2931" s="8"/>
      <c r="B2931" s="8"/>
      <c r="C2931" s="8"/>
      <c r="D2931" s="4"/>
      <c r="E2931" s="8"/>
      <c r="F2931" s="4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11"/>
      <c r="V2931" s="11"/>
      <c r="W2931" s="11"/>
      <c r="X2931" s="11"/>
      <c r="Y2931" s="11"/>
      <c r="Z2931" s="11"/>
      <c r="AA2931" s="11"/>
      <c r="AB2931" s="11"/>
      <c r="AC2931" s="11"/>
      <c r="AD2931" s="11"/>
      <c r="AE2931" s="11"/>
    </row>
    <row r="2932" spans="1:31" ht="12.75" customHeight="1">
      <c r="A2932" s="8"/>
      <c r="B2932" s="8"/>
      <c r="C2932" s="8"/>
      <c r="D2932" s="4"/>
      <c r="E2932" s="8"/>
      <c r="F2932" s="4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11"/>
      <c r="V2932" s="11"/>
      <c r="W2932" s="11"/>
      <c r="X2932" s="11"/>
      <c r="Y2932" s="11"/>
      <c r="Z2932" s="11"/>
      <c r="AA2932" s="11"/>
      <c r="AB2932" s="11"/>
      <c r="AC2932" s="11"/>
      <c r="AD2932" s="11"/>
      <c r="AE2932" s="11"/>
    </row>
    <row r="2933" spans="1:31" ht="12.75" customHeight="1">
      <c r="A2933" s="8"/>
      <c r="B2933" s="8"/>
      <c r="C2933" s="8"/>
      <c r="D2933" s="4"/>
      <c r="E2933" s="8"/>
      <c r="F2933" s="4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11"/>
      <c r="V2933" s="11"/>
      <c r="W2933" s="11"/>
      <c r="X2933" s="11"/>
      <c r="Y2933" s="11"/>
      <c r="Z2933" s="11"/>
      <c r="AA2933" s="11"/>
      <c r="AB2933" s="11"/>
      <c r="AC2933" s="11"/>
      <c r="AD2933" s="11"/>
      <c r="AE2933" s="11"/>
    </row>
    <row r="2934" spans="1:31" ht="12.75" customHeight="1">
      <c r="A2934" s="8"/>
      <c r="B2934" s="8"/>
      <c r="C2934" s="8"/>
      <c r="D2934" s="4"/>
      <c r="E2934" s="8"/>
      <c r="F2934" s="4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11"/>
      <c r="V2934" s="11"/>
      <c r="W2934" s="11"/>
      <c r="X2934" s="11"/>
      <c r="Y2934" s="11"/>
      <c r="Z2934" s="11"/>
      <c r="AA2934" s="11"/>
      <c r="AB2934" s="11"/>
      <c r="AC2934" s="11"/>
      <c r="AD2934" s="11"/>
      <c r="AE2934" s="11"/>
    </row>
    <row r="2935" spans="1:31" ht="12.75" customHeight="1">
      <c r="A2935" s="8"/>
      <c r="B2935" s="8"/>
      <c r="C2935" s="8"/>
      <c r="D2935" s="4"/>
      <c r="E2935" s="8"/>
      <c r="F2935" s="4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11"/>
      <c r="V2935" s="11"/>
      <c r="W2935" s="11"/>
      <c r="X2935" s="11"/>
      <c r="Y2935" s="11"/>
      <c r="Z2935" s="11"/>
      <c r="AA2935" s="11"/>
      <c r="AB2935" s="11"/>
      <c r="AC2935" s="11"/>
      <c r="AD2935" s="11"/>
      <c r="AE2935" s="11"/>
    </row>
    <row r="2936" spans="1:31" ht="12.75" customHeight="1">
      <c r="A2936" s="8"/>
      <c r="B2936" s="8"/>
      <c r="C2936" s="8"/>
      <c r="D2936" s="4"/>
      <c r="E2936" s="8"/>
      <c r="F2936" s="4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11"/>
      <c r="V2936" s="11"/>
      <c r="W2936" s="11"/>
      <c r="X2936" s="11"/>
      <c r="Y2936" s="11"/>
      <c r="Z2936" s="11"/>
      <c r="AA2936" s="11"/>
      <c r="AB2936" s="11"/>
      <c r="AC2936" s="11"/>
      <c r="AD2936" s="11"/>
      <c r="AE2936" s="11"/>
    </row>
    <row r="2937" spans="1:31" ht="12.75" customHeight="1">
      <c r="A2937" s="8"/>
      <c r="B2937" s="8"/>
      <c r="C2937" s="8"/>
      <c r="D2937" s="4"/>
      <c r="E2937" s="8"/>
      <c r="F2937" s="4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11"/>
      <c r="V2937" s="11"/>
      <c r="W2937" s="11"/>
      <c r="X2937" s="11"/>
      <c r="Y2937" s="11"/>
      <c r="Z2937" s="11"/>
      <c r="AA2937" s="11"/>
      <c r="AB2937" s="11"/>
      <c r="AC2937" s="11"/>
      <c r="AD2937" s="11"/>
      <c r="AE2937" s="11"/>
    </row>
    <row r="2938" spans="1:31" ht="12.75" customHeight="1">
      <c r="A2938" s="8"/>
      <c r="B2938" s="8"/>
      <c r="C2938" s="8"/>
      <c r="D2938" s="4"/>
      <c r="E2938" s="8"/>
      <c r="F2938" s="4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11"/>
      <c r="V2938" s="11"/>
      <c r="W2938" s="11"/>
      <c r="X2938" s="11"/>
      <c r="Y2938" s="11"/>
      <c r="Z2938" s="11"/>
      <c r="AA2938" s="11"/>
      <c r="AB2938" s="11"/>
      <c r="AC2938" s="11"/>
      <c r="AD2938" s="11"/>
      <c r="AE2938" s="11"/>
    </row>
    <row r="2939" spans="1:31" ht="12.75" customHeight="1">
      <c r="A2939" s="8"/>
      <c r="B2939" s="8"/>
      <c r="C2939" s="8"/>
      <c r="D2939" s="4"/>
      <c r="E2939" s="8"/>
      <c r="F2939" s="4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11"/>
      <c r="V2939" s="11"/>
      <c r="W2939" s="11"/>
      <c r="X2939" s="11"/>
      <c r="Y2939" s="11"/>
      <c r="Z2939" s="11"/>
      <c r="AA2939" s="11"/>
      <c r="AB2939" s="11"/>
      <c r="AC2939" s="11"/>
      <c r="AD2939" s="11"/>
      <c r="AE2939" s="11"/>
    </row>
    <row r="2940" spans="1:31" ht="12.75" customHeight="1">
      <c r="A2940" s="8"/>
      <c r="B2940" s="8"/>
      <c r="C2940" s="8"/>
      <c r="D2940" s="4"/>
      <c r="E2940" s="8"/>
      <c r="F2940" s="4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11"/>
      <c r="V2940" s="11"/>
      <c r="W2940" s="11"/>
      <c r="X2940" s="11"/>
      <c r="Y2940" s="11"/>
      <c r="Z2940" s="11"/>
      <c r="AA2940" s="11"/>
      <c r="AB2940" s="11"/>
      <c r="AC2940" s="11"/>
      <c r="AD2940" s="11"/>
      <c r="AE2940" s="11"/>
    </row>
    <row r="2941" spans="1:31" ht="12.75" customHeight="1">
      <c r="A2941" s="8"/>
      <c r="B2941" s="8"/>
      <c r="C2941" s="8"/>
      <c r="D2941" s="4"/>
      <c r="E2941" s="8"/>
      <c r="F2941" s="4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11"/>
      <c r="V2941" s="11"/>
      <c r="W2941" s="11"/>
      <c r="X2941" s="11"/>
      <c r="Y2941" s="11"/>
      <c r="Z2941" s="11"/>
      <c r="AA2941" s="11"/>
      <c r="AB2941" s="11"/>
      <c r="AC2941" s="11"/>
      <c r="AD2941" s="11"/>
      <c r="AE2941" s="11"/>
    </row>
    <row r="2942" spans="1:31" ht="12.75" customHeight="1">
      <c r="A2942" s="8"/>
      <c r="B2942" s="8"/>
      <c r="C2942" s="8"/>
      <c r="D2942" s="4"/>
      <c r="E2942" s="8"/>
      <c r="F2942" s="4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11"/>
      <c r="V2942" s="11"/>
      <c r="W2942" s="11"/>
      <c r="X2942" s="11"/>
      <c r="Y2942" s="11"/>
      <c r="Z2942" s="11"/>
      <c r="AA2942" s="11"/>
      <c r="AB2942" s="11"/>
      <c r="AC2942" s="11"/>
      <c r="AD2942" s="11"/>
      <c r="AE2942" s="11"/>
    </row>
    <row r="2943" spans="1:31" ht="12.75" customHeight="1">
      <c r="A2943" s="8"/>
      <c r="B2943" s="8"/>
      <c r="C2943" s="8"/>
      <c r="D2943" s="4"/>
      <c r="E2943" s="8"/>
      <c r="F2943" s="4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11"/>
      <c r="V2943" s="11"/>
      <c r="W2943" s="11"/>
      <c r="X2943" s="11"/>
      <c r="Y2943" s="11"/>
      <c r="Z2943" s="11"/>
      <c r="AA2943" s="11"/>
      <c r="AB2943" s="11"/>
      <c r="AC2943" s="11"/>
      <c r="AD2943" s="11"/>
      <c r="AE2943" s="11"/>
    </row>
    <row r="2944" spans="1:31" ht="12.75" customHeight="1">
      <c r="A2944" s="8"/>
      <c r="B2944" s="8"/>
      <c r="C2944" s="8"/>
      <c r="D2944" s="4"/>
      <c r="E2944" s="8"/>
      <c r="F2944" s="4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11"/>
      <c r="V2944" s="11"/>
      <c r="W2944" s="11"/>
      <c r="X2944" s="11"/>
      <c r="Y2944" s="11"/>
      <c r="Z2944" s="11"/>
      <c r="AA2944" s="11"/>
      <c r="AB2944" s="11"/>
      <c r="AC2944" s="11"/>
      <c r="AD2944" s="11"/>
      <c r="AE2944" s="11"/>
    </row>
    <row r="2945" spans="1:31" ht="12.75" customHeight="1">
      <c r="A2945" s="8"/>
      <c r="B2945" s="8"/>
      <c r="C2945" s="8"/>
      <c r="D2945" s="4"/>
      <c r="E2945" s="8"/>
      <c r="F2945" s="4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11"/>
      <c r="V2945" s="11"/>
      <c r="W2945" s="11"/>
      <c r="X2945" s="11"/>
      <c r="Y2945" s="11"/>
      <c r="Z2945" s="11"/>
      <c r="AA2945" s="11"/>
      <c r="AB2945" s="11"/>
      <c r="AC2945" s="11"/>
      <c r="AD2945" s="11"/>
      <c r="AE2945" s="11"/>
    </row>
    <row r="2946" spans="1:31" ht="12.75" customHeight="1">
      <c r="A2946" s="8"/>
      <c r="B2946" s="8"/>
      <c r="C2946" s="8"/>
      <c r="D2946" s="4"/>
      <c r="E2946" s="8"/>
      <c r="F2946" s="4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11"/>
      <c r="V2946" s="11"/>
      <c r="W2946" s="11"/>
      <c r="X2946" s="11"/>
      <c r="Y2946" s="11"/>
      <c r="Z2946" s="11"/>
      <c r="AA2946" s="11"/>
      <c r="AB2946" s="11"/>
      <c r="AC2946" s="11"/>
      <c r="AD2946" s="11"/>
      <c r="AE2946" s="11"/>
    </row>
    <row r="2947" spans="1:31" ht="12.75" customHeight="1">
      <c r="A2947" s="8"/>
      <c r="B2947" s="8"/>
      <c r="C2947" s="8"/>
      <c r="D2947" s="4"/>
      <c r="E2947" s="8"/>
      <c r="F2947" s="4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11"/>
      <c r="V2947" s="11"/>
      <c r="W2947" s="11"/>
      <c r="X2947" s="11"/>
      <c r="Y2947" s="11"/>
      <c r="Z2947" s="11"/>
      <c r="AA2947" s="11"/>
      <c r="AB2947" s="11"/>
      <c r="AC2947" s="11"/>
      <c r="AD2947" s="11"/>
      <c r="AE2947" s="11"/>
    </row>
    <row r="2948" spans="1:31" ht="12.75" customHeight="1">
      <c r="A2948" s="8"/>
      <c r="B2948" s="8"/>
      <c r="C2948" s="8"/>
      <c r="D2948" s="4"/>
      <c r="E2948" s="8"/>
      <c r="F2948" s="4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11"/>
      <c r="V2948" s="11"/>
      <c r="W2948" s="11"/>
      <c r="X2948" s="11"/>
      <c r="Y2948" s="11"/>
      <c r="Z2948" s="11"/>
      <c r="AA2948" s="11"/>
      <c r="AB2948" s="11"/>
      <c r="AC2948" s="11"/>
      <c r="AD2948" s="11"/>
      <c r="AE2948" s="11"/>
    </row>
    <row r="2949" spans="1:31" ht="12.75" customHeight="1">
      <c r="A2949" s="8"/>
      <c r="B2949" s="8"/>
      <c r="C2949" s="8"/>
      <c r="D2949" s="4"/>
      <c r="E2949" s="8"/>
      <c r="F2949" s="4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11"/>
      <c r="V2949" s="11"/>
      <c r="W2949" s="11"/>
      <c r="X2949" s="11"/>
      <c r="Y2949" s="11"/>
      <c r="Z2949" s="11"/>
      <c r="AA2949" s="11"/>
      <c r="AB2949" s="11"/>
      <c r="AC2949" s="11"/>
      <c r="AD2949" s="11"/>
      <c r="AE2949" s="11"/>
    </row>
    <row r="2950" spans="1:31" ht="12.75" customHeight="1">
      <c r="A2950" s="8"/>
      <c r="B2950" s="8"/>
      <c r="C2950" s="8"/>
      <c r="D2950" s="4"/>
      <c r="E2950" s="8"/>
      <c r="F2950" s="4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11"/>
      <c r="V2950" s="11"/>
      <c r="W2950" s="11"/>
      <c r="X2950" s="11"/>
      <c r="Y2950" s="11"/>
      <c r="Z2950" s="11"/>
      <c r="AA2950" s="11"/>
      <c r="AB2950" s="11"/>
      <c r="AC2950" s="11"/>
      <c r="AD2950" s="11"/>
      <c r="AE2950" s="11"/>
    </row>
    <row r="2951" spans="1:31" ht="12.75" customHeight="1">
      <c r="A2951" s="8"/>
      <c r="B2951" s="8"/>
      <c r="C2951" s="8"/>
      <c r="D2951" s="4"/>
      <c r="E2951" s="8"/>
      <c r="F2951" s="4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11"/>
      <c r="V2951" s="11"/>
      <c r="W2951" s="11"/>
      <c r="X2951" s="11"/>
      <c r="Y2951" s="11"/>
      <c r="Z2951" s="11"/>
      <c r="AA2951" s="11"/>
      <c r="AB2951" s="11"/>
      <c r="AC2951" s="11"/>
      <c r="AD2951" s="11"/>
      <c r="AE2951" s="11"/>
    </row>
    <row r="2952" spans="1:31" ht="12.75" customHeight="1">
      <c r="A2952" s="8"/>
      <c r="B2952" s="8"/>
      <c r="C2952" s="8"/>
      <c r="D2952" s="4"/>
      <c r="E2952" s="8"/>
      <c r="F2952" s="4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11"/>
      <c r="V2952" s="11"/>
      <c r="W2952" s="11"/>
      <c r="X2952" s="11"/>
      <c r="Y2952" s="11"/>
      <c r="Z2952" s="11"/>
      <c r="AA2952" s="11"/>
      <c r="AB2952" s="11"/>
      <c r="AC2952" s="11"/>
      <c r="AD2952" s="11"/>
      <c r="AE2952" s="11"/>
    </row>
    <row r="2953" spans="1:31" ht="12.75" customHeight="1">
      <c r="A2953" s="8"/>
      <c r="B2953" s="8"/>
      <c r="C2953" s="8"/>
      <c r="D2953" s="4"/>
      <c r="E2953" s="8"/>
      <c r="F2953" s="4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11"/>
      <c r="V2953" s="11"/>
      <c r="W2953" s="11"/>
      <c r="X2953" s="11"/>
      <c r="Y2953" s="11"/>
      <c r="Z2953" s="11"/>
      <c r="AA2953" s="11"/>
      <c r="AB2953" s="11"/>
      <c r="AC2953" s="11"/>
      <c r="AD2953" s="11"/>
      <c r="AE2953" s="11"/>
    </row>
    <row r="2954" spans="1:31" ht="12.75" customHeight="1">
      <c r="A2954" s="8"/>
      <c r="B2954" s="8"/>
      <c r="C2954" s="8"/>
      <c r="D2954" s="4"/>
      <c r="E2954" s="8"/>
      <c r="F2954" s="4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11"/>
      <c r="V2954" s="11"/>
      <c r="W2954" s="11"/>
      <c r="X2954" s="11"/>
      <c r="Y2954" s="11"/>
      <c r="Z2954" s="11"/>
      <c r="AA2954" s="11"/>
      <c r="AB2954" s="11"/>
      <c r="AC2954" s="11"/>
      <c r="AD2954" s="11"/>
      <c r="AE2954" s="11"/>
    </row>
    <row r="2955" spans="1:31" ht="12.75" customHeight="1">
      <c r="A2955" s="8"/>
      <c r="B2955" s="8"/>
      <c r="C2955" s="8"/>
      <c r="D2955" s="4"/>
      <c r="E2955" s="8"/>
      <c r="F2955" s="4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11"/>
      <c r="V2955" s="11"/>
      <c r="W2955" s="11"/>
      <c r="X2955" s="11"/>
      <c r="Y2955" s="11"/>
      <c r="Z2955" s="11"/>
      <c r="AA2955" s="11"/>
      <c r="AB2955" s="11"/>
      <c r="AC2955" s="11"/>
      <c r="AD2955" s="11"/>
      <c r="AE2955" s="11"/>
    </row>
    <row r="2956" spans="1:31" ht="12.75" customHeight="1">
      <c r="A2956" s="8"/>
      <c r="B2956" s="8"/>
      <c r="C2956" s="8"/>
      <c r="D2956" s="4"/>
      <c r="E2956" s="8"/>
      <c r="F2956" s="4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11"/>
      <c r="V2956" s="11"/>
      <c r="W2956" s="11"/>
      <c r="X2956" s="11"/>
      <c r="Y2956" s="11"/>
      <c r="Z2956" s="11"/>
      <c r="AA2956" s="11"/>
      <c r="AB2956" s="11"/>
      <c r="AC2956" s="11"/>
      <c r="AD2956" s="11"/>
      <c r="AE2956" s="11"/>
    </row>
    <row r="2957" spans="1:31" ht="12.75" customHeight="1">
      <c r="A2957" s="8"/>
      <c r="B2957" s="8"/>
      <c r="C2957" s="8"/>
      <c r="D2957" s="4"/>
      <c r="E2957" s="8"/>
      <c r="F2957" s="4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11"/>
      <c r="V2957" s="11"/>
      <c r="W2957" s="11"/>
      <c r="X2957" s="11"/>
      <c r="Y2957" s="11"/>
      <c r="Z2957" s="11"/>
      <c r="AA2957" s="11"/>
      <c r="AB2957" s="11"/>
      <c r="AC2957" s="11"/>
      <c r="AD2957" s="11"/>
      <c r="AE2957" s="11"/>
    </row>
    <row r="2958" spans="1:31" ht="12.75" customHeight="1">
      <c r="A2958" s="8"/>
      <c r="B2958" s="8"/>
      <c r="C2958" s="8"/>
      <c r="D2958" s="4"/>
      <c r="E2958" s="8"/>
      <c r="F2958" s="4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11"/>
      <c r="V2958" s="11"/>
      <c r="W2958" s="11"/>
      <c r="X2958" s="11"/>
      <c r="Y2958" s="11"/>
      <c r="Z2958" s="11"/>
      <c r="AA2958" s="11"/>
      <c r="AB2958" s="11"/>
      <c r="AC2958" s="11"/>
      <c r="AD2958" s="11"/>
      <c r="AE2958" s="11"/>
    </row>
    <row r="2959" spans="1:31" ht="12.75" customHeight="1">
      <c r="A2959" s="8"/>
      <c r="B2959" s="8"/>
      <c r="C2959" s="8"/>
      <c r="D2959" s="4"/>
      <c r="E2959" s="8"/>
      <c r="F2959" s="4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11"/>
      <c r="V2959" s="11"/>
      <c r="W2959" s="11"/>
      <c r="X2959" s="11"/>
      <c r="Y2959" s="11"/>
      <c r="Z2959" s="11"/>
      <c r="AA2959" s="11"/>
      <c r="AB2959" s="11"/>
      <c r="AC2959" s="11"/>
      <c r="AD2959" s="11"/>
      <c r="AE2959" s="11"/>
    </row>
    <row r="2960" spans="1:31" ht="12.75" customHeight="1">
      <c r="A2960" s="8"/>
      <c r="B2960" s="8"/>
      <c r="C2960" s="8"/>
      <c r="D2960" s="4"/>
      <c r="E2960" s="8"/>
      <c r="F2960" s="4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11"/>
      <c r="V2960" s="11"/>
      <c r="W2960" s="11"/>
      <c r="X2960" s="11"/>
      <c r="Y2960" s="11"/>
      <c r="Z2960" s="11"/>
      <c r="AA2960" s="11"/>
      <c r="AB2960" s="11"/>
      <c r="AC2960" s="11"/>
      <c r="AD2960" s="11"/>
      <c r="AE2960" s="11"/>
    </row>
    <row r="2961" spans="1:31" ht="12.75" customHeight="1">
      <c r="A2961" s="8"/>
      <c r="B2961" s="8"/>
      <c r="C2961" s="8"/>
      <c r="D2961" s="4"/>
      <c r="E2961" s="8"/>
      <c r="F2961" s="4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11"/>
      <c r="V2961" s="11"/>
      <c r="W2961" s="11"/>
      <c r="X2961" s="11"/>
      <c r="Y2961" s="11"/>
      <c r="Z2961" s="11"/>
      <c r="AA2961" s="11"/>
      <c r="AB2961" s="11"/>
      <c r="AC2961" s="11"/>
      <c r="AD2961" s="11"/>
      <c r="AE2961" s="11"/>
    </row>
    <row r="2962" spans="1:31" ht="12.75" customHeight="1">
      <c r="A2962" s="8"/>
      <c r="B2962" s="8"/>
      <c r="C2962" s="8"/>
      <c r="D2962" s="4"/>
      <c r="E2962" s="8"/>
      <c r="F2962" s="4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11"/>
      <c r="V2962" s="11"/>
      <c r="W2962" s="11"/>
      <c r="X2962" s="11"/>
      <c r="Y2962" s="11"/>
      <c r="Z2962" s="11"/>
      <c r="AA2962" s="11"/>
      <c r="AB2962" s="11"/>
      <c r="AC2962" s="11"/>
      <c r="AD2962" s="11"/>
      <c r="AE2962" s="11"/>
    </row>
    <row r="2963" spans="1:31" ht="12.75" customHeight="1">
      <c r="A2963" s="8"/>
      <c r="B2963" s="8"/>
      <c r="C2963" s="8"/>
      <c r="D2963" s="4"/>
      <c r="E2963" s="8"/>
      <c r="F2963" s="4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11"/>
      <c r="V2963" s="11"/>
      <c r="W2963" s="11"/>
      <c r="X2963" s="11"/>
      <c r="Y2963" s="11"/>
      <c r="Z2963" s="11"/>
      <c r="AA2963" s="11"/>
      <c r="AB2963" s="11"/>
      <c r="AC2963" s="11"/>
      <c r="AD2963" s="11"/>
      <c r="AE2963" s="11"/>
    </row>
    <row r="2964" spans="1:31" ht="12.75" customHeight="1">
      <c r="A2964" s="8"/>
      <c r="B2964" s="8"/>
      <c r="C2964" s="8"/>
      <c r="D2964" s="4"/>
      <c r="E2964" s="8"/>
      <c r="F2964" s="4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11"/>
      <c r="V2964" s="11"/>
      <c r="W2964" s="11"/>
      <c r="X2964" s="11"/>
      <c r="Y2964" s="11"/>
      <c r="Z2964" s="11"/>
      <c r="AA2964" s="11"/>
      <c r="AB2964" s="11"/>
      <c r="AC2964" s="11"/>
      <c r="AD2964" s="11"/>
      <c r="AE2964" s="11"/>
    </row>
    <row r="2965" spans="1:31" ht="12.75" customHeight="1">
      <c r="A2965" s="8"/>
      <c r="B2965" s="8"/>
      <c r="C2965" s="8"/>
      <c r="D2965" s="4"/>
      <c r="E2965" s="8"/>
      <c r="F2965" s="4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11"/>
      <c r="V2965" s="11"/>
      <c r="W2965" s="11"/>
      <c r="X2965" s="11"/>
      <c r="Y2965" s="11"/>
      <c r="Z2965" s="11"/>
      <c r="AA2965" s="11"/>
      <c r="AB2965" s="11"/>
      <c r="AC2965" s="11"/>
      <c r="AD2965" s="11"/>
      <c r="AE2965" s="11"/>
    </row>
    <row r="2966" spans="1:31" ht="12.75" customHeight="1">
      <c r="A2966" s="8"/>
      <c r="B2966" s="8"/>
      <c r="C2966" s="8"/>
      <c r="D2966" s="4"/>
      <c r="E2966" s="8"/>
      <c r="F2966" s="4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11"/>
      <c r="V2966" s="11"/>
      <c r="W2966" s="11"/>
      <c r="X2966" s="11"/>
      <c r="Y2966" s="11"/>
      <c r="Z2966" s="11"/>
      <c r="AA2966" s="11"/>
      <c r="AB2966" s="11"/>
      <c r="AC2966" s="11"/>
      <c r="AD2966" s="11"/>
      <c r="AE2966" s="11"/>
    </row>
    <row r="2967" spans="1:31" ht="12.75" customHeight="1">
      <c r="A2967" s="8"/>
      <c r="B2967" s="8"/>
      <c r="C2967" s="8"/>
      <c r="D2967" s="4"/>
      <c r="E2967" s="8"/>
      <c r="F2967" s="4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11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</row>
    <row r="2968" spans="1:31" ht="12.75" customHeight="1">
      <c r="A2968" s="8"/>
      <c r="B2968" s="8"/>
      <c r="C2968" s="8"/>
      <c r="D2968" s="4"/>
      <c r="E2968" s="8"/>
      <c r="F2968" s="4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11"/>
      <c r="V2968" s="11"/>
      <c r="W2968" s="11"/>
      <c r="X2968" s="11"/>
      <c r="Y2968" s="11"/>
      <c r="Z2968" s="11"/>
      <c r="AA2968" s="11"/>
      <c r="AB2968" s="11"/>
      <c r="AC2968" s="11"/>
      <c r="AD2968" s="11"/>
      <c r="AE2968" s="11"/>
    </row>
    <row r="2969" spans="1:31" ht="12.75" customHeight="1">
      <c r="A2969" s="8"/>
      <c r="B2969" s="8"/>
      <c r="C2969" s="8"/>
      <c r="D2969" s="4"/>
      <c r="E2969" s="8"/>
      <c r="F2969" s="4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11"/>
      <c r="V2969" s="11"/>
      <c r="W2969" s="11"/>
      <c r="X2969" s="11"/>
      <c r="Y2969" s="11"/>
      <c r="Z2969" s="11"/>
      <c r="AA2969" s="11"/>
      <c r="AB2969" s="11"/>
      <c r="AC2969" s="11"/>
      <c r="AD2969" s="11"/>
      <c r="AE2969" s="11"/>
    </row>
    <row r="2970" spans="1:31" ht="12.75" customHeight="1">
      <c r="A2970" s="8"/>
      <c r="B2970" s="8"/>
      <c r="C2970" s="8"/>
      <c r="D2970" s="4"/>
      <c r="E2970" s="8"/>
      <c r="F2970" s="4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11"/>
      <c r="V2970" s="11"/>
      <c r="W2970" s="11"/>
      <c r="X2970" s="11"/>
      <c r="Y2970" s="11"/>
      <c r="Z2970" s="11"/>
      <c r="AA2970" s="11"/>
      <c r="AB2970" s="11"/>
      <c r="AC2970" s="11"/>
      <c r="AD2970" s="11"/>
      <c r="AE2970" s="11"/>
    </row>
    <row r="2971" spans="1:31" ht="12.75" customHeight="1">
      <c r="A2971" s="8"/>
      <c r="B2971" s="8"/>
      <c r="C2971" s="8"/>
      <c r="D2971" s="4"/>
      <c r="E2971" s="8"/>
      <c r="F2971" s="4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11"/>
      <c r="V2971" s="11"/>
      <c r="W2971" s="11"/>
      <c r="X2971" s="11"/>
      <c r="Y2971" s="11"/>
      <c r="Z2971" s="11"/>
      <c r="AA2971" s="11"/>
      <c r="AB2971" s="11"/>
      <c r="AC2971" s="11"/>
      <c r="AD2971" s="11"/>
      <c r="AE2971" s="11"/>
    </row>
    <row r="2972" spans="1:31" ht="12.75" customHeight="1">
      <c r="A2972" s="8"/>
      <c r="B2972" s="8"/>
      <c r="C2972" s="8"/>
      <c r="D2972" s="4"/>
      <c r="E2972" s="8"/>
      <c r="F2972" s="4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11"/>
      <c r="V2972" s="11"/>
      <c r="W2972" s="11"/>
      <c r="X2972" s="11"/>
      <c r="Y2972" s="11"/>
      <c r="Z2972" s="11"/>
      <c r="AA2972" s="11"/>
      <c r="AB2972" s="11"/>
      <c r="AC2972" s="11"/>
      <c r="AD2972" s="11"/>
      <c r="AE2972" s="11"/>
    </row>
    <row r="2973" spans="1:31" ht="12.75" customHeight="1">
      <c r="A2973" s="8"/>
      <c r="B2973" s="8"/>
      <c r="C2973" s="8"/>
      <c r="D2973" s="4"/>
      <c r="E2973" s="8"/>
      <c r="F2973" s="4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11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</row>
    <row r="2974" spans="1:31" ht="12.75" customHeight="1">
      <c r="A2974" s="8"/>
      <c r="B2974" s="8"/>
      <c r="C2974" s="8"/>
      <c r="D2974" s="4"/>
      <c r="E2974" s="8"/>
      <c r="F2974" s="4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11"/>
      <c r="V2974" s="11"/>
      <c r="W2974" s="11"/>
      <c r="X2974" s="11"/>
      <c r="Y2974" s="11"/>
      <c r="Z2974" s="11"/>
      <c r="AA2974" s="11"/>
      <c r="AB2974" s="11"/>
      <c r="AC2974" s="11"/>
      <c r="AD2974" s="11"/>
      <c r="AE2974" s="11"/>
    </row>
    <row r="2975" spans="1:31" ht="12.75" customHeight="1">
      <c r="A2975" s="8"/>
      <c r="B2975" s="8"/>
      <c r="C2975" s="8"/>
      <c r="D2975" s="4"/>
      <c r="E2975" s="8"/>
      <c r="F2975" s="4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11"/>
      <c r="V2975" s="11"/>
      <c r="W2975" s="11"/>
      <c r="X2975" s="11"/>
      <c r="Y2975" s="11"/>
      <c r="Z2975" s="11"/>
      <c r="AA2975" s="11"/>
      <c r="AB2975" s="11"/>
      <c r="AC2975" s="11"/>
      <c r="AD2975" s="11"/>
      <c r="AE2975" s="11"/>
    </row>
    <row r="2976" spans="1:31" ht="12.75" customHeight="1">
      <c r="A2976" s="8"/>
      <c r="B2976" s="8"/>
      <c r="C2976" s="8"/>
      <c r="D2976" s="4"/>
      <c r="E2976" s="8"/>
      <c r="F2976" s="4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11"/>
      <c r="V2976" s="11"/>
      <c r="W2976" s="11"/>
      <c r="X2976" s="11"/>
      <c r="Y2976" s="11"/>
      <c r="Z2976" s="11"/>
      <c r="AA2976" s="11"/>
      <c r="AB2976" s="11"/>
      <c r="AC2976" s="11"/>
      <c r="AD2976" s="11"/>
      <c r="AE2976" s="11"/>
    </row>
    <row r="2977" spans="1:31" ht="12.75" customHeight="1">
      <c r="A2977" s="8"/>
      <c r="B2977" s="8"/>
      <c r="C2977" s="8"/>
      <c r="D2977" s="4"/>
      <c r="E2977" s="8"/>
      <c r="F2977" s="4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11"/>
      <c r="V2977" s="11"/>
      <c r="W2977" s="11"/>
      <c r="X2977" s="11"/>
      <c r="Y2977" s="11"/>
      <c r="Z2977" s="11"/>
      <c r="AA2977" s="11"/>
      <c r="AB2977" s="11"/>
      <c r="AC2977" s="11"/>
      <c r="AD2977" s="11"/>
      <c r="AE2977" s="11"/>
    </row>
    <row r="2978" spans="1:31" ht="12.75" customHeight="1">
      <c r="A2978" s="8"/>
      <c r="B2978" s="8"/>
      <c r="C2978" s="8"/>
      <c r="D2978" s="4"/>
      <c r="E2978" s="8"/>
      <c r="F2978" s="4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11"/>
      <c r="V2978" s="11"/>
      <c r="W2978" s="11"/>
      <c r="X2978" s="11"/>
      <c r="Y2978" s="11"/>
      <c r="Z2978" s="11"/>
      <c r="AA2978" s="11"/>
      <c r="AB2978" s="11"/>
      <c r="AC2978" s="11"/>
      <c r="AD2978" s="11"/>
      <c r="AE2978" s="11"/>
    </row>
    <row r="2979" spans="1:31" ht="12.75" customHeight="1">
      <c r="A2979" s="8"/>
      <c r="B2979" s="8"/>
      <c r="C2979" s="8"/>
      <c r="D2979" s="4"/>
      <c r="E2979" s="8"/>
      <c r="F2979" s="4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11"/>
      <c r="V2979" s="11"/>
      <c r="W2979" s="11"/>
      <c r="X2979" s="11"/>
      <c r="Y2979" s="11"/>
      <c r="Z2979" s="11"/>
      <c r="AA2979" s="11"/>
      <c r="AB2979" s="11"/>
      <c r="AC2979" s="11"/>
      <c r="AD2979" s="11"/>
      <c r="AE2979" s="11"/>
    </row>
    <row r="2980" spans="1:31" ht="12.75" customHeight="1">
      <c r="A2980" s="8"/>
      <c r="B2980" s="8"/>
      <c r="C2980" s="8"/>
      <c r="D2980" s="4"/>
      <c r="E2980" s="8"/>
      <c r="F2980" s="4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11"/>
      <c r="V2980" s="11"/>
      <c r="W2980" s="11"/>
      <c r="X2980" s="11"/>
      <c r="Y2980" s="11"/>
      <c r="Z2980" s="11"/>
      <c r="AA2980" s="11"/>
      <c r="AB2980" s="11"/>
      <c r="AC2980" s="11"/>
      <c r="AD2980" s="11"/>
      <c r="AE2980" s="11"/>
    </row>
    <row r="2981" spans="1:31" ht="12.75" customHeight="1">
      <c r="A2981" s="8"/>
      <c r="B2981" s="8"/>
      <c r="C2981" s="8"/>
      <c r="D2981" s="4"/>
      <c r="E2981" s="8"/>
      <c r="F2981" s="4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11"/>
      <c r="V2981" s="11"/>
      <c r="W2981" s="11"/>
      <c r="X2981" s="11"/>
      <c r="Y2981" s="11"/>
      <c r="Z2981" s="11"/>
      <c r="AA2981" s="11"/>
      <c r="AB2981" s="11"/>
      <c r="AC2981" s="11"/>
      <c r="AD2981" s="11"/>
      <c r="AE2981" s="11"/>
    </row>
    <row r="2982" spans="1:31" ht="12.75" customHeight="1">
      <c r="A2982" s="8"/>
      <c r="B2982" s="8"/>
      <c r="C2982" s="8"/>
      <c r="D2982" s="4"/>
      <c r="E2982" s="8"/>
      <c r="F2982" s="4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11"/>
      <c r="V2982" s="11"/>
      <c r="W2982" s="11"/>
      <c r="X2982" s="11"/>
      <c r="Y2982" s="11"/>
      <c r="Z2982" s="11"/>
      <c r="AA2982" s="11"/>
      <c r="AB2982" s="11"/>
      <c r="AC2982" s="11"/>
      <c r="AD2982" s="11"/>
      <c r="AE2982" s="11"/>
    </row>
    <row r="2983" spans="1:31" ht="12.75" customHeight="1">
      <c r="A2983" s="8"/>
      <c r="B2983" s="8"/>
      <c r="C2983" s="8"/>
      <c r="D2983" s="4"/>
      <c r="E2983" s="8"/>
      <c r="F2983" s="4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11"/>
      <c r="V2983" s="11"/>
      <c r="W2983" s="11"/>
      <c r="X2983" s="11"/>
      <c r="Y2983" s="11"/>
      <c r="Z2983" s="11"/>
      <c r="AA2983" s="11"/>
      <c r="AB2983" s="11"/>
      <c r="AC2983" s="11"/>
      <c r="AD2983" s="11"/>
      <c r="AE2983" s="11"/>
    </row>
    <row r="2984" spans="1:31" ht="12.75" customHeight="1">
      <c r="A2984" s="8"/>
      <c r="B2984" s="8"/>
      <c r="C2984" s="8"/>
      <c r="D2984" s="4"/>
      <c r="E2984" s="8"/>
      <c r="F2984" s="4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11"/>
      <c r="V2984" s="11"/>
      <c r="W2984" s="11"/>
      <c r="X2984" s="11"/>
      <c r="Y2984" s="11"/>
      <c r="Z2984" s="11"/>
      <c r="AA2984" s="11"/>
      <c r="AB2984" s="11"/>
      <c r="AC2984" s="11"/>
      <c r="AD2984" s="11"/>
      <c r="AE2984" s="11"/>
    </row>
    <row r="2985" spans="1:31" ht="12.75" customHeight="1">
      <c r="A2985" s="8"/>
      <c r="B2985" s="8"/>
      <c r="C2985" s="8"/>
      <c r="D2985" s="4"/>
      <c r="E2985" s="8"/>
      <c r="F2985" s="4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11"/>
      <c r="V2985" s="11"/>
      <c r="W2985" s="11"/>
      <c r="X2985" s="11"/>
      <c r="Y2985" s="11"/>
      <c r="Z2985" s="11"/>
      <c r="AA2985" s="11"/>
      <c r="AB2985" s="11"/>
      <c r="AC2985" s="11"/>
      <c r="AD2985" s="11"/>
      <c r="AE2985" s="11"/>
    </row>
    <row r="2986" spans="1:31" ht="12.75" customHeight="1">
      <c r="A2986" s="8"/>
      <c r="B2986" s="8"/>
      <c r="C2986" s="8"/>
      <c r="D2986" s="4"/>
      <c r="E2986" s="8"/>
      <c r="F2986" s="4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11"/>
      <c r="V2986" s="11"/>
      <c r="W2986" s="11"/>
      <c r="X2986" s="11"/>
      <c r="Y2986" s="11"/>
      <c r="Z2986" s="11"/>
      <c r="AA2986" s="11"/>
      <c r="AB2986" s="11"/>
      <c r="AC2986" s="11"/>
      <c r="AD2986" s="11"/>
      <c r="AE2986" s="11"/>
    </row>
    <row r="2987" spans="1:31" ht="12.75" customHeight="1">
      <c r="A2987" s="8"/>
      <c r="B2987" s="8"/>
      <c r="C2987" s="8"/>
      <c r="D2987" s="4"/>
      <c r="E2987" s="8"/>
      <c r="F2987" s="4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11"/>
      <c r="V2987" s="11"/>
      <c r="W2987" s="11"/>
      <c r="X2987" s="11"/>
      <c r="Y2987" s="11"/>
      <c r="Z2987" s="11"/>
      <c r="AA2987" s="11"/>
      <c r="AB2987" s="11"/>
      <c r="AC2987" s="11"/>
      <c r="AD2987" s="11"/>
      <c r="AE2987" s="11"/>
    </row>
    <row r="2988" spans="1:31" ht="12.75" customHeight="1">
      <c r="A2988" s="8"/>
      <c r="B2988" s="8"/>
      <c r="C2988" s="8"/>
      <c r="D2988" s="4"/>
      <c r="E2988" s="8"/>
      <c r="F2988" s="4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11"/>
      <c r="V2988" s="11"/>
      <c r="W2988" s="11"/>
      <c r="X2988" s="11"/>
      <c r="Y2988" s="11"/>
      <c r="Z2988" s="11"/>
      <c r="AA2988" s="11"/>
      <c r="AB2988" s="11"/>
      <c r="AC2988" s="11"/>
      <c r="AD2988" s="11"/>
      <c r="AE2988" s="11"/>
    </row>
    <row r="2989" spans="1:31" ht="12.75" customHeight="1">
      <c r="A2989" s="8"/>
      <c r="B2989" s="8"/>
      <c r="C2989" s="8"/>
      <c r="D2989" s="4"/>
      <c r="E2989" s="8"/>
      <c r="F2989" s="4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11"/>
      <c r="V2989" s="11"/>
      <c r="W2989" s="11"/>
      <c r="X2989" s="11"/>
      <c r="Y2989" s="11"/>
      <c r="Z2989" s="11"/>
      <c r="AA2989" s="11"/>
      <c r="AB2989" s="11"/>
      <c r="AC2989" s="11"/>
      <c r="AD2989" s="11"/>
      <c r="AE2989" s="11"/>
    </row>
    <row r="2990" spans="1:31" ht="12.75" customHeight="1">
      <c r="A2990" s="8"/>
      <c r="B2990" s="8"/>
      <c r="C2990" s="8"/>
      <c r="D2990" s="4"/>
      <c r="E2990" s="8"/>
      <c r="F2990" s="4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11"/>
      <c r="V2990" s="11"/>
      <c r="W2990" s="11"/>
      <c r="X2990" s="11"/>
      <c r="Y2990" s="11"/>
      <c r="Z2990" s="11"/>
      <c r="AA2990" s="11"/>
      <c r="AB2990" s="11"/>
      <c r="AC2990" s="11"/>
      <c r="AD2990" s="11"/>
      <c r="AE2990" s="11"/>
    </row>
    <row r="2991" spans="1:31" ht="12.75" customHeight="1">
      <c r="A2991" s="8"/>
      <c r="B2991" s="8"/>
      <c r="C2991" s="8"/>
      <c r="D2991" s="4"/>
      <c r="E2991" s="8"/>
      <c r="F2991" s="4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11"/>
      <c r="V2991" s="11"/>
      <c r="W2991" s="11"/>
      <c r="X2991" s="11"/>
      <c r="Y2991" s="11"/>
      <c r="Z2991" s="11"/>
      <c r="AA2991" s="11"/>
      <c r="AB2991" s="11"/>
      <c r="AC2991" s="11"/>
      <c r="AD2991" s="11"/>
      <c r="AE2991" s="11"/>
    </row>
    <row r="2992" spans="1:31" ht="12.75" customHeight="1">
      <c r="A2992" s="8"/>
      <c r="B2992" s="8"/>
      <c r="C2992" s="8"/>
      <c r="D2992" s="4"/>
      <c r="E2992" s="8"/>
      <c r="F2992" s="4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11"/>
      <c r="V2992" s="11"/>
      <c r="W2992" s="11"/>
      <c r="X2992" s="11"/>
      <c r="Y2992" s="11"/>
      <c r="Z2992" s="11"/>
      <c r="AA2992" s="11"/>
      <c r="AB2992" s="11"/>
      <c r="AC2992" s="11"/>
      <c r="AD2992" s="11"/>
      <c r="AE2992" s="11"/>
    </row>
    <row r="2993" spans="1:31" ht="12.75" customHeight="1">
      <c r="A2993" s="8"/>
      <c r="B2993" s="8"/>
      <c r="C2993" s="8"/>
      <c r="D2993" s="4"/>
      <c r="E2993" s="8"/>
      <c r="F2993" s="4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11"/>
      <c r="V2993" s="11"/>
      <c r="W2993" s="11"/>
      <c r="X2993" s="11"/>
      <c r="Y2993" s="11"/>
      <c r="Z2993" s="11"/>
      <c r="AA2993" s="11"/>
      <c r="AB2993" s="11"/>
      <c r="AC2993" s="11"/>
      <c r="AD2993" s="11"/>
      <c r="AE2993" s="11"/>
    </row>
    <row r="2994" spans="1:31" ht="12.75" customHeight="1">
      <c r="A2994" s="8"/>
      <c r="B2994" s="8"/>
      <c r="C2994" s="8"/>
      <c r="D2994" s="4"/>
      <c r="E2994" s="8"/>
      <c r="F2994" s="4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11"/>
      <c r="V2994" s="11"/>
      <c r="W2994" s="11"/>
      <c r="X2994" s="11"/>
      <c r="Y2994" s="11"/>
      <c r="Z2994" s="11"/>
      <c r="AA2994" s="11"/>
      <c r="AB2994" s="11"/>
      <c r="AC2994" s="11"/>
      <c r="AD2994" s="11"/>
      <c r="AE2994" s="11"/>
    </row>
    <row r="2995" spans="1:31" ht="12.75" customHeight="1">
      <c r="A2995" s="8"/>
      <c r="B2995" s="8"/>
      <c r="C2995" s="8"/>
      <c r="D2995" s="4"/>
      <c r="E2995" s="8"/>
      <c r="F2995" s="4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11"/>
      <c r="V2995" s="11"/>
      <c r="W2995" s="11"/>
      <c r="X2995" s="11"/>
      <c r="Y2995" s="11"/>
      <c r="Z2995" s="11"/>
      <c r="AA2995" s="11"/>
      <c r="AB2995" s="11"/>
      <c r="AC2995" s="11"/>
      <c r="AD2995" s="11"/>
      <c r="AE2995" s="11"/>
    </row>
    <row r="2996" spans="1:31" ht="12.75" customHeight="1">
      <c r="A2996" s="8"/>
      <c r="B2996" s="8"/>
      <c r="C2996" s="8"/>
      <c r="D2996" s="4"/>
      <c r="E2996" s="8"/>
      <c r="F2996" s="4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11"/>
      <c r="V2996" s="11"/>
      <c r="W2996" s="11"/>
      <c r="X2996" s="11"/>
      <c r="Y2996" s="11"/>
      <c r="Z2996" s="11"/>
      <c r="AA2996" s="11"/>
      <c r="AB2996" s="11"/>
      <c r="AC2996" s="11"/>
      <c r="AD2996" s="11"/>
      <c r="AE2996" s="11"/>
    </row>
    <row r="2997" spans="1:31" ht="12.75" customHeight="1">
      <c r="A2997" s="8"/>
      <c r="B2997" s="8"/>
      <c r="C2997" s="8"/>
      <c r="D2997" s="4"/>
      <c r="E2997" s="8"/>
      <c r="F2997" s="4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11"/>
      <c r="V2997" s="11"/>
      <c r="W2997" s="11"/>
      <c r="X2997" s="11"/>
      <c r="Y2997" s="11"/>
      <c r="Z2997" s="11"/>
      <c r="AA2997" s="11"/>
      <c r="AB2997" s="11"/>
      <c r="AC2997" s="11"/>
      <c r="AD2997" s="11"/>
      <c r="AE2997" s="11"/>
    </row>
    <row r="2998" spans="1:31" ht="12.75" customHeight="1">
      <c r="A2998" s="8"/>
      <c r="B2998" s="8"/>
      <c r="C2998" s="8"/>
      <c r="D2998" s="4"/>
      <c r="E2998" s="8"/>
      <c r="F2998" s="4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11"/>
      <c r="V2998" s="11"/>
      <c r="W2998" s="11"/>
      <c r="X2998" s="11"/>
      <c r="Y2998" s="11"/>
      <c r="Z2998" s="11"/>
      <c r="AA2998" s="11"/>
      <c r="AB2998" s="11"/>
      <c r="AC2998" s="11"/>
      <c r="AD2998" s="11"/>
      <c r="AE2998" s="11"/>
    </row>
    <row r="2999" spans="1:31" ht="12.75" customHeight="1">
      <c r="A2999" s="8"/>
      <c r="B2999" s="8"/>
      <c r="C2999" s="8"/>
      <c r="D2999" s="4"/>
      <c r="E2999" s="8"/>
      <c r="F2999" s="4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11"/>
      <c r="V2999" s="11"/>
      <c r="W2999" s="11"/>
      <c r="X2999" s="11"/>
      <c r="Y2999" s="11"/>
      <c r="Z2999" s="11"/>
      <c r="AA2999" s="11"/>
      <c r="AB2999" s="11"/>
      <c r="AC2999" s="11"/>
      <c r="AD2999" s="11"/>
      <c r="AE2999" s="11"/>
    </row>
    <row r="3000" spans="1:31" ht="12.75" customHeight="1">
      <c r="A3000" s="8"/>
      <c r="B3000" s="8"/>
      <c r="C3000" s="8"/>
      <c r="D3000" s="4"/>
      <c r="E3000" s="8"/>
      <c r="F3000" s="4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11"/>
      <c r="V3000" s="11"/>
      <c r="W3000" s="11"/>
      <c r="X3000" s="11"/>
      <c r="Y3000" s="11"/>
      <c r="Z3000" s="11"/>
      <c r="AA3000" s="11"/>
      <c r="AB3000" s="11"/>
      <c r="AC3000" s="11"/>
      <c r="AD3000" s="11"/>
      <c r="AE3000" s="11"/>
    </row>
    <row r="3001" spans="1:31" ht="12.75" customHeight="1">
      <c r="A3001" s="8"/>
      <c r="B3001" s="8"/>
      <c r="C3001" s="8"/>
      <c r="D3001" s="4"/>
      <c r="E3001" s="8"/>
      <c r="F3001" s="4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11"/>
      <c r="V3001" s="11"/>
      <c r="W3001" s="11"/>
      <c r="X3001" s="11"/>
      <c r="Y3001" s="11"/>
      <c r="Z3001" s="11"/>
      <c r="AA3001" s="11"/>
      <c r="AB3001" s="11"/>
      <c r="AC3001" s="11"/>
      <c r="AD3001" s="11"/>
      <c r="AE3001" s="11"/>
    </row>
    <row r="3002" spans="1:31" ht="12.75" customHeight="1">
      <c r="A3002" s="8"/>
      <c r="B3002" s="8"/>
      <c r="C3002" s="8"/>
      <c r="D3002" s="4"/>
      <c r="E3002" s="8"/>
      <c r="F3002" s="4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11"/>
      <c r="V3002" s="11"/>
      <c r="W3002" s="11"/>
      <c r="X3002" s="11"/>
      <c r="Y3002" s="11"/>
      <c r="Z3002" s="11"/>
      <c r="AA3002" s="11"/>
      <c r="AB3002" s="11"/>
      <c r="AC3002" s="11"/>
      <c r="AD3002" s="11"/>
      <c r="AE3002" s="11"/>
    </row>
    <row r="3003" spans="1:31" ht="12.75" customHeight="1">
      <c r="A3003" s="8"/>
      <c r="B3003" s="8"/>
      <c r="C3003" s="8"/>
      <c r="D3003" s="4"/>
      <c r="E3003" s="8"/>
      <c r="F3003" s="4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11"/>
      <c r="V3003" s="11"/>
      <c r="W3003" s="11"/>
      <c r="X3003" s="11"/>
      <c r="Y3003" s="11"/>
      <c r="Z3003" s="11"/>
      <c r="AA3003" s="11"/>
      <c r="AB3003" s="11"/>
      <c r="AC3003" s="11"/>
      <c r="AD3003" s="11"/>
      <c r="AE3003" s="11"/>
    </row>
    <row r="3004" spans="1:31" ht="12.75" customHeight="1">
      <c r="A3004" s="8"/>
      <c r="B3004" s="8"/>
      <c r="C3004" s="8"/>
      <c r="D3004" s="4"/>
      <c r="E3004" s="8"/>
      <c r="F3004" s="4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11"/>
      <c r="V3004" s="11"/>
      <c r="W3004" s="11"/>
      <c r="X3004" s="11"/>
      <c r="Y3004" s="11"/>
      <c r="Z3004" s="11"/>
      <c r="AA3004" s="11"/>
      <c r="AB3004" s="11"/>
      <c r="AC3004" s="11"/>
      <c r="AD3004" s="11"/>
      <c r="AE3004" s="11"/>
    </row>
    <row r="3005" spans="1:31" ht="12.75" customHeight="1">
      <c r="A3005" s="8"/>
      <c r="B3005" s="8"/>
      <c r="C3005" s="8"/>
      <c r="D3005" s="4"/>
      <c r="E3005" s="8"/>
      <c r="F3005" s="4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11"/>
      <c r="V3005" s="11"/>
      <c r="W3005" s="11"/>
      <c r="X3005" s="11"/>
      <c r="Y3005" s="11"/>
      <c r="Z3005" s="11"/>
      <c r="AA3005" s="11"/>
      <c r="AB3005" s="11"/>
      <c r="AC3005" s="11"/>
      <c r="AD3005" s="11"/>
      <c r="AE3005" s="11"/>
    </row>
    <row r="3006" spans="1:31" ht="12.75" customHeight="1">
      <c r="A3006" s="8"/>
      <c r="B3006" s="8"/>
      <c r="C3006" s="8"/>
      <c r="D3006" s="4"/>
      <c r="E3006" s="8"/>
      <c r="F3006" s="4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11"/>
      <c r="V3006" s="11"/>
      <c r="W3006" s="11"/>
      <c r="X3006" s="11"/>
      <c r="Y3006" s="11"/>
      <c r="Z3006" s="11"/>
      <c r="AA3006" s="11"/>
      <c r="AB3006" s="11"/>
      <c r="AC3006" s="11"/>
      <c r="AD3006" s="11"/>
      <c r="AE3006" s="11"/>
    </row>
    <row r="3007" spans="1:31" ht="12.75" customHeight="1">
      <c r="A3007" s="8"/>
      <c r="B3007" s="8"/>
      <c r="C3007" s="8"/>
      <c r="D3007" s="4"/>
      <c r="E3007" s="8"/>
      <c r="F3007" s="4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11"/>
      <c r="V3007" s="11"/>
      <c r="W3007" s="11"/>
      <c r="X3007" s="11"/>
      <c r="Y3007" s="11"/>
      <c r="Z3007" s="11"/>
      <c r="AA3007" s="11"/>
      <c r="AB3007" s="11"/>
      <c r="AC3007" s="11"/>
      <c r="AD3007" s="11"/>
      <c r="AE3007" s="11"/>
    </row>
    <row r="3008" spans="1:31" ht="12.75" customHeight="1">
      <c r="A3008" s="8"/>
      <c r="B3008" s="8"/>
      <c r="C3008" s="8"/>
      <c r="D3008" s="4"/>
      <c r="E3008" s="8"/>
      <c r="F3008" s="4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11"/>
      <c r="V3008" s="11"/>
      <c r="W3008" s="11"/>
      <c r="X3008" s="11"/>
      <c r="Y3008" s="11"/>
      <c r="Z3008" s="11"/>
      <c r="AA3008" s="11"/>
      <c r="AB3008" s="11"/>
      <c r="AC3008" s="11"/>
      <c r="AD3008" s="11"/>
      <c r="AE3008" s="11"/>
    </row>
    <row r="3009" spans="1:31" ht="12.75" customHeight="1">
      <c r="A3009" s="8"/>
      <c r="B3009" s="8"/>
      <c r="C3009" s="8"/>
      <c r="D3009" s="4"/>
      <c r="E3009" s="8"/>
      <c r="F3009" s="4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11"/>
      <c r="V3009" s="11"/>
      <c r="W3009" s="11"/>
      <c r="X3009" s="11"/>
      <c r="Y3009" s="11"/>
      <c r="Z3009" s="11"/>
      <c r="AA3009" s="11"/>
      <c r="AB3009" s="11"/>
      <c r="AC3009" s="11"/>
      <c r="AD3009" s="11"/>
      <c r="AE3009" s="11"/>
    </row>
    <row r="3010" spans="1:31" ht="12.75" customHeight="1">
      <c r="A3010" s="8"/>
      <c r="B3010" s="8"/>
      <c r="C3010" s="8"/>
      <c r="D3010" s="4"/>
      <c r="E3010" s="8"/>
      <c r="F3010" s="4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11"/>
      <c r="V3010" s="11"/>
      <c r="W3010" s="11"/>
      <c r="X3010" s="11"/>
      <c r="Y3010" s="11"/>
      <c r="Z3010" s="11"/>
      <c r="AA3010" s="11"/>
      <c r="AB3010" s="11"/>
      <c r="AC3010" s="11"/>
      <c r="AD3010" s="11"/>
      <c r="AE3010" s="11"/>
    </row>
    <row r="3011" spans="1:31" ht="12.75" customHeight="1">
      <c r="A3011" s="8"/>
      <c r="B3011" s="8"/>
      <c r="C3011" s="8"/>
      <c r="D3011" s="4"/>
      <c r="E3011" s="8"/>
      <c r="F3011" s="4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11"/>
      <c r="V3011" s="11"/>
      <c r="W3011" s="11"/>
      <c r="X3011" s="11"/>
      <c r="Y3011" s="11"/>
      <c r="Z3011" s="11"/>
      <c r="AA3011" s="11"/>
      <c r="AB3011" s="11"/>
      <c r="AC3011" s="11"/>
      <c r="AD3011" s="11"/>
      <c r="AE3011" s="11"/>
    </row>
    <row r="3012" spans="1:31" ht="12.75" customHeight="1">
      <c r="A3012" s="8"/>
      <c r="B3012" s="8"/>
      <c r="C3012" s="8"/>
      <c r="D3012" s="4"/>
      <c r="E3012" s="8"/>
      <c r="F3012" s="4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11"/>
      <c r="V3012" s="11"/>
      <c r="W3012" s="11"/>
      <c r="X3012" s="11"/>
      <c r="Y3012" s="11"/>
      <c r="Z3012" s="11"/>
      <c r="AA3012" s="11"/>
      <c r="AB3012" s="11"/>
      <c r="AC3012" s="11"/>
      <c r="AD3012" s="11"/>
      <c r="AE3012" s="11"/>
    </row>
    <row r="3013" spans="1:31" ht="12.75" customHeight="1">
      <c r="A3013" s="8"/>
      <c r="B3013" s="8"/>
      <c r="C3013" s="8"/>
      <c r="D3013" s="4"/>
      <c r="E3013" s="8"/>
      <c r="F3013" s="4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11"/>
      <c r="V3013" s="11"/>
      <c r="W3013" s="11"/>
      <c r="X3013" s="11"/>
      <c r="Y3013" s="11"/>
      <c r="Z3013" s="11"/>
      <c r="AA3013" s="11"/>
      <c r="AB3013" s="11"/>
      <c r="AC3013" s="11"/>
      <c r="AD3013" s="11"/>
      <c r="AE3013" s="11"/>
    </row>
    <row r="3014" spans="1:31" ht="12.75" customHeight="1">
      <c r="A3014" s="8"/>
      <c r="B3014" s="8"/>
      <c r="C3014" s="8"/>
      <c r="D3014" s="4"/>
      <c r="E3014" s="8"/>
      <c r="F3014" s="4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11"/>
      <c r="V3014" s="11"/>
      <c r="W3014" s="11"/>
      <c r="X3014" s="11"/>
      <c r="Y3014" s="11"/>
      <c r="Z3014" s="11"/>
      <c r="AA3014" s="11"/>
      <c r="AB3014" s="11"/>
      <c r="AC3014" s="11"/>
      <c r="AD3014" s="11"/>
      <c r="AE3014" s="11"/>
    </row>
    <row r="3015" spans="1:31" ht="12.75" customHeight="1">
      <c r="A3015" s="8"/>
      <c r="B3015" s="8"/>
      <c r="C3015" s="8"/>
      <c r="D3015" s="4"/>
      <c r="E3015" s="8"/>
      <c r="F3015" s="4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11"/>
      <c r="V3015" s="11"/>
      <c r="W3015" s="11"/>
      <c r="X3015" s="11"/>
      <c r="Y3015" s="11"/>
      <c r="Z3015" s="11"/>
      <c r="AA3015" s="11"/>
      <c r="AB3015" s="11"/>
      <c r="AC3015" s="11"/>
      <c r="AD3015" s="11"/>
      <c r="AE3015" s="11"/>
    </row>
    <row r="3016" spans="1:31" ht="12.75" customHeight="1">
      <c r="A3016" s="8"/>
      <c r="B3016" s="8"/>
      <c r="C3016" s="8"/>
      <c r="D3016" s="4"/>
      <c r="E3016" s="8"/>
      <c r="F3016" s="4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11"/>
      <c r="V3016" s="11"/>
      <c r="W3016" s="11"/>
      <c r="X3016" s="11"/>
      <c r="Y3016" s="11"/>
      <c r="Z3016" s="11"/>
      <c r="AA3016" s="11"/>
      <c r="AB3016" s="11"/>
      <c r="AC3016" s="11"/>
      <c r="AD3016" s="11"/>
      <c r="AE3016" s="11"/>
    </row>
    <row r="3017" spans="1:31" ht="12.75" customHeight="1">
      <c r="A3017" s="8"/>
      <c r="B3017" s="8"/>
      <c r="C3017" s="8"/>
      <c r="D3017" s="4"/>
      <c r="E3017" s="8"/>
      <c r="F3017" s="4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11"/>
      <c r="V3017" s="11"/>
      <c r="W3017" s="11"/>
      <c r="X3017" s="11"/>
      <c r="Y3017" s="11"/>
      <c r="Z3017" s="11"/>
      <c r="AA3017" s="11"/>
      <c r="AB3017" s="11"/>
      <c r="AC3017" s="11"/>
      <c r="AD3017" s="11"/>
      <c r="AE3017" s="11"/>
    </row>
    <row r="3018" spans="1:31" ht="12.75" customHeight="1">
      <c r="A3018" s="8"/>
      <c r="B3018" s="8"/>
      <c r="C3018" s="8"/>
      <c r="D3018" s="4"/>
      <c r="E3018" s="8"/>
      <c r="F3018" s="4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11"/>
      <c r="V3018" s="11"/>
      <c r="W3018" s="11"/>
      <c r="X3018" s="11"/>
      <c r="Y3018" s="11"/>
      <c r="Z3018" s="11"/>
      <c r="AA3018" s="11"/>
      <c r="AB3018" s="11"/>
      <c r="AC3018" s="11"/>
      <c r="AD3018" s="11"/>
      <c r="AE3018" s="11"/>
    </row>
    <row r="3019" spans="1:31" ht="12.75" customHeight="1">
      <c r="A3019" s="8"/>
      <c r="B3019" s="8"/>
      <c r="C3019" s="8"/>
      <c r="D3019" s="4"/>
      <c r="E3019" s="8"/>
      <c r="F3019" s="4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11"/>
      <c r="V3019" s="11"/>
      <c r="W3019" s="11"/>
      <c r="X3019" s="11"/>
      <c r="Y3019" s="11"/>
      <c r="Z3019" s="11"/>
      <c r="AA3019" s="11"/>
      <c r="AB3019" s="11"/>
      <c r="AC3019" s="11"/>
      <c r="AD3019" s="11"/>
      <c r="AE3019" s="11"/>
    </row>
    <row r="3020" spans="1:31" ht="12.75" customHeight="1">
      <c r="A3020" s="8"/>
      <c r="B3020" s="8"/>
      <c r="C3020" s="8"/>
      <c r="D3020" s="4"/>
      <c r="E3020" s="8"/>
      <c r="F3020" s="4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11"/>
      <c r="V3020" s="11"/>
      <c r="W3020" s="11"/>
      <c r="X3020" s="11"/>
      <c r="Y3020" s="11"/>
      <c r="Z3020" s="11"/>
      <c r="AA3020" s="11"/>
      <c r="AB3020" s="11"/>
      <c r="AC3020" s="11"/>
      <c r="AD3020" s="11"/>
      <c r="AE3020" s="11"/>
    </row>
    <row r="3021" spans="1:31" ht="12.75" customHeight="1">
      <c r="A3021" s="8"/>
      <c r="B3021" s="8"/>
      <c r="C3021" s="8"/>
      <c r="D3021" s="4"/>
      <c r="E3021" s="8"/>
      <c r="F3021" s="4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11"/>
      <c r="V3021" s="11"/>
      <c r="W3021" s="11"/>
      <c r="X3021" s="11"/>
      <c r="Y3021" s="11"/>
      <c r="Z3021" s="11"/>
      <c r="AA3021" s="11"/>
      <c r="AB3021" s="11"/>
      <c r="AC3021" s="11"/>
      <c r="AD3021" s="11"/>
      <c r="AE3021" s="11"/>
    </row>
    <row r="3022" spans="1:31" ht="12.75" customHeight="1">
      <c r="A3022" s="8"/>
      <c r="B3022" s="8"/>
      <c r="C3022" s="8"/>
      <c r="D3022" s="4"/>
      <c r="E3022" s="8"/>
      <c r="F3022" s="4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11"/>
      <c r="V3022" s="11"/>
      <c r="W3022" s="11"/>
      <c r="X3022" s="11"/>
      <c r="Y3022" s="11"/>
      <c r="Z3022" s="11"/>
      <c r="AA3022" s="11"/>
      <c r="AB3022" s="11"/>
      <c r="AC3022" s="11"/>
      <c r="AD3022" s="11"/>
      <c r="AE3022" s="11"/>
    </row>
    <row r="3023" spans="1:31" ht="12.75" customHeight="1">
      <c r="A3023" s="8"/>
      <c r="B3023" s="8"/>
      <c r="C3023" s="8"/>
      <c r="D3023" s="4"/>
      <c r="E3023" s="8"/>
      <c r="F3023" s="4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11"/>
      <c r="V3023" s="11"/>
      <c r="W3023" s="11"/>
      <c r="X3023" s="11"/>
      <c r="Y3023" s="11"/>
      <c r="Z3023" s="11"/>
      <c r="AA3023" s="11"/>
      <c r="AB3023" s="11"/>
      <c r="AC3023" s="11"/>
      <c r="AD3023" s="11"/>
      <c r="AE3023" s="11"/>
    </row>
    <row r="3024" spans="1:31" ht="12.75" customHeight="1">
      <c r="A3024" s="8"/>
      <c r="B3024" s="8"/>
      <c r="C3024" s="8"/>
      <c r="D3024" s="4"/>
      <c r="E3024" s="8"/>
      <c r="F3024" s="4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11"/>
      <c r="V3024" s="11"/>
      <c r="W3024" s="11"/>
      <c r="X3024" s="11"/>
      <c r="Y3024" s="11"/>
      <c r="Z3024" s="11"/>
      <c r="AA3024" s="11"/>
      <c r="AB3024" s="11"/>
      <c r="AC3024" s="11"/>
      <c r="AD3024" s="11"/>
      <c r="AE3024" s="11"/>
    </row>
    <row r="3025" spans="1:31" ht="12.75" customHeight="1">
      <c r="A3025" s="8"/>
      <c r="B3025" s="8"/>
      <c r="C3025" s="8"/>
      <c r="D3025" s="4"/>
      <c r="E3025" s="8"/>
      <c r="F3025" s="4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11"/>
      <c r="V3025" s="11"/>
      <c r="W3025" s="11"/>
      <c r="X3025" s="11"/>
      <c r="Y3025" s="11"/>
      <c r="Z3025" s="11"/>
      <c r="AA3025" s="11"/>
      <c r="AB3025" s="11"/>
      <c r="AC3025" s="11"/>
      <c r="AD3025" s="11"/>
      <c r="AE3025" s="11"/>
    </row>
    <row r="3026" spans="1:31" ht="12.75" customHeight="1">
      <c r="A3026" s="8"/>
      <c r="B3026" s="8"/>
      <c r="C3026" s="8"/>
      <c r="D3026" s="4"/>
      <c r="E3026" s="8"/>
      <c r="F3026" s="4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11"/>
      <c r="V3026" s="11"/>
      <c r="W3026" s="11"/>
      <c r="X3026" s="11"/>
      <c r="Y3026" s="11"/>
      <c r="Z3026" s="11"/>
      <c r="AA3026" s="11"/>
      <c r="AB3026" s="11"/>
      <c r="AC3026" s="11"/>
      <c r="AD3026" s="11"/>
      <c r="AE3026" s="11"/>
    </row>
    <row r="3027" spans="1:31" ht="12.75" customHeight="1">
      <c r="A3027" s="8"/>
      <c r="B3027" s="8"/>
      <c r="C3027" s="8"/>
      <c r="D3027" s="4"/>
      <c r="E3027" s="8"/>
      <c r="F3027" s="4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11"/>
      <c r="V3027" s="11"/>
      <c r="W3027" s="11"/>
      <c r="X3027" s="11"/>
      <c r="Y3027" s="11"/>
      <c r="Z3027" s="11"/>
      <c r="AA3027" s="11"/>
      <c r="AB3027" s="11"/>
      <c r="AC3027" s="11"/>
      <c r="AD3027" s="11"/>
      <c r="AE3027" s="11"/>
    </row>
    <row r="3028" spans="1:31" ht="12.75" customHeight="1">
      <c r="A3028" s="8"/>
      <c r="B3028" s="8"/>
      <c r="C3028" s="8"/>
      <c r="D3028" s="4"/>
      <c r="E3028" s="8"/>
      <c r="F3028" s="4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11"/>
      <c r="V3028" s="11"/>
      <c r="W3028" s="11"/>
      <c r="X3028" s="11"/>
      <c r="Y3028" s="11"/>
      <c r="Z3028" s="11"/>
      <c r="AA3028" s="11"/>
      <c r="AB3028" s="11"/>
      <c r="AC3028" s="11"/>
      <c r="AD3028" s="11"/>
      <c r="AE3028" s="11"/>
    </row>
    <row r="3029" spans="1:31" ht="12.75" customHeight="1">
      <c r="A3029" s="8"/>
      <c r="B3029" s="8"/>
      <c r="C3029" s="8"/>
      <c r="D3029" s="4"/>
      <c r="E3029" s="8"/>
      <c r="F3029" s="4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11"/>
      <c r="V3029" s="11"/>
      <c r="W3029" s="11"/>
      <c r="X3029" s="11"/>
      <c r="Y3029" s="11"/>
      <c r="Z3029" s="11"/>
      <c r="AA3029" s="11"/>
      <c r="AB3029" s="11"/>
      <c r="AC3029" s="11"/>
      <c r="AD3029" s="11"/>
      <c r="AE3029" s="11"/>
    </row>
    <row r="3030" spans="1:31" ht="12.75" customHeight="1">
      <c r="A3030" s="8"/>
      <c r="B3030" s="8"/>
      <c r="C3030" s="8"/>
      <c r="D3030" s="4"/>
      <c r="E3030" s="8"/>
      <c r="F3030" s="4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11"/>
      <c r="V3030" s="11"/>
      <c r="W3030" s="11"/>
      <c r="X3030" s="11"/>
      <c r="Y3030" s="11"/>
      <c r="Z3030" s="11"/>
      <c r="AA3030" s="11"/>
      <c r="AB3030" s="11"/>
      <c r="AC3030" s="11"/>
      <c r="AD3030" s="11"/>
      <c r="AE3030" s="11"/>
    </row>
    <row r="3031" spans="1:31" ht="12.75" customHeight="1">
      <c r="A3031" s="8"/>
      <c r="B3031" s="8"/>
      <c r="C3031" s="8"/>
      <c r="D3031" s="4"/>
      <c r="E3031" s="8"/>
      <c r="F3031" s="4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11"/>
      <c r="V3031" s="11"/>
      <c r="W3031" s="11"/>
      <c r="X3031" s="11"/>
      <c r="Y3031" s="11"/>
      <c r="Z3031" s="11"/>
      <c r="AA3031" s="11"/>
      <c r="AB3031" s="11"/>
      <c r="AC3031" s="11"/>
      <c r="AD3031" s="11"/>
      <c r="AE3031" s="11"/>
    </row>
    <row r="3032" spans="1:31" ht="12.75" customHeight="1">
      <c r="A3032" s="8"/>
      <c r="B3032" s="8"/>
      <c r="C3032" s="8"/>
      <c r="D3032" s="4"/>
      <c r="E3032" s="8"/>
      <c r="F3032" s="4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11"/>
      <c r="V3032" s="11"/>
      <c r="W3032" s="11"/>
      <c r="X3032" s="11"/>
      <c r="Y3032" s="11"/>
      <c r="Z3032" s="11"/>
      <c r="AA3032" s="11"/>
      <c r="AB3032" s="11"/>
      <c r="AC3032" s="11"/>
      <c r="AD3032" s="11"/>
      <c r="AE3032" s="11"/>
    </row>
    <row r="3033" spans="1:31" ht="12.75" customHeight="1">
      <c r="A3033" s="8"/>
      <c r="B3033" s="8"/>
      <c r="C3033" s="8"/>
      <c r="D3033" s="4"/>
      <c r="E3033" s="8"/>
      <c r="F3033" s="4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11"/>
      <c r="V3033" s="11"/>
      <c r="W3033" s="11"/>
      <c r="X3033" s="11"/>
      <c r="Y3033" s="11"/>
      <c r="Z3033" s="11"/>
      <c r="AA3033" s="11"/>
      <c r="AB3033" s="11"/>
      <c r="AC3033" s="11"/>
      <c r="AD3033" s="11"/>
      <c r="AE3033" s="11"/>
    </row>
    <row r="3034" spans="1:31" ht="12.75" customHeight="1">
      <c r="A3034" s="8"/>
      <c r="B3034" s="8"/>
      <c r="C3034" s="8"/>
      <c r="D3034" s="4"/>
      <c r="E3034" s="8"/>
      <c r="F3034" s="4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11"/>
      <c r="V3034" s="11"/>
      <c r="W3034" s="11"/>
      <c r="X3034" s="11"/>
      <c r="Y3034" s="11"/>
      <c r="Z3034" s="11"/>
      <c r="AA3034" s="11"/>
      <c r="AB3034" s="11"/>
      <c r="AC3034" s="11"/>
      <c r="AD3034" s="11"/>
      <c r="AE3034" s="11"/>
    </row>
    <row r="3035" spans="1:31" ht="12.75" customHeight="1">
      <c r="A3035" s="8"/>
      <c r="B3035" s="8"/>
      <c r="C3035" s="8"/>
      <c r="D3035" s="4"/>
      <c r="E3035" s="8"/>
      <c r="F3035" s="4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11"/>
      <c r="V3035" s="11"/>
      <c r="W3035" s="11"/>
      <c r="X3035" s="11"/>
      <c r="Y3035" s="11"/>
      <c r="Z3035" s="11"/>
      <c r="AA3035" s="11"/>
      <c r="AB3035" s="11"/>
      <c r="AC3035" s="11"/>
      <c r="AD3035" s="11"/>
      <c r="AE3035" s="11"/>
    </row>
    <row r="3036" spans="1:31" ht="12.75" customHeight="1">
      <c r="A3036" s="8"/>
      <c r="B3036" s="8"/>
      <c r="C3036" s="8"/>
      <c r="D3036" s="4"/>
      <c r="E3036" s="8"/>
      <c r="F3036" s="4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11"/>
      <c r="V3036" s="11"/>
      <c r="W3036" s="11"/>
      <c r="X3036" s="11"/>
      <c r="Y3036" s="11"/>
      <c r="Z3036" s="11"/>
      <c r="AA3036" s="11"/>
      <c r="AB3036" s="11"/>
      <c r="AC3036" s="11"/>
      <c r="AD3036" s="11"/>
      <c r="AE3036" s="11"/>
    </row>
    <row r="3037" spans="1:31" ht="12.75" customHeight="1">
      <c r="A3037" s="8"/>
      <c r="B3037" s="8"/>
      <c r="C3037" s="8"/>
      <c r="D3037" s="4"/>
      <c r="E3037" s="8"/>
      <c r="F3037" s="4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11"/>
      <c r="V3037" s="11"/>
      <c r="W3037" s="11"/>
      <c r="X3037" s="11"/>
      <c r="Y3037" s="11"/>
      <c r="Z3037" s="11"/>
      <c r="AA3037" s="11"/>
      <c r="AB3037" s="11"/>
      <c r="AC3037" s="11"/>
      <c r="AD3037" s="11"/>
      <c r="AE3037" s="11"/>
    </row>
    <row r="3038" spans="1:31" ht="12.75" customHeight="1">
      <c r="A3038" s="8"/>
      <c r="B3038" s="8"/>
      <c r="C3038" s="8"/>
      <c r="D3038" s="4"/>
      <c r="E3038" s="8"/>
      <c r="F3038" s="4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11"/>
      <c r="V3038" s="11"/>
      <c r="W3038" s="11"/>
      <c r="X3038" s="11"/>
      <c r="Y3038" s="11"/>
      <c r="Z3038" s="11"/>
      <c r="AA3038" s="11"/>
      <c r="AB3038" s="11"/>
      <c r="AC3038" s="11"/>
      <c r="AD3038" s="11"/>
      <c r="AE3038" s="11"/>
    </row>
    <row r="3039" spans="1:31" ht="12.75" customHeight="1">
      <c r="A3039" s="8"/>
      <c r="B3039" s="8"/>
      <c r="C3039" s="8"/>
      <c r="D3039" s="4"/>
      <c r="E3039" s="8"/>
      <c r="F3039" s="4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11"/>
      <c r="V3039" s="11"/>
      <c r="W3039" s="11"/>
      <c r="X3039" s="11"/>
      <c r="Y3039" s="11"/>
      <c r="Z3039" s="11"/>
      <c r="AA3039" s="11"/>
      <c r="AB3039" s="11"/>
      <c r="AC3039" s="11"/>
      <c r="AD3039" s="11"/>
      <c r="AE3039" s="11"/>
    </row>
    <row r="3040" spans="1:31" ht="12.75" customHeight="1">
      <c r="A3040" s="8"/>
      <c r="B3040" s="8"/>
      <c r="C3040" s="8"/>
      <c r="D3040" s="4"/>
      <c r="E3040" s="8"/>
      <c r="F3040" s="4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11"/>
      <c r="V3040" s="11"/>
      <c r="W3040" s="11"/>
      <c r="X3040" s="11"/>
      <c r="Y3040" s="11"/>
      <c r="Z3040" s="11"/>
      <c r="AA3040" s="11"/>
      <c r="AB3040" s="11"/>
      <c r="AC3040" s="11"/>
      <c r="AD3040" s="11"/>
      <c r="AE3040" s="11"/>
    </row>
    <row r="3041" spans="1:31" ht="12.75" customHeight="1">
      <c r="A3041" s="8"/>
      <c r="B3041" s="8"/>
      <c r="C3041" s="8"/>
      <c r="D3041" s="4"/>
      <c r="E3041" s="8"/>
      <c r="F3041" s="4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11"/>
      <c r="V3041" s="11"/>
      <c r="W3041" s="11"/>
      <c r="X3041" s="11"/>
      <c r="Y3041" s="11"/>
      <c r="Z3041" s="11"/>
      <c r="AA3041" s="11"/>
      <c r="AB3041" s="11"/>
      <c r="AC3041" s="11"/>
      <c r="AD3041" s="11"/>
      <c r="AE3041" s="11"/>
    </row>
    <row r="3042" spans="1:31" ht="12.75" customHeight="1">
      <c r="A3042" s="8"/>
      <c r="B3042" s="8"/>
      <c r="C3042" s="8"/>
      <c r="D3042" s="4"/>
      <c r="E3042" s="8"/>
      <c r="F3042" s="4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11"/>
      <c r="V3042" s="11"/>
      <c r="W3042" s="11"/>
      <c r="X3042" s="11"/>
      <c r="Y3042" s="11"/>
      <c r="Z3042" s="11"/>
      <c r="AA3042" s="11"/>
      <c r="AB3042" s="11"/>
      <c r="AC3042" s="11"/>
      <c r="AD3042" s="11"/>
      <c r="AE3042" s="11"/>
    </row>
    <row r="3043" spans="1:31" ht="12.75" customHeight="1">
      <c r="A3043" s="8"/>
      <c r="B3043" s="8"/>
      <c r="C3043" s="8"/>
      <c r="D3043" s="4"/>
      <c r="E3043" s="8"/>
      <c r="F3043" s="4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11"/>
      <c r="V3043" s="11"/>
      <c r="W3043" s="11"/>
      <c r="X3043" s="11"/>
      <c r="Y3043" s="11"/>
      <c r="Z3043" s="11"/>
      <c r="AA3043" s="11"/>
      <c r="AB3043" s="11"/>
      <c r="AC3043" s="11"/>
      <c r="AD3043" s="11"/>
      <c r="AE3043" s="11"/>
    </row>
    <row r="3044" spans="1:31" ht="12.75" customHeight="1">
      <c r="A3044" s="8"/>
      <c r="B3044" s="8"/>
      <c r="C3044" s="8"/>
      <c r="D3044" s="4"/>
      <c r="E3044" s="8"/>
      <c r="F3044" s="4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11"/>
      <c r="V3044" s="11"/>
      <c r="W3044" s="11"/>
      <c r="X3044" s="11"/>
      <c r="Y3044" s="11"/>
      <c r="Z3044" s="11"/>
      <c r="AA3044" s="11"/>
      <c r="AB3044" s="11"/>
      <c r="AC3044" s="11"/>
      <c r="AD3044" s="11"/>
      <c r="AE3044" s="11"/>
    </row>
    <row r="3045" spans="1:31" ht="12.75" customHeight="1">
      <c r="A3045" s="8"/>
      <c r="B3045" s="8"/>
      <c r="C3045" s="8"/>
      <c r="D3045" s="4"/>
      <c r="E3045" s="8"/>
      <c r="F3045" s="4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11"/>
      <c r="V3045" s="11"/>
      <c r="W3045" s="11"/>
      <c r="X3045" s="11"/>
      <c r="Y3045" s="11"/>
      <c r="Z3045" s="11"/>
      <c r="AA3045" s="11"/>
      <c r="AB3045" s="11"/>
      <c r="AC3045" s="11"/>
      <c r="AD3045" s="11"/>
      <c r="AE3045" s="11"/>
    </row>
    <row r="3046" spans="1:31" ht="12.75" customHeight="1">
      <c r="A3046" s="8"/>
      <c r="B3046" s="8"/>
      <c r="C3046" s="8"/>
      <c r="D3046" s="4"/>
      <c r="E3046" s="8"/>
      <c r="F3046" s="4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11"/>
      <c r="V3046" s="11"/>
      <c r="W3046" s="11"/>
      <c r="X3046" s="11"/>
      <c r="Y3046" s="11"/>
      <c r="Z3046" s="11"/>
      <c r="AA3046" s="11"/>
      <c r="AB3046" s="11"/>
      <c r="AC3046" s="11"/>
      <c r="AD3046" s="11"/>
      <c r="AE3046" s="11"/>
    </row>
    <row r="3047" spans="1:31" ht="12.75" customHeight="1">
      <c r="A3047" s="8"/>
      <c r="B3047" s="8"/>
      <c r="C3047" s="8"/>
      <c r="D3047" s="4"/>
      <c r="E3047" s="8"/>
      <c r="F3047" s="4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11"/>
      <c r="V3047" s="11"/>
      <c r="W3047" s="11"/>
      <c r="X3047" s="11"/>
      <c r="Y3047" s="11"/>
      <c r="Z3047" s="11"/>
      <c r="AA3047" s="11"/>
      <c r="AB3047" s="11"/>
      <c r="AC3047" s="11"/>
      <c r="AD3047" s="11"/>
      <c r="AE3047" s="11"/>
    </row>
    <row r="3048" spans="1:31" ht="12.75" customHeight="1">
      <c r="A3048" s="8"/>
      <c r="B3048" s="8"/>
      <c r="C3048" s="8"/>
      <c r="D3048" s="4"/>
      <c r="E3048" s="8"/>
      <c r="F3048" s="4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11"/>
      <c r="V3048" s="11"/>
      <c r="W3048" s="11"/>
      <c r="X3048" s="11"/>
      <c r="Y3048" s="11"/>
      <c r="Z3048" s="11"/>
      <c r="AA3048" s="11"/>
      <c r="AB3048" s="11"/>
      <c r="AC3048" s="11"/>
      <c r="AD3048" s="11"/>
      <c r="AE3048" s="11"/>
    </row>
    <row r="3049" spans="1:31" ht="12.75" customHeight="1">
      <c r="A3049" s="8"/>
      <c r="B3049" s="8"/>
      <c r="C3049" s="8"/>
      <c r="D3049" s="4"/>
      <c r="E3049" s="8"/>
      <c r="F3049" s="4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11"/>
      <c r="V3049" s="11"/>
      <c r="W3049" s="11"/>
      <c r="X3049" s="11"/>
      <c r="Y3049" s="11"/>
      <c r="Z3049" s="11"/>
      <c r="AA3049" s="11"/>
      <c r="AB3049" s="11"/>
      <c r="AC3049" s="11"/>
      <c r="AD3049" s="11"/>
      <c r="AE3049" s="11"/>
    </row>
    <row r="3050" spans="1:31" ht="12.75" customHeight="1">
      <c r="A3050" s="8"/>
      <c r="B3050" s="8"/>
      <c r="C3050" s="8"/>
      <c r="D3050" s="4"/>
      <c r="E3050" s="8"/>
      <c r="F3050" s="4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11"/>
      <c r="V3050" s="11"/>
      <c r="W3050" s="11"/>
      <c r="X3050" s="11"/>
      <c r="Y3050" s="11"/>
      <c r="Z3050" s="11"/>
      <c r="AA3050" s="11"/>
      <c r="AB3050" s="11"/>
      <c r="AC3050" s="11"/>
      <c r="AD3050" s="11"/>
      <c r="AE3050" s="11"/>
    </row>
    <row r="3051" spans="1:31" ht="12.75" customHeight="1">
      <c r="A3051" s="8"/>
      <c r="B3051" s="8"/>
      <c r="C3051" s="8"/>
      <c r="D3051" s="4"/>
      <c r="E3051" s="8"/>
      <c r="F3051" s="4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11"/>
      <c r="V3051" s="11"/>
      <c r="W3051" s="11"/>
      <c r="X3051" s="11"/>
      <c r="Y3051" s="11"/>
      <c r="Z3051" s="11"/>
      <c r="AA3051" s="11"/>
      <c r="AB3051" s="11"/>
      <c r="AC3051" s="11"/>
      <c r="AD3051" s="11"/>
      <c r="AE3051" s="11"/>
    </row>
    <row r="3052" spans="1:31" ht="12.75" customHeight="1">
      <c r="A3052" s="8"/>
      <c r="B3052" s="8"/>
      <c r="C3052" s="8"/>
      <c r="D3052" s="4"/>
      <c r="E3052" s="8"/>
      <c r="F3052" s="4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11"/>
      <c r="V3052" s="11"/>
      <c r="W3052" s="11"/>
      <c r="X3052" s="11"/>
      <c r="Y3052" s="11"/>
      <c r="Z3052" s="11"/>
      <c r="AA3052" s="11"/>
      <c r="AB3052" s="11"/>
      <c r="AC3052" s="11"/>
      <c r="AD3052" s="11"/>
      <c r="AE3052" s="11"/>
    </row>
    <row r="3053" spans="1:31" ht="12.75" customHeight="1">
      <c r="A3053" s="8"/>
      <c r="B3053" s="8"/>
      <c r="C3053" s="8"/>
      <c r="D3053" s="4"/>
      <c r="E3053" s="8"/>
      <c r="F3053" s="4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11"/>
      <c r="V3053" s="11"/>
      <c r="W3053" s="11"/>
      <c r="X3053" s="11"/>
      <c r="Y3053" s="11"/>
      <c r="Z3053" s="11"/>
      <c r="AA3053" s="11"/>
      <c r="AB3053" s="11"/>
      <c r="AC3053" s="11"/>
      <c r="AD3053" s="11"/>
      <c r="AE3053" s="11"/>
    </row>
    <row r="3054" spans="1:31" ht="12.75" customHeight="1">
      <c r="A3054" s="8"/>
      <c r="B3054" s="8"/>
      <c r="C3054" s="8"/>
      <c r="D3054" s="4"/>
      <c r="E3054" s="8"/>
      <c r="F3054" s="4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11"/>
      <c r="V3054" s="11"/>
      <c r="W3054" s="11"/>
      <c r="X3054" s="11"/>
      <c r="Y3054" s="11"/>
      <c r="Z3054" s="11"/>
      <c r="AA3054" s="11"/>
      <c r="AB3054" s="11"/>
      <c r="AC3054" s="11"/>
      <c r="AD3054" s="11"/>
      <c r="AE3054" s="11"/>
    </row>
    <row r="3055" spans="1:31" ht="12.75" customHeight="1">
      <c r="A3055" s="8"/>
      <c r="B3055" s="8"/>
      <c r="C3055" s="8"/>
      <c r="D3055" s="4"/>
      <c r="E3055" s="8"/>
      <c r="F3055" s="4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11"/>
      <c r="V3055" s="11"/>
      <c r="W3055" s="11"/>
      <c r="X3055" s="11"/>
      <c r="Y3055" s="11"/>
      <c r="Z3055" s="11"/>
      <c r="AA3055" s="11"/>
      <c r="AB3055" s="11"/>
      <c r="AC3055" s="11"/>
      <c r="AD3055" s="11"/>
      <c r="AE3055" s="11"/>
    </row>
    <row r="3056" spans="1:31" ht="12.75" customHeight="1">
      <c r="A3056" s="8"/>
      <c r="B3056" s="8"/>
      <c r="C3056" s="8"/>
      <c r="D3056" s="4"/>
      <c r="E3056" s="8"/>
      <c r="F3056" s="4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11"/>
      <c r="V3056" s="11"/>
      <c r="W3056" s="11"/>
      <c r="X3056" s="11"/>
      <c r="Y3056" s="11"/>
      <c r="Z3056" s="11"/>
      <c r="AA3056" s="11"/>
      <c r="AB3056" s="11"/>
      <c r="AC3056" s="11"/>
      <c r="AD3056" s="11"/>
      <c r="AE3056" s="11"/>
    </row>
    <row r="3057" spans="1:31" ht="12.75" customHeight="1">
      <c r="A3057" s="8"/>
      <c r="B3057" s="8"/>
      <c r="C3057" s="8"/>
      <c r="D3057" s="4"/>
      <c r="E3057" s="8"/>
      <c r="F3057" s="4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11"/>
      <c r="V3057" s="11"/>
      <c r="W3057" s="11"/>
      <c r="X3057" s="11"/>
      <c r="Y3057" s="11"/>
      <c r="Z3057" s="11"/>
      <c r="AA3057" s="11"/>
      <c r="AB3057" s="11"/>
      <c r="AC3057" s="11"/>
      <c r="AD3057" s="11"/>
      <c r="AE3057" s="11"/>
    </row>
    <row r="3058" spans="1:31" ht="12.75" customHeight="1">
      <c r="A3058" s="8"/>
      <c r="B3058" s="8"/>
      <c r="C3058" s="8"/>
      <c r="D3058" s="4"/>
      <c r="E3058" s="8"/>
      <c r="F3058" s="4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11"/>
      <c r="V3058" s="11"/>
      <c r="W3058" s="11"/>
      <c r="X3058" s="11"/>
      <c r="Y3058" s="11"/>
      <c r="Z3058" s="11"/>
      <c r="AA3058" s="11"/>
      <c r="AB3058" s="11"/>
      <c r="AC3058" s="11"/>
      <c r="AD3058" s="11"/>
      <c r="AE3058" s="11"/>
    </row>
    <row r="3059" spans="1:31" ht="12.75" customHeight="1">
      <c r="A3059" s="8"/>
      <c r="B3059" s="8"/>
      <c r="C3059" s="8"/>
      <c r="D3059" s="4"/>
      <c r="E3059" s="8"/>
      <c r="F3059" s="4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11"/>
      <c r="V3059" s="11"/>
      <c r="W3059" s="11"/>
      <c r="X3059" s="11"/>
      <c r="Y3059" s="11"/>
      <c r="Z3059" s="11"/>
      <c r="AA3059" s="11"/>
      <c r="AB3059" s="11"/>
      <c r="AC3059" s="11"/>
      <c r="AD3059" s="11"/>
      <c r="AE3059" s="11"/>
    </row>
    <row r="3060" spans="1:31" ht="12.75" customHeight="1">
      <c r="A3060" s="8"/>
      <c r="B3060" s="8"/>
      <c r="C3060" s="8"/>
      <c r="D3060" s="4"/>
      <c r="E3060" s="8"/>
      <c r="F3060" s="4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11"/>
      <c r="V3060" s="11"/>
      <c r="W3060" s="11"/>
      <c r="X3060" s="11"/>
      <c r="Y3060" s="11"/>
      <c r="Z3060" s="11"/>
      <c r="AA3060" s="11"/>
      <c r="AB3060" s="11"/>
      <c r="AC3060" s="11"/>
      <c r="AD3060" s="11"/>
      <c r="AE3060" s="11"/>
    </row>
    <row r="3061" spans="1:31" ht="12.75" customHeight="1">
      <c r="A3061" s="8"/>
      <c r="B3061" s="8"/>
      <c r="C3061" s="8"/>
      <c r="D3061" s="4"/>
      <c r="E3061" s="8"/>
      <c r="F3061" s="4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11"/>
      <c r="V3061" s="11"/>
      <c r="W3061" s="11"/>
      <c r="X3061" s="11"/>
      <c r="Y3061" s="11"/>
      <c r="Z3061" s="11"/>
      <c r="AA3061" s="11"/>
      <c r="AB3061" s="11"/>
      <c r="AC3061" s="11"/>
      <c r="AD3061" s="11"/>
      <c r="AE3061" s="11"/>
    </row>
    <row r="3062" spans="1:31" ht="12.75" customHeight="1">
      <c r="A3062" s="8"/>
      <c r="B3062" s="8"/>
      <c r="C3062" s="8"/>
      <c r="D3062" s="4"/>
      <c r="E3062" s="8"/>
      <c r="F3062" s="4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11"/>
      <c r="V3062" s="11"/>
      <c r="W3062" s="11"/>
      <c r="X3062" s="11"/>
      <c r="Y3062" s="11"/>
      <c r="Z3062" s="11"/>
      <c r="AA3062" s="11"/>
      <c r="AB3062" s="11"/>
      <c r="AC3062" s="11"/>
      <c r="AD3062" s="11"/>
      <c r="AE3062" s="11"/>
    </row>
    <row r="3063" spans="1:31" ht="12.75" customHeight="1">
      <c r="A3063" s="8"/>
      <c r="B3063" s="8"/>
      <c r="C3063" s="8"/>
      <c r="D3063" s="4"/>
      <c r="E3063" s="8"/>
      <c r="F3063" s="4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11"/>
      <c r="V3063" s="11"/>
      <c r="W3063" s="11"/>
      <c r="X3063" s="11"/>
      <c r="Y3063" s="11"/>
      <c r="Z3063" s="11"/>
      <c r="AA3063" s="11"/>
      <c r="AB3063" s="11"/>
      <c r="AC3063" s="11"/>
      <c r="AD3063" s="11"/>
      <c r="AE3063" s="11"/>
    </row>
    <row r="3064" spans="1:31" ht="12.75" customHeight="1">
      <c r="A3064" s="8"/>
      <c r="B3064" s="8"/>
      <c r="C3064" s="8"/>
      <c r="D3064" s="4"/>
      <c r="E3064" s="8"/>
      <c r="F3064" s="4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11"/>
      <c r="V3064" s="11"/>
      <c r="W3064" s="11"/>
      <c r="X3064" s="11"/>
      <c r="Y3064" s="11"/>
      <c r="Z3064" s="11"/>
      <c r="AA3064" s="11"/>
      <c r="AB3064" s="11"/>
      <c r="AC3064" s="11"/>
      <c r="AD3064" s="11"/>
      <c r="AE3064" s="11"/>
    </row>
    <row r="3065" spans="1:31" ht="12.75" customHeight="1">
      <c r="A3065" s="8"/>
      <c r="B3065" s="8"/>
      <c r="C3065" s="8"/>
      <c r="D3065" s="4"/>
      <c r="E3065" s="8"/>
      <c r="F3065" s="4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11"/>
      <c r="V3065" s="11"/>
      <c r="W3065" s="11"/>
      <c r="X3065" s="11"/>
      <c r="Y3065" s="11"/>
      <c r="Z3065" s="11"/>
      <c r="AA3065" s="11"/>
      <c r="AB3065" s="11"/>
      <c r="AC3065" s="11"/>
      <c r="AD3065" s="11"/>
      <c r="AE3065" s="11"/>
    </row>
    <row r="3066" spans="1:31" ht="12.75" customHeight="1">
      <c r="A3066" s="8"/>
      <c r="B3066" s="8"/>
      <c r="C3066" s="8"/>
      <c r="D3066" s="4"/>
      <c r="E3066" s="8"/>
      <c r="F3066" s="4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11"/>
      <c r="V3066" s="11"/>
      <c r="W3066" s="11"/>
      <c r="X3066" s="11"/>
      <c r="Y3066" s="11"/>
      <c r="Z3066" s="11"/>
      <c r="AA3066" s="11"/>
      <c r="AB3066" s="11"/>
      <c r="AC3066" s="11"/>
      <c r="AD3066" s="11"/>
      <c r="AE3066" s="11"/>
    </row>
    <row r="3067" spans="1:31" ht="12.75" customHeight="1">
      <c r="A3067" s="8"/>
      <c r="B3067" s="8"/>
      <c r="C3067" s="8"/>
      <c r="D3067" s="4"/>
      <c r="E3067" s="8"/>
      <c r="F3067" s="4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11"/>
      <c r="V3067" s="11"/>
      <c r="W3067" s="11"/>
      <c r="X3067" s="11"/>
      <c r="Y3067" s="11"/>
      <c r="Z3067" s="11"/>
      <c r="AA3067" s="11"/>
      <c r="AB3067" s="11"/>
      <c r="AC3067" s="11"/>
      <c r="AD3067" s="11"/>
      <c r="AE3067" s="11"/>
    </row>
    <row r="3068" spans="1:31" ht="12.75" customHeight="1">
      <c r="A3068" s="8"/>
      <c r="B3068" s="8"/>
      <c r="C3068" s="8"/>
      <c r="D3068" s="4"/>
      <c r="E3068" s="8"/>
      <c r="F3068" s="4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11"/>
      <c r="V3068" s="11"/>
      <c r="W3068" s="11"/>
      <c r="X3068" s="11"/>
      <c r="Y3068" s="11"/>
      <c r="Z3068" s="11"/>
      <c r="AA3068" s="11"/>
      <c r="AB3068" s="11"/>
      <c r="AC3068" s="11"/>
      <c r="AD3068" s="11"/>
      <c r="AE3068" s="11"/>
    </row>
    <row r="3069" spans="1:31" ht="12.75" customHeight="1">
      <c r="A3069" s="8"/>
      <c r="B3069" s="8"/>
      <c r="C3069" s="8"/>
      <c r="D3069" s="4"/>
      <c r="E3069" s="8"/>
      <c r="F3069" s="4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11"/>
      <c r="V3069" s="11"/>
      <c r="W3069" s="11"/>
      <c r="X3069" s="11"/>
      <c r="Y3069" s="11"/>
      <c r="Z3069" s="11"/>
      <c r="AA3069" s="11"/>
      <c r="AB3069" s="11"/>
      <c r="AC3069" s="11"/>
      <c r="AD3069" s="11"/>
      <c r="AE3069" s="11"/>
    </row>
    <row r="3070" spans="1:31" ht="12.75" customHeight="1">
      <c r="A3070" s="8"/>
      <c r="B3070" s="8"/>
      <c r="C3070" s="8"/>
      <c r="D3070" s="4"/>
      <c r="E3070" s="8"/>
      <c r="F3070" s="4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11"/>
      <c r="V3070" s="11"/>
      <c r="W3070" s="11"/>
      <c r="X3070" s="11"/>
      <c r="Y3070" s="11"/>
      <c r="Z3070" s="11"/>
      <c r="AA3070" s="11"/>
      <c r="AB3070" s="11"/>
      <c r="AC3070" s="11"/>
      <c r="AD3070" s="11"/>
      <c r="AE3070" s="11"/>
    </row>
    <row r="3071" spans="1:31" ht="12.75" customHeight="1">
      <c r="A3071" s="8"/>
      <c r="B3071" s="8"/>
      <c r="C3071" s="8"/>
      <c r="D3071" s="4"/>
      <c r="E3071" s="8"/>
      <c r="F3071" s="4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11"/>
      <c r="V3071" s="11"/>
      <c r="W3071" s="11"/>
      <c r="X3071" s="11"/>
      <c r="Y3071" s="11"/>
      <c r="Z3071" s="11"/>
      <c r="AA3071" s="11"/>
      <c r="AB3071" s="11"/>
      <c r="AC3071" s="11"/>
      <c r="AD3071" s="11"/>
      <c r="AE3071" s="11"/>
    </row>
    <row r="3072" spans="1:31" ht="12.75" customHeight="1">
      <c r="A3072" s="8"/>
      <c r="B3072" s="8"/>
      <c r="C3072" s="8"/>
      <c r="D3072" s="4"/>
      <c r="E3072" s="8"/>
      <c r="F3072" s="4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11"/>
      <c r="V3072" s="11"/>
      <c r="W3072" s="11"/>
      <c r="X3072" s="11"/>
      <c r="Y3072" s="11"/>
      <c r="Z3072" s="11"/>
      <c r="AA3072" s="11"/>
      <c r="AB3072" s="11"/>
      <c r="AC3072" s="11"/>
      <c r="AD3072" s="11"/>
      <c r="AE3072" s="11"/>
    </row>
    <row r="3073" spans="1:31" ht="12.75" customHeight="1">
      <c r="A3073" s="8"/>
      <c r="B3073" s="8"/>
      <c r="C3073" s="8"/>
      <c r="D3073" s="4"/>
      <c r="E3073" s="8"/>
      <c r="F3073" s="4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11"/>
      <c r="V3073" s="11"/>
      <c r="W3073" s="11"/>
      <c r="X3073" s="11"/>
      <c r="Y3073" s="11"/>
      <c r="Z3073" s="11"/>
      <c r="AA3073" s="11"/>
      <c r="AB3073" s="11"/>
      <c r="AC3073" s="11"/>
      <c r="AD3073" s="11"/>
      <c r="AE3073" s="11"/>
    </row>
    <row r="3074" spans="1:31" ht="12.75" customHeight="1">
      <c r="A3074" s="8"/>
      <c r="B3074" s="8"/>
      <c r="C3074" s="8"/>
      <c r="D3074" s="4"/>
      <c r="E3074" s="8"/>
      <c r="F3074" s="4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11"/>
      <c r="V3074" s="11"/>
      <c r="W3074" s="11"/>
      <c r="X3074" s="11"/>
      <c r="Y3074" s="11"/>
      <c r="Z3074" s="11"/>
      <c r="AA3074" s="11"/>
      <c r="AB3074" s="11"/>
      <c r="AC3074" s="11"/>
      <c r="AD3074" s="11"/>
      <c r="AE3074" s="11"/>
    </row>
    <row r="3075" spans="1:31" ht="12.75" customHeight="1">
      <c r="A3075" s="8"/>
      <c r="B3075" s="8"/>
      <c r="C3075" s="8"/>
      <c r="D3075" s="4"/>
      <c r="E3075" s="8"/>
      <c r="F3075" s="4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11"/>
      <c r="V3075" s="11"/>
      <c r="W3075" s="11"/>
      <c r="X3075" s="11"/>
      <c r="Y3075" s="11"/>
      <c r="Z3075" s="11"/>
      <c r="AA3075" s="11"/>
      <c r="AB3075" s="11"/>
      <c r="AC3075" s="11"/>
      <c r="AD3075" s="11"/>
      <c r="AE3075" s="11"/>
    </row>
    <row r="3076" spans="1:31" ht="12.75" customHeight="1">
      <c r="A3076" s="8"/>
      <c r="B3076" s="8"/>
      <c r="C3076" s="8"/>
      <c r="D3076" s="4"/>
      <c r="E3076" s="8"/>
      <c r="F3076" s="4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11"/>
      <c r="V3076" s="11"/>
      <c r="W3076" s="11"/>
      <c r="X3076" s="11"/>
      <c r="Y3076" s="11"/>
      <c r="Z3076" s="11"/>
      <c r="AA3076" s="11"/>
      <c r="AB3076" s="11"/>
      <c r="AC3076" s="11"/>
      <c r="AD3076" s="11"/>
      <c r="AE3076" s="11"/>
    </row>
    <row r="3077" spans="1:31" ht="12.75" customHeight="1">
      <c r="A3077" s="8"/>
      <c r="B3077" s="8"/>
      <c r="C3077" s="8"/>
      <c r="D3077" s="4"/>
      <c r="E3077" s="8"/>
      <c r="F3077" s="4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11"/>
      <c r="V3077" s="11"/>
      <c r="W3077" s="11"/>
      <c r="X3077" s="11"/>
      <c r="Y3077" s="11"/>
      <c r="Z3077" s="11"/>
      <c r="AA3077" s="11"/>
      <c r="AB3077" s="11"/>
      <c r="AC3077" s="11"/>
      <c r="AD3077" s="11"/>
      <c r="AE3077" s="11"/>
    </row>
    <row r="3078" spans="1:31" ht="12.75" customHeight="1">
      <c r="A3078" s="8"/>
      <c r="B3078" s="8"/>
      <c r="C3078" s="8"/>
      <c r="D3078" s="4"/>
      <c r="E3078" s="8"/>
      <c r="F3078" s="4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11"/>
      <c r="V3078" s="11"/>
      <c r="W3078" s="11"/>
      <c r="X3078" s="11"/>
      <c r="Y3078" s="11"/>
      <c r="Z3078" s="11"/>
      <c r="AA3078" s="11"/>
      <c r="AB3078" s="11"/>
      <c r="AC3078" s="11"/>
      <c r="AD3078" s="11"/>
      <c r="AE3078" s="11"/>
    </row>
    <row r="3079" spans="1:31" ht="12.75" customHeight="1">
      <c r="A3079" s="8"/>
      <c r="B3079" s="8"/>
      <c r="C3079" s="8"/>
      <c r="D3079" s="4"/>
      <c r="E3079" s="8"/>
      <c r="F3079" s="4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11"/>
      <c r="V3079" s="11"/>
      <c r="W3079" s="11"/>
      <c r="X3079" s="11"/>
      <c r="Y3079" s="11"/>
      <c r="Z3079" s="11"/>
      <c r="AA3079" s="11"/>
      <c r="AB3079" s="11"/>
      <c r="AC3079" s="11"/>
      <c r="AD3079" s="11"/>
      <c r="AE3079" s="11"/>
    </row>
    <row r="3080" spans="1:31" ht="12.75" customHeight="1">
      <c r="A3080" s="8"/>
      <c r="B3080" s="8"/>
      <c r="C3080" s="8"/>
      <c r="D3080" s="4"/>
      <c r="E3080" s="8"/>
      <c r="F3080" s="4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11"/>
      <c r="V3080" s="11"/>
      <c r="W3080" s="11"/>
      <c r="X3080" s="11"/>
      <c r="Y3080" s="11"/>
      <c r="Z3080" s="11"/>
      <c r="AA3080" s="11"/>
      <c r="AB3080" s="11"/>
      <c r="AC3080" s="11"/>
      <c r="AD3080" s="11"/>
      <c r="AE3080" s="11"/>
    </row>
    <row r="3081" spans="1:31" ht="12.75" customHeight="1">
      <c r="A3081" s="8"/>
      <c r="B3081" s="8"/>
      <c r="C3081" s="8"/>
      <c r="D3081" s="4"/>
      <c r="E3081" s="8"/>
      <c r="F3081" s="4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11"/>
      <c r="V3081" s="11"/>
      <c r="W3081" s="11"/>
      <c r="X3081" s="11"/>
      <c r="Y3081" s="11"/>
      <c r="Z3081" s="11"/>
      <c r="AA3081" s="11"/>
      <c r="AB3081" s="11"/>
      <c r="AC3081" s="11"/>
      <c r="AD3081" s="11"/>
      <c r="AE3081" s="11"/>
    </row>
    <row r="3082" spans="1:31" ht="12.75" customHeight="1">
      <c r="A3082" s="8"/>
      <c r="B3082" s="8"/>
      <c r="C3082" s="8"/>
      <c r="D3082" s="4"/>
      <c r="E3082" s="8"/>
      <c r="F3082" s="4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11"/>
      <c r="V3082" s="11"/>
      <c r="W3082" s="11"/>
      <c r="X3082" s="11"/>
      <c r="Y3082" s="11"/>
      <c r="Z3082" s="11"/>
      <c r="AA3082" s="11"/>
      <c r="AB3082" s="11"/>
      <c r="AC3082" s="11"/>
      <c r="AD3082" s="11"/>
      <c r="AE3082" s="11"/>
    </row>
    <row r="3083" spans="1:31" ht="12.75" customHeight="1">
      <c r="A3083" s="8"/>
      <c r="B3083" s="8"/>
      <c r="C3083" s="8"/>
      <c r="D3083" s="4"/>
      <c r="E3083" s="8"/>
      <c r="F3083" s="4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11"/>
      <c r="V3083" s="11"/>
      <c r="W3083" s="11"/>
      <c r="X3083" s="11"/>
      <c r="Y3083" s="11"/>
      <c r="Z3083" s="11"/>
      <c r="AA3083" s="11"/>
      <c r="AB3083" s="11"/>
      <c r="AC3083" s="11"/>
      <c r="AD3083" s="11"/>
      <c r="AE3083" s="11"/>
    </row>
    <row r="3084" spans="1:31" ht="12.75" customHeight="1">
      <c r="A3084" s="8"/>
      <c r="B3084" s="8"/>
      <c r="C3084" s="8"/>
      <c r="D3084" s="4"/>
      <c r="E3084" s="8"/>
      <c r="F3084" s="4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11"/>
      <c r="V3084" s="11"/>
      <c r="W3084" s="11"/>
      <c r="X3084" s="11"/>
      <c r="Y3084" s="11"/>
      <c r="Z3084" s="11"/>
      <c r="AA3084" s="11"/>
      <c r="AB3084" s="11"/>
      <c r="AC3084" s="11"/>
      <c r="AD3084" s="11"/>
      <c r="AE3084" s="11"/>
    </row>
    <row r="3085" spans="1:31" ht="12.75" customHeight="1">
      <c r="A3085" s="8"/>
      <c r="B3085" s="8"/>
      <c r="C3085" s="8"/>
      <c r="D3085" s="4"/>
      <c r="E3085" s="8"/>
      <c r="F3085" s="4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11"/>
      <c r="V3085" s="11"/>
      <c r="W3085" s="11"/>
      <c r="X3085" s="11"/>
      <c r="Y3085" s="11"/>
      <c r="Z3085" s="11"/>
      <c r="AA3085" s="11"/>
      <c r="AB3085" s="11"/>
      <c r="AC3085" s="11"/>
      <c r="AD3085" s="11"/>
      <c r="AE3085" s="11"/>
    </row>
    <row r="3086" spans="1:31" ht="12.75" customHeight="1">
      <c r="A3086" s="8"/>
      <c r="B3086" s="8"/>
      <c r="C3086" s="8"/>
      <c r="D3086" s="4"/>
      <c r="E3086" s="8"/>
      <c r="F3086" s="4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11"/>
      <c r="V3086" s="11"/>
      <c r="W3086" s="11"/>
      <c r="X3086" s="11"/>
      <c r="Y3086" s="11"/>
      <c r="Z3086" s="11"/>
      <c r="AA3086" s="11"/>
      <c r="AB3086" s="11"/>
      <c r="AC3086" s="11"/>
      <c r="AD3086" s="11"/>
      <c r="AE3086" s="11"/>
    </row>
    <row r="3087" spans="1:31" ht="12.75" customHeight="1">
      <c r="A3087" s="8"/>
      <c r="B3087" s="8"/>
      <c r="C3087" s="8"/>
      <c r="D3087" s="4"/>
      <c r="E3087" s="8"/>
      <c r="F3087" s="4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11"/>
      <c r="V3087" s="11"/>
      <c r="W3087" s="11"/>
      <c r="X3087" s="11"/>
      <c r="Y3087" s="11"/>
      <c r="Z3087" s="11"/>
      <c r="AA3087" s="11"/>
      <c r="AB3087" s="11"/>
      <c r="AC3087" s="11"/>
      <c r="AD3087" s="11"/>
      <c r="AE3087" s="11"/>
    </row>
    <row r="3088" spans="1:31" ht="12.75" customHeight="1">
      <c r="A3088" s="8"/>
      <c r="B3088" s="8"/>
      <c r="C3088" s="8"/>
      <c r="D3088" s="4"/>
      <c r="E3088" s="8"/>
      <c r="F3088" s="4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11"/>
      <c r="V3088" s="11"/>
      <c r="W3088" s="11"/>
      <c r="X3088" s="11"/>
      <c r="Y3088" s="11"/>
      <c r="Z3088" s="11"/>
      <c r="AA3088" s="11"/>
      <c r="AB3088" s="11"/>
      <c r="AC3088" s="11"/>
      <c r="AD3088" s="11"/>
      <c r="AE3088" s="11"/>
    </row>
    <row r="3089" spans="1:31" ht="12.75" customHeight="1">
      <c r="A3089" s="8"/>
      <c r="B3089" s="8"/>
      <c r="C3089" s="8"/>
      <c r="D3089" s="4"/>
      <c r="E3089" s="8"/>
      <c r="F3089" s="4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11"/>
      <c r="V3089" s="11"/>
      <c r="W3089" s="11"/>
      <c r="X3089" s="11"/>
      <c r="Y3089" s="11"/>
      <c r="Z3089" s="11"/>
      <c r="AA3089" s="11"/>
      <c r="AB3089" s="11"/>
      <c r="AC3089" s="11"/>
      <c r="AD3089" s="11"/>
      <c r="AE3089" s="11"/>
    </row>
    <row r="3090" spans="1:31" ht="12.75" customHeight="1">
      <c r="A3090" s="8"/>
      <c r="B3090" s="8"/>
      <c r="C3090" s="8"/>
      <c r="D3090" s="4"/>
      <c r="E3090" s="8"/>
      <c r="F3090" s="4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11"/>
      <c r="V3090" s="11"/>
      <c r="W3090" s="11"/>
      <c r="X3090" s="11"/>
      <c r="Y3090" s="11"/>
      <c r="Z3090" s="11"/>
      <c r="AA3090" s="11"/>
      <c r="AB3090" s="11"/>
      <c r="AC3090" s="11"/>
      <c r="AD3090" s="11"/>
      <c r="AE3090" s="11"/>
    </row>
    <row r="3091" spans="1:31" ht="12.75" customHeight="1">
      <c r="A3091" s="8"/>
      <c r="B3091" s="8"/>
      <c r="C3091" s="8"/>
      <c r="D3091" s="4"/>
      <c r="E3091" s="8"/>
      <c r="F3091" s="4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11"/>
      <c r="V3091" s="11"/>
      <c r="W3091" s="11"/>
      <c r="X3091" s="11"/>
      <c r="Y3091" s="11"/>
      <c r="Z3091" s="11"/>
      <c r="AA3091" s="11"/>
      <c r="AB3091" s="11"/>
      <c r="AC3091" s="11"/>
      <c r="AD3091" s="11"/>
      <c r="AE3091" s="11"/>
    </row>
    <row r="3092" spans="1:31" ht="12.75" customHeight="1">
      <c r="A3092" s="8"/>
      <c r="B3092" s="8"/>
      <c r="C3092" s="8"/>
      <c r="D3092" s="4"/>
      <c r="E3092" s="8"/>
      <c r="F3092" s="4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11"/>
      <c r="V3092" s="11"/>
      <c r="W3092" s="11"/>
      <c r="X3092" s="11"/>
      <c r="Y3092" s="11"/>
      <c r="Z3092" s="11"/>
      <c r="AA3092" s="11"/>
      <c r="AB3092" s="11"/>
      <c r="AC3092" s="11"/>
      <c r="AD3092" s="11"/>
      <c r="AE3092" s="11"/>
    </row>
    <row r="3093" spans="1:31" ht="12.75" customHeight="1">
      <c r="A3093" s="8"/>
      <c r="B3093" s="8"/>
      <c r="C3093" s="8"/>
      <c r="D3093" s="4"/>
      <c r="E3093" s="8"/>
      <c r="F3093" s="4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11"/>
      <c r="V3093" s="11"/>
      <c r="W3093" s="11"/>
      <c r="X3093" s="11"/>
      <c r="Y3093" s="11"/>
      <c r="Z3093" s="11"/>
      <c r="AA3093" s="11"/>
      <c r="AB3093" s="11"/>
      <c r="AC3093" s="11"/>
      <c r="AD3093" s="11"/>
      <c r="AE3093" s="11"/>
    </row>
    <row r="3094" spans="1:31" ht="12.75" customHeight="1">
      <c r="A3094" s="8"/>
      <c r="B3094" s="8"/>
      <c r="C3094" s="8"/>
      <c r="D3094" s="4"/>
      <c r="E3094" s="8"/>
      <c r="F3094" s="4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11"/>
      <c r="V3094" s="11"/>
      <c r="W3094" s="11"/>
      <c r="X3094" s="11"/>
      <c r="Y3094" s="11"/>
      <c r="Z3094" s="11"/>
      <c r="AA3094" s="11"/>
      <c r="AB3094" s="11"/>
      <c r="AC3094" s="11"/>
      <c r="AD3094" s="11"/>
      <c r="AE3094" s="11"/>
    </row>
    <row r="3095" spans="1:31" ht="12.75" customHeight="1">
      <c r="A3095" s="8"/>
      <c r="B3095" s="8"/>
      <c r="C3095" s="8"/>
      <c r="D3095" s="4"/>
      <c r="E3095" s="8"/>
      <c r="F3095" s="4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11"/>
      <c r="V3095" s="11"/>
      <c r="W3095" s="11"/>
      <c r="X3095" s="11"/>
      <c r="Y3095" s="11"/>
      <c r="Z3095" s="11"/>
      <c r="AA3095" s="11"/>
      <c r="AB3095" s="11"/>
      <c r="AC3095" s="11"/>
      <c r="AD3095" s="11"/>
      <c r="AE3095" s="11"/>
    </row>
    <row r="3096" spans="1:31" ht="12.75" customHeight="1">
      <c r="A3096" s="8"/>
      <c r="B3096" s="8"/>
      <c r="C3096" s="8"/>
      <c r="D3096" s="4"/>
      <c r="E3096" s="8"/>
      <c r="F3096" s="4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11"/>
      <c r="V3096" s="11"/>
      <c r="W3096" s="11"/>
      <c r="X3096" s="11"/>
      <c r="Y3096" s="11"/>
      <c r="Z3096" s="11"/>
      <c r="AA3096" s="11"/>
      <c r="AB3096" s="11"/>
      <c r="AC3096" s="11"/>
      <c r="AD3096" s="11"/>
      <c r="AE3096" s="11"/>
    </row>
    <row r="3097" spans="1:31" ht="12.75" customHeight="1">
      <c r="A3097" s="8"/>
      <c r="B3097" s="8"/>
      <c r="C3097" s="8"/>
      <c r="D3097" s="4"/>
      <c r="E3097" s="8"/>
      <c r="F3097" s="4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11"/>
      <c r="V3097" s="11"/>
      <c r="W3097" s="11"/>
      <c r="X3097" s="11"/>
      <c r="Y3097" s="11"/>
      <c r="Z3097" s="11"/>
      <c r="AA3097" s="11"/>
      <c r="AB3097" s="11"/>
      <c r="AC3097" s="11"/>
      <c r="AD3097" s="11"/>
      <c r="AE3097" s="11"/>
    </row>
    <row r="3098" spans="1:31" ht="12.75" customHeight="1">
      <c r="A3098" s="8"/>
      <c r="B3098" s="8"/>
      <c r="C3098" s="8"/>
      <c r="D3098" s="4"/>
      <c r="E3098" s="8"/>
      <c r="F3098" s="4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11"/>
      <c r="V3098" s="11"/>
      <c r="W3098" s="11"/>
      <c r="X3098" s="11"/>
      <c r="Y3098" s="11"/>
      <c r="Z3098" s="11"/>
      <c r="AA3098" s="11"/>
      <c r="AB3098" s="11"/>
      <c r="AC3098" s="11"/>
      <c r="AD3098" s="11"/>
      <c r="AE3098" s="11"/>
    </row>
    <row r="3099" spans="1:31" ht="12.75" customHeight="1">
      <c r="A3099" s="8"/>
      <c r="B3099" s="8"/>
      <c r="C3099" s="8"/>
      <c r="D3099" s="4"/>
      <c r="E3099" s="8"/>
      <c r="F3099" s="4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11"/>
      <c r="V3099" s="11"/>
      <c r="W3099" s="11"/>
      <c r="X3099" s="11"/>
      <c r="Y3099" s="11"/>
      <c r="Z3099" s="11"/>
      <c r="AA3099" s="11"/>
      <c r="AB3099" s="11"/>
      <c r="AC3099" s="11"/>
      <c r="AD3099" s="11"/>
      <c r="AE3099" s="11"/>
    </row>
    <row r="3100" spans="1:31" ht="12.75" customHeight="1">
      <c r="A3100" s="8"/>
      <c r="B3100" s="8"/>
      <c r="C3100" s="8"/>
      <c r="D3100" s="4"/>
      <c r="E3100" s="8"/>
      <c r="F3100" s="4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11"/>
      <c r="V3100" s="11"/>
      <c r="W3100" s="11"/>
      <c r="X3100" s="11"/>
      <c r="Y3100" s="11"/>
      <c r="Z3100" s="11"/>
      <c r="AA3100" s="11"/>
      <c r="AB3100" s="11"/>
      <c r="AC3100" s="11"/>
      <c r="AD3100" s="11"/>
      <c r="AE3100" s="11"/>
    </row>
    <row r="3101" spans="1:31" ht="12.75" customHeight="1">
      <c r="A3101" s="8"/>
      <c r="B3101" s="8"/>
      <c r="C3101" s="8"/>
      <c r="D3101" s="4"/>
      <c r="E3101" s="8"/>
      <c r="F3101" s="4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11"/>
      <c r="V3101" s="11"/>
      <c r="W3101" s="11"/>
      <c r="X3101" s="11"/>
      <c r="Y3101" s="11"/>
      <c r="Z3101" s="11"/>
      <c r="AA3101" s="11"/>
      <c r="AB3101" s="11"/>
      <c r="AC3101" s="11"/>
      <c r="AD3101" s="11"/>
      <c r="AE3101" s="11"/>
    </row>
    <row r="3102" spans="1:31" ht="12.75" customHeight="1">
      <c r="A3102" s="8"/>
      <c r="B3102" s="8"/>
      <c r="C3102" s="8"/>
      <c r="D3102" s="4"/>
      <c r="E3102" s="8"/>
      <c r="F3102" s="4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11"/>
      <c r="V3102" s="11"/>
      <c r="W3102" s="11"/>
      <c r="X3102" s="11"/>
      <c r="Y3102" s="11"/>
      <c r="Z3102" s="11"/>
      <c r="AA3102" s="11"/>
      <c r="AB3102" s="11"/>
      <c r="AC3102" s="11"/>
      <c r="AD3102" s="11"/>
      <c r="AE3102" s="11"/>
    </row>
    <row r="3103" spans="1:31" ht="12.75" customHeight="1">
      <c r="A3103" s="8"/>
      <c r="B3103" s="8"/>
      <c r="C3103" s="8"/>
      <c r="D3103" s="4"/>
      <c r="E3103" s="8"/>
      <c r="F3103" s="4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11"/>
      <c r="V3103" s="11"/>
      <c r="W3103" s="11"/>
      <c r="X3103" s="11"/>
      <c r="Y3103" s="11"/>
      <c r="Z3103" s="11"/>
      <c r="AA3103" s="11"/>
      <c r="AB3103" s="11"/>
      <c r="AC3103" s="11"/>
      <c r="AD3103" s="11"/>
      <c r="AE3103" s="11"/>
    </row>
    <row r="3104" spans="1:31" ht="12.75" customHeight="1">
      <c r="A3104" s="8"/>
      <c r="B3104" s="8"/>
      <c r="C3104" s="8"/>
      <c r="D3104" s="4"/>
      <c r="E3104" s="8"/>
      <c r="F3104" s="4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11"/>
      <c r="V3104" s="11"/>
      <c r="W3104" s="11"/>
      <c r="X3104" s="11"/>
      <c r="Y3104" s="11"/>
      <c r="Z3104" s="11"/>
      <c r="AA3104" s="11"/>
      <c r="AB3104" s="11"/>
      <c r="AC3104" s="11"/>
      <c r="AD3104" s="11"/>
      <c r="AE3104" s="11"/>
    </row>
    <row r="3105" spans="1:31" ht="12.75" customHeight="1">
      <c r="A3105" s="8"/>
      <c r="B3105" s="8"/>
      <c r="C3105" s="8"/>
      <c r="D3105" s="4"/>
      <c r="E3105" s="8"/>
      <c r="F3105" s="4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11"/>
      <c r="V3105" s="11"/>
      <c r="W3105" s="11"/>
      <c r="X3105" s="11"/>
      <c r="Y3105" s="11"/>
      <c r="Z3105" s="11"/>
      <c r="AA3105" s="11"/>
      <c r="AB3105" s="11"/>
      <c r="AC3105" s="11"/>
      <c r="AD3105" s="11"/>
      <c r="AE3105" s="11"/>
    </row>
    <row r="3106" spans="1:31" ht="12.75" customHeight="1">
      <c r="A3106" s="8"/>
      <c r="B3106" s="8"/>
      <c r="C3106" s="8"/>
      <c r="D3106" s="4"/>
      <c r="E3106" s="8"/>
      <c r="F3106" s="4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11"/>
      <c r="V3106" s="11"/>
      <c r="W3106" s="11"/>
      <c r="X3106" s="11"/>
      <c r="Y3106" s="11"/>
      <c r="Z3106" s="11"/>
      <c r="AA3106" s="11"/>
      <c r="AB3106" s="11"/>
      <c r="AC3106" s="11"/>
      <c r="AD3106" s="11"/>
      <c r="AE3106" s="11"/>
    </row>
    <row r="3107" spans="1:31" ht="12.75" customHeight="1">
      <c r="A3107" s="8"/>
      <c r="B3107" s="8"/>
      <c r="C3107" s="8"/>
      <c r="D3107" s="4"/>
      <c r="E3107" s="8"/>
      <c r="F3107" s="4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11"/>
      <c r="V3107" s="11"/>
      <c r="W3107" s="11"/>
      <c r="X3107" s="11"/>
      <c r="Y3107" s="11"/>
      <c r="Z3107" s="11"/>
      <c r="AA3107" s="11"/>
      <c r="AB3107" s="11"/>
      <c r="AC3107" s="11"/>
      <c r="AD3107" s="11"/>
      <c r="AE3107" s="11"/>
    </row>
    <row r="3108" spans="1:31" ht="12.75" customHeight="1">
      <c r="A3108" s="8"/>
      <c r="B3108" s="8"/>
      <c r="C3108" s="8"/>
      <c r="D3108" s="4"/>
      <c r="E3108" s="8"/>
      <c r="F3108" s="4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11"/>
      <c r="V3108" s="11"/>
      <c r="W3108" s="11"/>
      <c r="X3108" s="11"/>
      <c r="Y3108" s="11"/>
      <c r="Z3108" s="11"/>
      <c r="AA3108" s="11"/>
      <c r="AB3108" s="11"/>
      <c r="AC3108" s="11"/>
      <c r="AD3108" s="11"/>
      <c r="AE3108" s="11"/>
    </row>
    <row r="3109" spans="1:31" ht="12.75" customHeight="1">
      <c r="A3109" s="8"/>
      <c r="B3109" s="8"/>
      <c r="C3109" s="8"/>
      <c r="D3109" s="4"/>
      <c r="E3109" s="8"/>
      <c r="F3109" s="4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11"/>
      <c r="V3109" s="11"/>
      <c r="W3109" s="11"/>
      <c r="X3109" s="11"/>
      <c r="Y3109" s="11"/>
      <c r="Z3109" s="11"/>
      <c r="AA3109" s="11"/>
      <c r="AB3109" s="11"/>
      <c r="AC3109" s="11"/>
      <c r="AD3109" s="11"/>
      <c r="AE3109" s="11"/>
    </row>
    <row r="3110" spans="1:31" ht="12.75" customHeight="1">
      <c r="A3110" s="8"/>
      <c r="B3110" s="8"/>
      <c r="C3110" s="8"/>
      <c r="D3110" s="4"/>
      <c r="E3110" s="8"/>
      <c r="F3110" s="4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11"/>
      <c r="V3110" s="11"/>
      <c r="W3110" s="11"/>
      <c r="X3110" s="11"/>
      <c r="Y3110" s="11"/>
      <c r="Z3110" s="11"/>
      <c r="AA3110" s="11"/>
      <c r="AB3110" s="11"/>
      <c r="AC3110" s="11"/>
      <c r="AD3110" s="11"/>
      <c r="AE3110" s="11"/>
    </row>
    <row r="3111" spans="1:31" ht="12.75" customHeight="1">
      <c r="A3111" s="8"/>
      <c r="B3111" s="8"/>
      <c r="C3111" s="8"/>
      <c r="D3111" s="4"/>
      <c r="E3111" s="8"/>
      <c r="F3111" s="4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11"/>
      <c r="V3111" s="11"/>
      <c r="W3111" s="11"/>
      <c r="X3111" s="11"/>
      <c r="Y3111" s="11"/>
      <c r="Z3111" s="11"/>
      <c r="AA3111" s="11"/>
      <c r="AB3111" s="11"/>
      <c r="AC3111" s="11"/>
      <c r="AD3111" s="11"/>
      <c r="AE3111" s="11"/>
    </row>
    <row r="3112" spans="1:31" ht="12.75" customHeight="1">
      <c r="A3112" s="8"/>
      <c r="B3112" s="8"/>
      <c r="C3112" s="8"/>
      <c r="D3112" s="4"/>
      <c r="E3112" s="8"/>
      <c r="F3112" s="4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11"/>
      <c r="V3112" s="11"/>
      <c r="W3112" s="11"/>
      <c r="X3112" s="11"/>
      <c r="Y3112" s="11"/>
      <c r="Z3112" s="11"/>
      <c r="AA3112" s="11"/>
      <c r="AB3112" s="11"/>
      <c r="AC3112" s="11"/>
      <c r="AD3112" s="11"/>
      <c r="AE3112" s="11"/>
    </row>
    <row r="3113" spans="1:31" ht="12.75" customHeight="1">
      <c r="A3113" s="8"/>
      <c r="B3113" s="8"/>
      <c r="C3113" s="8"/>
      <c r="D3113" s="4"/>
      <c r="E3113" s="8"/>
      <c r="F3113" s="4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11"/>
      <c r="V3113" s="11"/>
      <c r="W3113" s="11"/>
      <c r="X3113" s="11"/>
      <c r="Y3113" s="11"/>
      <c r="Z3113" s="11"/>
      <c r="AA3113" s="11"/>
      <c r="AB3113" s="11"/>
      <c r="AC3113" s="11"/>
      <c r="AD3113" s="11"/>
      <c r="AE3113" s="11"/>
    </row>
    <row r="3114" spans="1:31" ht="12.75" customHeight="1">
      <c r="A3114" s="8"/>
      <c r="B3114" s="8"/>
      <c r="C3114" s="8"/>
      <c r="D3114" s="4"/>
      <c r="E3114" s="8"/>
      <c r="F3114" s="4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11"/>
      <c r="V3114" s="11"/>
      <c r="W3114" s="11"/>
      <c r="X3114" s="11"/>
      <c r="Y3114" s="11"/>
      <c r="Z3114" s="11"/>
      <c r="AA3114" s="11"/>
      <c r="AB3114" s="11"/>
      <c r="AC3114" s="11"/>
      <c r="AD3114" s="11"/>
      <c r="AE3114" s="11"/>
    </row>
    <row r="3115" spans="1:31" ht="12.75" customHeight="1">
      <c r="A3115" s="8"/>
      <c r="B3115" s="8"/>
      <c r="C3115" s="8"/>
      <c r="D3115" s="4"/>
      <c r="E3115" s="8"/>
      <c r="F3115" s="4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11"/>
      <c r="V3115" s="11"/>
      <c r="W3115" s="11"/>
      <c r="X3115" s="11"/>
      <c r="Y3115" s="11"/>
      <c r="Z3115" s="11"/>
      <c r="AA3115" s="11"/>
      <c r="AB3115" s="11"/>
      <c r="AC3115" s="11"/>
      <c r="AD3115" s="11"/>
      <c r="AE3115" s="11"/>
    </row>
    <row r="3116" spans="1:31" ht="12.75" customHeight="1">
      <c r="A3116" s="8"/>
      <c r="B3116" s="8"/>
      <c r="C3116" s="8"/>
      <c r="D3116" s="4"/>
      <c r="E3116" s="8"/>
      <c r="F3116" s="4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11"/>
      <c r="V3116" s="11"/>
      <c r="W3116" s="11"/>
      <c r="X3116" s="11"/>
      <c r="Y3116" s="11"/>
      <c r="Z3116" s="11"/>
      <c r="AA3116" s="11"/>
      <c r="AB3116" s="11"/>
      <c r="AC3116" s="11"/>
      <c r="AD3116" s="11"/>
      <c r="AE3116" s="11"/>
    </row>
    <row r="3117" spans="1:31" ht="12.75" customHeight="1">
      <c r="A3117" s="8"/>
      <c r="B3117" s="8"/>
      <c r="C3117" s="8"/>
      <c r="D3117" s="4"/>
      <c r="E3117" s="8"/>
      <c r="F3117" s="4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11"/>
      <c r="V3117" s="11"/>
      <c r="W3117" s="11"/>
      <c r="X3117" s="11"/>
      <c r="Y3117" s="11"/>
      <c r="Z3117" s="11"/>
      <c r="AA3117" s="11"/>
      <c r="AB3117" s="11"/>
      <c r="AC3117" s="11"/>
      <c r="AD3117" s="11"/>
      <c r="AE3117" s="11"/>
    </row>
    <row r="3118" spans="1:31" ht="12.75" customHeight="1">
      <c r="A3118" s="8"/>
      <c r="B3118" s="8"/>
      <c r="C3118" s="8"/>
      <c r="D3118" s="4"/>
      <c r="E3118" s="8"/>
      <c r="F3118" s="4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11"/>
      <c r="V3118" s="11"/>
      <c r="W3118" s="11"/>
      <c r="X3118" s="11"/>
      <c r="Y3118" s="11"/>
      <c r="Z3118" s="11"/>
      <c r="AA3118" s="11"/>
      <c r="AB3118" s="11"/>
      <c r="AC3118" s="11"/>
      <c r="AD3118" s="11"/>
      <c r="AE3118" s="11"/>
    </row>
    <row r="3119" spans="1:31" ht="12.75" customHeight="1">
      <c r="A3119" s="8"/>
      <c r="B3119" s="8"/>
      <c r="C3119" s="8"/>
      <c r="D3119" s="4"/>
      <c r="E3119" s="8"/>
      <c r="F3119" s="4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11"/>
      <c r="V3119" s="11"/>
      <c r="W3119" s="11"/>
      <c r="X3119" s="11"/>
      <c r="Y3119" s="11"/>
      <c r="Z3119" s="11"/>
      <c r="AA3119" s="11"/>
      <c r="AB3119" s="11"/>
      <c r="AC3119" s="11"/>
      <c r="AD3119" s="11"/>
      <c r="AE3119" s="11"/>
    </row>
    <row r="3120" spans="1:31" ht="12.75" customHeight="1">
      <c r="A3120" s="8"/>
      <c r="B3120" s="8"/>
      <c r="C3120" s="8"/>
      <c r="D3120" s="4"/>
      <c r="E3120" s="8"/>
      <c r="F3120" s="4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11"/>
      <c r="V3120" s="11"/>
      <c r="W3120" s="11"/>
      <c r="X3120" s="11"/>
      <c r="Y3120" s="11"/>
      <c r="Z3120" s="11"/>
      <c r="AA3120" s="11"/>
      <c r="AB3120" s="11"/>
      <c r="AC3120" s="11"/>
      <c r="AD3120" s="11"/>
      <c r="AE3120" s="11"/>
    </row>
    <row r="3121" spans="1:31" ht="12.75" customHeight="1">
      <c r="A3121" s="8"/>
      <c r="B3121" s="8"/>
      <c r="C3121" s="8"/>
      <c r="D3121" s="4"/>
      <c r="E3121" s="8"/>
      <c r="F3121" s="4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11"/>
      <c r="V3121" s="11"/>
      <c r="W3121" s="11"/>
      <c r="X3121" s="11"/>
      <c r="Y3121" s="11"/>
      <c r="Z3121" s="11"/>
      <c r="AA3121" s="11"/>
      <c r="AB3121" s="11"/>
      <c r="AC3121" s="11"/>
      <c r="AD3121" s="11"/>
      <c r="AE3121" s="11"/>
    </row>
    <row r="3122" spans="1:31" ht="12.75" customHeight="1">
      <c r="A3122" s="8"/>
      <c r="B3122" s="8"/>
      <c r="C3122" s="8"/>
      <c r="D3122" s="4"/>
      <c r="E3122" s="8"/>
      <c r="F3122" s="4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11"/>
      <c r="V3122" s="11"/>
      <c r="W3122" s="11"/>
      <c r="X3122" s="11"/>
      <c r="Y3122" s="11"/>
      <c r="Z3122" s="11"/>
      <c r="AA3122" s="11"/>
      <c r="AB3122" s="11"/>
      <c r="AC3122" s="11"/>
      <c r="AD3122" s="11"/>
      <c r="AE3122" s="11"/>
    </row>
    <row r="3123" spans="1:31" ht="12.75" customHeight="1">
      <c r="A3123" s="8"/>
      <c r="B3123" s="8"/>
      <c r="C3123" s="8"/>
      <c r="D3123" s="4"/>
      <c r="E3123" s="8"/>
      <c r="F3123" s="4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11"/>
      <c r="V3123" s="11"/>
      <c r="W3123" s="11"/>
      <c r="X3123" s="11"/>
      <c r="Y3123" s="11"/>
      <c r="Z3123" s="11"/>
      <c r="AA3123" s="11"/>
      <c r="AB3123" s="11"/>
      <c r="AC3123" s="11"/>
      <c r="AD3123" s="11"/>
      <c r="AE3123" s="11"/>
    </row>
    <row r="3124" spans="1:31" ht="12.75" customHeight="1">
      <c r="A3124" s="8"/>
      <c r="B3124" s="8"/>
      <c r="C3124" s="8"/>
      <c r="D3124" s="4"/>
      <c r="E3124" s="8"/>
      <c r="F3124" s="4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11"/>
      <c r="V3124" s="11"/>
      <c r="W3124" s="11"/>
      <c r="X3124" s="11"/>
      <c r="Y3124" s="11"/>
      <c r="Z3124" s="11"/>
      <c r="AA3124" s="11"/>
      <c r="AB3124" s="11"/>
      <c r="AC3124" s="11"/>
      <c r="AD3124" s="11"/>
      <c r="AE3124" s="11"/>
    </row>
    <row r="3125" spans="1:31" ht="12.75" customHeight="1">
      <c r="A3125" s="8"/>
      <c r="B3125" s="8"/>
      <c r="C3125" s="8"/>
      <c r="D3125" s="4"/>
      <c r="E3125" s="8"/>
      <c r="F3125" s="4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11"/>
      <c r="V3125" s="11"/>
      <c r="W3125" s="11"/>
      <c r="X3125" s="11"/>
      <c r="Y3125" s="11"/>
      <c r="Z3125" s="11"/>
      <c r="AA3125" s="11"/>
      <c r="AB3125" s="11"/>
      <c r="AC3125" s="11"/>
      <c r="AD3125" s="11"/>
      <c r="AE3125" s="11"/>
    </row>
    <row r="3126" spans="1:31" ht="12.75" customHeight="1">
      <c r="A3126" s="8"/>
      <c r="B3126" s="8"/>
      <c r="C3126" s="8"/>
      <c r="D3126" s="4"/>
      <c r="E3126" s="8"/>
      <c r="F3126" s="4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11"/>
      <c r="V3126" s="11"/>
      <c r="W3126" s="11"/>
      <c r="X3126" s="11"/>
      <c r="Y3126" s="11"/>
      <c r="Z3126" s="11"/>
      <c r="AA3126" s="11"/>
      <c r="AB3126" s="11"/>
      <c r="AC3126" s="11"/>
      <c r="AD3126" s="11"/>
      <c r="AE3126" s="11"/>
    </row>
    <row r="3127" spans="1:31" ht="12.75" customHeight="1">
      <c r="A3127" s="8"/>
      <c r="B3127" s="8"/>
      <c r="C3127" s="8"/>
      <c r="D3127" s="4"/>
      <c r="E3127" s="8"/>
      <c r="F3127" s="4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11"/>
      <c r="V3127" s="11"/>
      <c r="W3127" s="11"/>
      <c r="X3127" s="11"/>
      <c r="Y3127" s="11"/>
      <c r="Z3127" s="11"/>
      <c r="AA3127" s="11"/>
      <c r="AB3127" s="11"/>
      <c r="AC3127" s="11"/>
      <c r="AD3127" s="11"/>
      <c r="AE3127" s="11"/>
    </row>
    <row r="3128" spans="1:31" ht="12.75" customHeight="1">
      <c r="A3128" s="8"/>
      <c r="B3128" s="8"/>
      <c r="C3128" s="8"/>
      <c r="D3128" s="4"/>
      <c r="E3128" s="8"/>
      <c r="F3128" s="4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11"/>
      <c r="V3128" s="11"/>
      <c r="W3128" s="11"/>
      <c r="X3128" s="11"/>
      <c r="Y3128" s="11"/>
      <c r="Z3128" s="11"/>
      <c r="AA3128" s="11"/>
      <c r="AB3128" s="11"/>
      <c r="AC3128" s="11"/>
      <c r="AD3128" s="11"/>
      <c r="AE3128" s="11"/>
    </row>
    <row r="3129" spans="1:31" ht="12.75" customHeight="1">
      <c r="A3129" s="8"/>
      <c r="B3129" s="8"/>
      <c r="C3129" s="8"/>
      <c r="D3129" s="4"/>
      <c r="E3129" s="8"/>
      <c r="F3129" s="4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11"/>
      <c r="V3129" s="11"/>
      <c r="W3129" s="11"/>
      <c r="X3129" s="11"/>
      <c r="Y3129" s="11"/>
      <c r="Z3129" s="11"/>
      <c r="AA3129" s="11"/>
      <c r="AB3129" s="11"/>
      <c r="AC3129" s="11"/>
      <c r="AD3129" s="11"/>
      <c r="AE3129" s="11"/>
    </row>
    <row r="3130" spans="1:31" ht="12.75" customHeight="1">
      <c r="A3130" s="8"/>
      <c r="B3130" s="8"/>
      <c r="C3130" s="8"/>
      <c r="D3130" s="4"/>
      <c r="E3130" s="8"/>
      <c r="F3130" s="4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11"/>
      <c r="V3130" s="11"/>
      <c r="W3130" s="11"/>
      <c r="X3130" s="11"/>
      <c r="Y3130" s="11"/>
      <c r="Z3130" s="11"/>
      <c r="AA3130" s="11"/>
      <c r="AB3130" s="11"/>
      <c r="AC3130" s="11"/>
      <c r="AD3130" s="11"/>
      <c r="AE3130" s="11"/>
    </row>
    <row r="3131" spans="1:31" ht="12.75" customHeight="1">
      <c r="A3131" s="8"/>
      <c r="B3131" s="8"/>
      <c r="C3131" s="8"/>
      <c r="D3131" s="4"/>
      <c r="E3131" s="8"/>
      <c r="F3131" s="4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11"/>
      <c r="V3131" s="11"/>
      <c r="W3131" s="11"/>
      <c r="X3131" s="11"/>
      <c r="Y3131" s="11"/>
      <c r="Z3131" s="11"/>
      <c r="AA3131" s="11"/>
      <c r="AB3131" s="11"/>
      <c r="AC3131" s="11"/>
      <c r="AD3131" s="11"/>
      <c r="AE3131" s="11"/>
    </row>
    <row r="3132" spans="1:31" ht="12.75" customHeight="1">
      <c r="A3132" s="8"/>
      <c r="B3132" s="8"/>
      <c r="C3132" s="8"/>
      <c r="D3132" s="4"/>
      <c r="E3132" s="8"/>
      <c r="F3132" s="4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11"/>
      <c r="V3132" s="11"/>
      <c r="W3132" s="11"/>
      <c r="X3132" s="11"/>
      <c r="Y3132" s="11"/>
      <c r="Z3132" s="11"/>
      <c r="AA3132" s="11"/>
      <c r="AB3132" s="11"/>
      <c r="AC3132" s="11"/>
      <c r="AD3132" s="11"/>
      <c r="AE3132" s="11"/>
    </row>
    <row r="3133" spans="1:31" ht="12.75" customHeight="1">
      <c r="A3133" s="8"/>
      <c r="B3133" s="8"/>
      <c r="C3133" s="8"/>
      <c r="D3133" s="4"/>
      <c r="E3133" s="8"/>
      <c r="F3133" s="4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11"/>
      <c r="V3133" s="11"/>
      <c r="W3133" s="11"/>
      <c r="X3133" s="11"/>
      <c r="Y3133" s="11"/>
      <c r="Z3133" s="11"/>
      <c r="AA3133" s="11"/>
      <c r="AB3133" s="11"/>
      <c r="AC3133" s="11"/>
      <c r="AD3133" s="11"/>
      <c r="AE3133" s="11"/>
    </row>
    <row r="3134" spans="1:31" ht="12.75" customHeight="1">
      <c r="A3134" s="8"/>
      <c r="B3134" s="8"/>
      <c r="C3134" s="8"/>
      <c r="D3134" s="4"/>
      <c r="E3134" s="8"/>
      <c r="F3134" s="4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11"/>
      <c r="V3134" s="11"/>
      <c r="W3134" s="11"/>
      <c r="X3134" s="11"/>
      <c r="Y3134" s="11"/>
      <c r="Z3134" s="11"/>
      <c r="AA3134" s="11"/>
      <c r="AB3134" s="11"/>
      <c r="AC3134" s="11"/>
      <c r="AD3134" s="11"/>
      <c r="AE3134" s="11"/>
    </row>
    <row r="3135" spans="1:31" ht="12.75" customHeight="1">
      <c r="A3135" s="8"/>
      <c r="B3135" s="8"/>
      <c r="C3135" s="8"/>
      <c r="D3135" s="4"/>
      <c r="E3135" s="8"/>
      <c r="F3135" s="4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11"/>
      <c r="V3135" s="11"/>
      <c r="W3135" s="11"/>
      <c r="X3135" s="11"/>
      <c r="Y3135" s="11"/>
      <c r="Z3135" s="11"/>
      <c r="AA3135" s="11"/>
      <c r="AB3135" s="11"/>
      <c r="AC3135" s="11"/>
      <c r="AD3135" s="11"/>
      <c r="AE3135" s="11"/>
    </row>
    <row r="3136" spans="1:31" ht="12.75" customHeight="1">
      <c r="A3136" s="8"/>
      <c r="B3136" s="8"/>
      <c r="C3136" s="8"/>
      <c r="D3136" s="4"/>
      <c r="E3136" s="8"/>
      <c r="F3136" s="4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11"/>
      <c r="V3136" s="11"/>
      <c r="W3136" s="11"/>
      <c r="X3136" s="11"/>
      <c r="Y3136" s="11"/>
      <c r="Z3136" s="11"/>
      <c r="AA3136" s="11"/>
      <c r="AB3136" s="11"/>
      <c r="AC3136" s="11"/>
      <c r="AD3136" s="11"/>
      <c r="AE3136" s="11"/>
    </row>
    <row r="3137" spans="1:31" ht="12.75" customHeight="1">
      <c r="A3137" s="8"/>
      <c r="B3137" s="8"/>
      <c r="C3137" s="8"/>
      <c r="D3137" s="4"/>
      <c r="E3137" s="8"/>
      <c r="F3137" s="4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11"/>
      <c r="V3137" s="11"/>
      <c r="W3137" s="11"/>
      <c r="X3137" s="11"/>
      <c r="Y3137" s="11"/>
      <c r="Z3137" s="11"/>
      <c r="AA3137" s="11"/>
      <c r="AB3137" s="11"/>
      <c r="AC3137" s="11"/>
      <c r="AD3137" s="11"/>
      <c r="AE3137" s="11"/>
    </row>
    <row r="3138" spans="1:31" ht="12.75" customHeight="1">
      <c r="A3138" s="8"/>
      <c r="B3138" s="8"/>
      <c r="C3138" s="8"/>
      <c r="D3138" s="4"/>
      <c r="E3138" s="8"/>
      <c r="F3138" s="4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11"/>
      <c r="V3138" s="11"/>
      <c r="W3138" s="11"/>
      <c r="X3138" s="11"/>
      <c r="Y3138" s="11"/>
      <c r="Z3138" s="11"/>
      <c r="AA3138" s="11"/>
      <c r="AB3138" s="11"/>
      <c r="AC3138" s="11"/>
      <c r="AD3138" s="11"/>
      <c r="AE3138" s="11"/>
    </row>
    <row r="3139" spans="1:31" ht="12.75" customHeight="1">
      <c r="A3139" s="8"/>
      <c r="B3139" s="8"/>
      <c r="C3139" s="8"/>
      <c r="D3139" s="4"/>
      <c r="E3139" s="8"/>
      <c r="F3139" s="4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11"/>
      <c r="V3139" s="11"/>
      <c r="W3139" s="11"/>
      <c r="X3139" s="11"/>
      <c r="Y3139" s="11"/>
      <c r="Z3139" s="11"/>
      <c r="AA3139" s="11"/>
      <c r="AB3139" s="11"/>
      <c r="AC3139" s="11"/>
      <c r="AD3139" s="11"/>
      <c r="AE3139" s="11"/>
    </row>
    <row r="3140" spans="1:31" ht="12.75" customHeight="1">
      <c r="A3140" s="8"/>
      <c r="B3140" s="8"/>
      <c r="C3140" s="8"/>
      <c r="D3140" s="4"/>
      <c r="E3140" s="8"/>
      <c r="F3140" s="4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11"/>
      <c r="V3140" s="11"/>
      <c r="W3140" s="11"/>
      <c r="X3140" s="11"/>
      <c r="Y3140" s="11"/>
      <c r="Z3140" s="11"/>
      <c r="AA3140" s="11"/>
      <c r="AB3140" s="11"/>
      <c r="AC3140" s="11"/>
      <c r="AD3140" s="11"/>
      <c r="AE3140" s="11"/>
    </row>
    <row r="3141" spans="1:31" ht="12.75" customHeight="1">
      <c r="A3141" s="8"/>
      <c r="B3141" s="8"/>
      <c r="C3141" s="8"/>
      <c r="D3141" s="4"/>
      <c r="E3141" s="8"/>
      <c r="F3141" s="4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11"/>
      <c r="V3141" s="11"/>
      <c r="W3141" s="11"/>
      <c r="X3141" s="11"/>
      <c r="Y3141" s="11"/>
      <c r="Z3141" s="11"/>
      <c r="AA3141" s="11"/>
      <c r="AB3141" s="11"/>
      <c r="AC3141" s="11"/>
      <c r="AD3141" s="11"/>
      <c r="AE3141" s="11"/>
    </row>
    <row r="3142" spans="1:31" ht="12.75" customHeight="1">
      <c r="A3142" s="8"/>
      <c r="B3142" s="8"/>
      <c r="C3142" s="8"/>
      <c r="D3142" s="4"/>
      <c r="E3142" s="8"/>
      <c r="F3142" s="4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11"/>
      <c r="V3142" s="11"/>
      <c r="W3142" s="11"/>
      <c r="X3142" s="11"/>
      <c r="Y3142" s="11"/>
      <c r="Z3142" s="11"/>
      <c r="AA3142" s="11"/>
      <c r="AB3142" s="11"/>
      <c r="AC3142" s="11"/>
      <c r="AD3142" s="11"/>
      <c r="AE3142" s="11"/>
    </row>
    <row r="3143" spans="1:31" ht="12.75" customHeight="1">
      <c r="A3143" s="8"/>
      <c r="B3143" s="8"/>
      <c r="C3143" s="8"/>
      <c r="D3143" s="4"/>
      <c r="E3143" s="8"/>
      <c r="F3143" s="4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11"/>
      <c r="V3143" s="11"/>
      <c r="W3143" s="11"/>
      <c r="X3143" s="11"/>
      <c r="Y3143" s="11"/>
      <c r="Z3143" s="11"/>
      <c r="AA3143" s="11"/>
      <c r="AB3143" s="11"/>
      <c r="AC3143" s="11"/>
      <c r="AD3143" s="11"/>
      <c r="AE3143" s="11"/>
    </row>
    <row r="3144" spans="1:31" ht="12.75" customHeight="1">
      <c r="A3144" s="8"/>
      <c r="B3144" s="8"/>
      <c r="C3144" s="8"/>
      <c r="D3144" s="4"/>
      <c r="E3144" s="8"/>
      <c r="F3144" s="4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11"/>
      <c r="V3144" s="11"/>
      <c r="W3144" s="11"/>
      <c r="X3144" s="11"/>
      <c r="Y3144" s="11"/>
      <c r="Z3144" s="11"/>
      <c r="AA3144" s="11"/>
      <c r="AB3144" s="11"/>
      <c r="AC3144" s="11"/>
      <c r="AD3144" s="11"/>
      <c r="AE3144" s="11"/>
    </row>
    <row r="3145" spans="1:31" ht="12.75" customHeight="1">
      <c r="A3145" s="8"/>
      <c r="B3145" s="8"/>
      <c r="C3145" s="8"/>
      <c r="D3145" s="4"/>
      <c r="E3145" s="8"/>
      <c r="F3145" s="4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11"/>
      <c r="V3145" s="11"/>
      <c r="W3145" s="11"/>
      <c r="X3145" s="11"/>
      <c r="Y3145" s="11"/>
      <c r="Z3145" s="11"/>
      <c r="AA3145" s="11"/>
      <c r="AB3145" s="11"/>
      <c r="AC3145" s="11"/>
      <c r="AD3145" s="11"/>
      <c r="AE3145" s="11"/>
    </row>
    <row r="3146" spans="1:31" ht="12.75" customHeight="1">
      <c r="A3146" s="8"/>
      <c r="B3146" s="8"/>
      <c r="C3146" s="8"/>
      <c r="D3146" s="4"/>
      <c r="E3146" s="8"/>
      <c r="F3146" s="4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11"/>
      <c r="V3146" s="11"/>
      <c r="W3146" s="11"/>
      <c r="X3146" s="11"/>
      <c r="Y3146" s="11"/>
      <c r="Z3146" s="11"/>
      <c r="AA3146" s="11"/>
      <c r="AB3146" s="11"/>
      <c r="AC3146" s="11"/>
      <c r="AD3146" s="11"/>
      <c r="AE3146" s="11"/>
    </row>
    <row r="3147" spans="1:31" ht="12.75" customHeight="1">
      <c r="A3147" s="8"/>
      <c r="B3147" s="8"/>
      <c r="C3147" s="8"/>
      <c r="D3147" s="4"/>
      <c r="E3147" s="8"/>
      <c r="F3147" s="4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11"/>
      <c r="V3147" s="11"/>
      <c r="W3147" s="11"/>
      <c r="X3147" s="11"/>
      <c r="Y3147" s="11"/>
      <c r="Z3147" s="11"/>
      <c r="AA3147" s="11"/>
      <c r="AB3147" s="11"/>
      <c r="AC3147" s="11"/>
      <c r="AD3147" s="11"/>
      <c r="AE3147" s="11"/>
    </row>
    <row r="3148" spans="1:31" ht="12.75" customHeight="1">
      <c r="A3148" s="8"/>
      <c r="B3148" s="8"/>
      <c r="C3148" s="8"/>
      <c r="D3148" s="4"/>
      <c r="E3148" s="8"/>
      <c r="F3148" s="4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11"/>
      <c r="V3148" s="11"/>
      <c r="W3148" s="11"/>
      <c r="X3148" s="11"/>
      <c r="Y3148" s="11"/>
      <c r="Z3148" s="11"/>
      <c r="AA3148" s="11"/>
      <c r="AB3148" s="11"/>
      <c r="AC3148" s="11"/>
      <c r="AD3148" s="11"/>
      <c r="AE3148" s="11"/>
    </row>
    <row r="3149" spans="1:31" ht="12.75" customHeight="1">
      <c r="A3149" s="8"/>
      <c r="B3149" s="8"/>
      <c r="C3149" s="8"/>
      <c r="D3149" s="4"/>
      <c r="E3149" s="8"/>
      <c r="F3149" s="4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11"/>
      <c r="V3149" s="11"/>
      <c r="W3149" s="11"/>
      <c r="X3149" s="11"/>
      <c r="Y3149" s="11"/>
      <c r="Z3149" s="11"/>
      <c r="AA3149" s="11"/>
      <c r="AB3149" s="11"/>
      <c r="AC3149" s="11"/>
      <c r="AD3149" s="11"/>
      <c r="AE3149" s="11"/>
    </row>
    <row r="3150" spans="1:31" ht="12.75" customHeight="1">
      <c r="A3150" s="8"/>
      <c r="B3150" s="8"/>
      <c r="C3150" s="8"/>
      <c r="D3150" s="4"/>
      <c r="E3150" s="8"/>
      <c r="F3150" s="4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11"/>
      <c r="V3150" s="11"/>
      <c r="W3150" s="11"/>
      <c r="X3150" s="11"/>
      <c r="Y3150" s="11"/>
      <c r="Z3150" s="11"/>
      <c r="AA3150" s="11"/>
      <c r="AB3150" s="11"/>
      <c r="AC3150" s="11"/>
      <c r="AD3150" s="11"/>
      <c r="AE3150" s="11"/>
    </row>
    <row r="3151" spans="1:31" ht="12.75" customHeight="1">
      <c r="A3151" s="8"/>
      <c r="B3151" s="8"/>
      <c r="C3151" s="8"/>
      <c r="D3151" s="4"/>
      <c r="E3151" s="8"/>
      <c r="F3151" s="4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11"/>
      <c r="V3151" s="11"/>
      <c r="W3151" s="11"/>
      <c r="X3151" s="11"/>
      <c r="Y3151" s="11"/>
      <c r="Z3151" s="11"/>
      <c r="AA3151" s="11"/>
      <c r="AB3151" s="11"/>
      <c r="AC3151" s="11"/>
      <c r="AD3151" s="11"/>
      <c r="AE3151" s="11"/>
    </row>
    <row r="3152" spans="1:31" ht="12.75" customHeight="1">
      <c r="A3152" s="8"/>
      <c r="B3152" s="8"/>
      <c r="C3152" s="8"/>
      <c r="D3152" s="4"/>
      <c r="E3152" s="8"/>
      <c r="F3152" s="4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11"/>
      <c r="V3152" s="11"/>
      <c r="W3152" s="11"/>
      <c r="X3152" s="11"/>
      <c r="Y3152" s="11"/>
      <c r="Z3152" s="11"/>
      <c r="AA3152" s="11"/>
      <c r="AB3152" s="11"/>
      <c r="AC3152" s="11"/>
      <c r="AD3152" s="11"/>
      <c r="AE3152" s="11"/>
    </row>
    <row r="3153" spans="1:31" ht="12.75" customHeight="1">
      <c r="A3153" s="8"/>
      <c r="B3153" s="8"/>
      <c r="C3153" s="8"/>
      <c r="D3153" s="4"/>
      <c r="E3153" s="8"/>
      <c r="F3153" s="4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11"/>
      <c r="V3153" s="11"/>
      <c r="W3153" s="11"/>
      <c r="X3153" s="11"/>
      <c r="Y3153" s="11"/>
      <c r="Z3153" s="11"/>
      <c r="AA3153" s="11"/>
      <c r="AB3153" s="11"/>
      <c r="AC3153" s="11"/>
      <c r="AD3153" s="11"/>
      <c r="AE3153" s="11"/>
    </row>
    <row r="3154" spans="1:31" ht="12.75" customHeight="1">
      <c r="A3154" s="8"/>
      <c r="B3154" s="8"/>
      <c r="C3154" s="8"/>
      <c r="D3154" s="4"/>
      <c r="E3154" s="8"/>
      <c r="F3154" s="4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11"/>
      <c r="V3154" s="11"/>
      <c r="W3154" s="11"/>
      <c r="X3154" s="11"/>
      <c r="Y3154" s="11"/>
      <c r="Z3154" s="11"/>
      <c r="AA3154" s="11"/>
      <c r="AB3154" s="11"/>
      <c r="AC3154" s="11"/>
      <c r="AD3154" s="11"/>
      <c r="AE3154" s="11"/>
    </row>
    <row r="3155" spans="1:31" ht="12.75" customHeight="1">
      <c r="A3155" s="8"/>
      <c r="B3155" s="8"/>
      <c r="C3155" s="8"/>
      <c r="D3155" s="4"/>
      <c r="E3155" s="8"/>
      <c r="F3155" s="4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11"/>
      <c r="V3155" s="11"/>
      <c r="W3155" s="11"/>
      <c r="X3155" s="11"/>
      <c r="Y3155" s="11"/>
      <c r="Z3155" s="11"/>
      <c r="AA3155" s="11"/>
      <c r="AB3155" s="11"/>
      <c r="AC3155" s="11"/>
      <c r="AD3155" s="11"/>
      <c r="AE3155" s="11"/>
    </row>
    <row r="3156" spans="1:31" ht="12.75" customHeight="1">
      <c r="A3156" s="8"/>
      <c r="B3156" s="8"/>
      <c r="C3156" s="8"/>
      <c r="D3156" s="4"/>
      <c r="E3156" s="8"/>
      <c r="F3156" s="4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11"/>
      <c r="V3156" s="11"/>
      <c r="W3156" s="11"/>
      <c r="X3156" s="11"/>
      <c r="Y3156" s="11"/>
      <c r="Z3156" s="11"/>
      <c r="AA3156" s="11"/>
      <c r="AB3156" s="11"/>
      <c r="AC3156" s="11"/>
      <c r="AD3156" s="11"/>
      <c r="AE3156" s="11"/>
    </row>
    <row r="3157" spans="1:31" ht="12.75" customHeight="1">
      <c r="A3157" s="8"/>
      <c r="B3157" s="8"/>
      <c r="C3157" s="8"/>
      <c r="D3157" s="4"/>
      <c r="E3157" s="8"/>
      <c r="F3157" s="4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11"/>
      <c r="V3157" s="11"/>
      <c r="W3157" s="11"/>
      <c r="X3157" s="11"/>
      <c r="Y3157" s="11"/>
      <c r="Z3157" s="11"/>
      <c r="AA3157" s="11"/>
      <c r="AB3157" s="11"/>
      <c r="AC3157" s="11"/>
      <c r="AD3157" s="11"/>
      <c r="AE3157" s="11"/>
    </row>
    <row r="3158" spans="1:31" ht="12.75" customHeight="1">
      <c r="A3158" s="8"/>
      <c r="B3158" s="8"/>
      <c r="C3158" s="8"/>
      <c r="D3158" s="4"/>
      <c r="E3158" s="8"/>
      <c r="F3158" s="4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11"/>
      <c r="V3158" s="11"/>
      <c r="W3158" s="11"/>
      <c r="X3158" s="11"/>
      <c r="Y3158" s="11"/>
      <c r="Z3158" s="11"/>
      <c r="AA3158" s="11"/>
      <c r="AB3158" s="11"/>
      <c r="AC3158" s="11"/>
      <c r="AD3158" s="11"/>
      <c r="AE3158" s="11"/>
    </row>
    <row r="3159" spans="1:31" ht="12.75" customHeight="1">
      <c r="A3159" s="8"/>
      <c r="B3159" s="8"/>
      <c r="C3159" s="8"/>
      <c r="D3159" s="4"/>
      <c r="E3159" s="8"/>
      <c r="F3159" s="4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11"/>
      <c r="V3159" s="11"/>
      <c r="W3159" s="11"/>
      <c r="X3159" s="11"/>
      <c r="Y3159" s="11"/>
      <c r="Z3159" s="11"/>
      <c r="AA3159" s="11"/>
      <c r="AB3159" s="11"/>
      <c r="AC3159" s="11"/>
      <c r="AD3159" s="11"/>
      <c r="AE3159" s="11"/>
    </row>
    <row r="3160" spans="1:31" ht="12.75" customHeight="1">
      <c r="A3160" s="8"/>
      <c r="B3160" s="8"/>
      <c r="C3160" s="8"/>
      <c r="D3160" s="4"/>
      <c r="E3160" s="8"/>
      <c r="F3160" s="4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11"/>
      <c r="V3160" s="11"/>
      <c r="W3160" s="11"/>
      <c r="X3160" s="11"/>
      <c r="Y3160" s="11"/>
      <c r="Z3160" s="11"/>
      <c r="AA3160" s="11"/>
      <c r="AB3160" s="11"/>
      <c r="AC3160" s="11"/>
      <c r="AD3160" s="11"/>
      <c r="AE3160" s="11"/>
    </row>
    <row r="3161" spans="1:31" ht="12.75" customHeight="1">
      <c r="A3161" s="8"/>
      <c r="B3161" s="8"/>
      <c r="C3161" s="8"/>
      <c r="D3161" s="4"/>
      <c r="E3161" s="8"/>
      <c r="F3161" s="4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11"/>
      <c r="V3161" s="11"/>
      <c r="W3161" s="11"/>
      <c r="X3161" s="11"/>
      <c r="Y3161" s="11"/>
      <c r="Z3161" s="11"/>
      <c r="AA3161" s="11"/>
      <c r="AB3161" s="11"/>
      <c r="AC3161" s="11"/>
      <c r="AD3161" s="11"/>
      <c r="AE3161" s="11"/>
    </row>
    <row r="3162" spans="1:31" ht="12.75" customHeight="1">
      <c r="A3162" s="8"/>
      <c r="B3162" s="8"/>
      <c r="C3162" s="8"/>
      <c r="D3162" s="4"/>
      <c r="E3162" s="8"/>
      <c r="F3162" s="4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11"/>
      <c r="V3162" s="11"/>
      <c r="W3162" s="11"/>
      <c r="X3162" s="11"/>
      <c r="Y3162" s="11"/>
      <c r="Z3162" s="11"/>
      <c r="AA3162" s="11"/>
      <c r="AB3162" s="11"/>
      <c r="AC3162" s="11"/>
      <c r="AD3162" s="11"/>
      <c r="AE3162" s="11"/>
    </row>
    <row r="3163" spans="1:31" ht="12.75" customHeight="1">
      <c r="A3163" s="8"/>
      <c r="B3163" s="8"/>
      <c r="C3163" s="8"/>
      <c r="D3163" s="4"/>
      <c r="E3163" s="8"/>
      <c r="F3163" s="4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11"/>
      <c r="V3163" s="11"/>
      <c r="W3163" s="11"/>
      <c r="X3163" s="11"/>
      <c r="Y3163" s="11"/>
      <c r="Z3163" s="11"/>
      <c r="AA3163" s="11"/>
      <c r="AB3163" s="11"/>
      <c r="AC3163" s="11"/>
      <c r="AD3163" s="11"/>
      <c r="AE3163" s="11"/>
    </row>
    <row r="3164" spans="1:31" ht="12.75" customHeight="1">
      <c r="A3164" s="8"/>
      <c r="B3164" s="8"/>
      <c r="C3164" s="8"/>
      <c r="D3164" s="4"/>
      <c r="E3164" s="8"/>
      <c r="F3164" s="4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11"/>
      <c r="V3164" s="11"/>
      <c r="W3164" s="11"/>
      <c r="X3164" s="11"/>
      <c r="Y3164" s="11"/>
      <c r="Z3164" s="11"/>
      <c r="AA3164" s="11"/>
      <c r="AB3164" s="11"/>
      <c r="AC3164" s="11"/>
      <c r="AD3164" s="11"/>
      <c r="AE3164" s="11"/>
    </row>
    <row r="3165" spans="1:31" ht="12.75" customHeight="1">
      <c r="A3165" s="8"/>
      <c r="B3165" s="8"/>
      <c r="C3165" s="8"/>
      <c r="D3165" s="4"/>
      <c r="E3165" s="8"/>
      <c r="F3165" s="4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11"/>
      <c r="V3165" s="11"/>
      <c r="W3165" s="11"/>
      <c r="X3165" s="11"/>
      <c r="Y3165" s="11"/>
      <c r="Z3165" s="11"/>
      <c r="AA3165" s="11"/>
      <c r="AB3165" s="11"/>
      <c r="AC3165" s="11"/>
      <c r="AD3165" s="11"/>
      <c r="AE3165" s="11"/>
    </row>
    <row r="3166" spans="1:31" ht="12.75" customHeight="1">
      <c r="A3166" s="8"/>
      <c r="B3166" s="8"/>
      <c r="C3166" s="8"/>
      <c r="D3166" s="4"/>
      <c r="E3166" s="8"/>
      <c r="F3166" s="4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11"/>
      <c r="V3166" s="11"/>
      <c r="W3166" s="11"/>
      <c r="X3166" s="11"/>
      <c r="Y3166" s="11"/>
      <c r="Z3166" s="11"/>
      <c r="AA3166" s="11"/>
      <c r="AB3166" s="11"/>
      <c r="AC3166" s="11"/>
      <c r="AD3166" s="11"/>
      <c r="AE3166" s="11"/>
    </row>
    <row r="3167" spans="1:31" ht="12.75" customHeight="1">
      <c r="A3167" s="8"/>
      <c r="B3167" s="8"/>
      <c r="C3167" s="8"/>
      <c r="D3167" s="4"/>
      <c r="E3167" s="8"/>
      <c r="F3167" s="4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11"/>
      <c r="V3167" s="11"/>
      <c r="W3167" s="11"/>
      <c r="X3167" s="11"/>
      <c r="Y3167" s="11"/>
      <c r="Z3167" s="11"/>
      <c r="AA3167" s="11"/>
      <c r="AB3167" s="11"/>
      <c r="AC3167" s="11"/>
      <c r="AD3167" s="11"/>
      <c r="AE3167" s="11"/>
    </row>
    <row r="3168" spans="1:31" ht="12.75" customHeight="1">
      <c r="A3168" s="8"/>
      <c r="B3168" s="8"/>
      <c r="C3168" s="8"/>
      <c r="D3168" s="4"/>
      <c r="E3168" s="8"/>
      <c r="F3168" s="4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11"/>
      <c r="V3168" s="11"/>
      <c r="W3168" s="11"/>
      <c r="X3168" s="11"/>
      <c r="Y3168" s="11"/>
      <c r="Z3168" s="11"/>
      <c r="AA3168" s="11"/>
      <c r="AB3168" s="11"/>
      <c r="AC3168" s="11"/>
      <c r="AD3168" s="11"/>
      <c r="AE3168" s="11"/>
    </row>
    <row r="3169" spans="1:31" ht="12.75" customHeight="1">
      <c r="A3169" s="8"/>
      <c r="B3169" s="8"/>
      <c r="C3169" s="8"/>
      <c r="D3169" s="4"/>
      <c r="E3169" s="8"/>
      <c r="F3169" s="4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11"/>
      <c r="V3169" s="11"/>
      <c r="W3169" s="11"/>
      <c r="X3169" s="11"/>
      <c r="Y3169" s="11"/>
      <c r="Z3169" s="11"/>
      <c r="AA3169" s="11"/>
      <c r="AB3169" s="11"/>
      <c r="AC3169" s="11"/>
      <c r="AD3169" s="11"/>
      <c r="AE3169" s="11"/>
    </row>
    <row r="3170" spans="1:31" ht="12.75" customHeight="1">
      <c r="A3170" s="8"/>
      <c r="B3170" s="8"/>
      <c r="C3170" s="8"/>
      <c r="D3170" s="4"/>
      <c r="E3170" s="8"/>
      <c r="F3170" s="4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11"/>
      <c r="V3170" s="11"/>
      <c r="W3170" s="11"/>
      <c r="X3170" s="11"/>
      <c r="Y3170" s="11"/>
      <c r="Z3170" s="11"/>
      <c r="AA3170" s="11"/>
      <c r="AB3170" s="11"/>
      <c r="AC3170" s="11"/>
      <c r="AD3170" s="11"/>
      <c r="AE3170" s="11"/>
    </row>
    <row r="3171" spans="1:31" ht="12.75" customHeight="1">
      <c r="A3171" s="8"/>
      <c r="B3171" s="8"/>
      <c r="C3171" s="8"/>
      <c r="D3171" s="4"/>
      <c r="E3171" s="8"/>
      <c r="F3171" s="4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11"/>
      <c r="V3171" s="11"/>
      <c r="W3171" s="11"/>
      <c r="X3171" s="11"/>
      <c r="Y3171" s="11"/>
      <c r="Z3171" s="11"/>
      <c r="AA3171" s="11"/>
      <c r="AB3171" s="11"/>
      <c r="AC3171" s="11"/>
      <c r="AD3171" s="11"/>
      <c r="AE3171" s="11"/>
    </row>
    <row r="3172" spans="1:31" ht="12.75" customHeight="1">
      <c r="A3172" s="8"/>
      <c r="B3172" s="8"/>
      <c r="C3172" s="8"/>
      <c r="D3172" s="4"/>
      <c r="E3172" s="8"/>
      <c r="F3172" s="4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11"/>
      <c r="V3172" s="11"/>
      <c r="W3172" s="11"/>
      <c r="X3172" s="11"/>
      <c r="Y3172" s="11"/>
      <c r="Z3172" s="11"/>
      <c r="AA3172" s="11"/>
      <c r="AB3172" s="11"/>
      <c r="AC3172" s="11"/>
      <c r="AD3172" s="11"/>
      <c r="AE3172" s="11"/>
    </row>
    <row r="3173" spans="1:31" ht="12.75" customHeight="1">
      <c r="A3173" s="8"/>
      <c r="B3173" s="8"/>
      <c r="C3173" s="8"/>
      <c r="D3173" s="4"/>
      <c r="E3173" s="8"/>
      <c r="F3173" s="4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11"/>
      <c r="V3173" s="11"/>
      <c r="W3173" s="11"/>
      <c r="X3173" s="11"/>
      <c r="Y3173" s="11"/>
      <c r="Z3173" s="11"/>
      <c r="AA3173" s="11"/>
      <c r="AB3173" s="11"/>
      <c r="AC3173" s="11"/>
      <c r="AD3173" s="11"/>
      <c r="AE3173" s="11"/>
    </row>
    <row r="3174" spans="1:31" ht="12.75" customHeight="1">
      <c r="A3174" s="8"/>
      <c r="B3174" s="8"/>
      <c r="C3174" s="8"/>
      <c r="D3174" s="4"/>
      <c r="E3174" s="8"/>
      <c r="F3174" s="4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11"/>
      <c r="V3174" s="11"/>
      <c r="W3174" s="11"/>
      <c r="X3174" s="11"/>
      <c r="Y3174" s="11"/>
      <c r="Z3174" s="11"/>
      <c r="AA3174" s="11"/>
      <c r="AB3174" s="11"/>
      <c r="AC3174" s="11"/>
      <c r="AD3174" s="11"/>
      <c r="AE3174" s="11"/>
    </row>
    <row r="3175" spans="1:31" ht="12.75" customHeight="1">
      <c r="A3175" s="8"/>
      <c r="B3175" s="8"/>
      <c r="C3175" s="8"/>
      <c r="D3175" s="4"/>
      <c r="E3175" s="8"/>
      <c r="F3175" s="4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11"/>
      <c r="V3175" s="11"/>
      <c r="W3175" s="11"/>
      <c r="X3175" s="11"/>
      <c r="Y3175" s="11"/>
      <c r="Z3175" s="11"/>
      <c r="AA3175" s="11"/>
      <c r="AB3175" s="11"/>
      <c r="AC3175" s="11"/>
      <c r="AD3175" s="11"/>
      <c r="AE3175" s="11"/>
    </row>
    <row r="3176" spans="1:31" ht="12.75" customHeight="1">
      <c r="A3176" s="8"/>
      <c r="B3176" s="8"/>
      <c r="C3176" s="8"/>
      <c r="D3176" s="4"/>
      <c r="E3176" s="8"/>
      <c r="F3176" s="4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11"/>
      <c r="V3176" s="11"/>
      <c r="W3176" s="11"/>
      <c r="X3176" s="11"/>
      <c r="Y3176" s="11"/>
      <c r="Z3176" s="11"/>
      <c r="AA3176" s="11"/>
      <c r="AB3176" s="11"/>
      <c r="AC3176" s="11"/>
      <c r="AD3176" s="11"/>
      <c r="AE3176" s="11"/>
    </row>
    <row r="3177" spans="1:31" ht="12.75" customHeight="1">
      <c r="A3177" s="8"/>
      <c r="B3177" s="8"/>
      <c r="C3177" s="8"/>
      <c r="D3177" s="4"/>
      <c r="E3177" s="8"/>
      <c r="F3177" s="4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11"/>
      <c r="V3177" s="11"/>
      <c r="W3177" s="11"/>
      <c r="X3177" s="11"/>
      <c r="Y3177" s="11"/>
      <c r="Z3177" s="11"/>
      <c r="AA3177" s="11"/>
      <c r="AB3177" s="11"/>
      <c r="AC3177" s="11"/>
      <c r="AD3177" s="11"/>
      <c r="AE3177" s="11"/>
    </row>
    <row r="3178" spans="1:31" ht="12.75" customHeight="1">
      <c r="A3178" s="8"/>
      <c r="B3178" s="8"/>
      <c r="C3178" s="8"/>
      <c r="D3178" s="4"/>
      <c r="E3178" s="8"/>
      <c r="F3178" s="4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11"/>
      <c r="V3178" s="11"/>
      <c r="W3178" s="11"/>
      <c r="X3178" s="11"/>
      <c r="Y3178" s="11"/>
      <c r="Z3178" s="11"/>
      <c r="AA3178" s="11"/>
      <c r="AB3178" s="11"/>
      <c r="AC3178" s="11"/>
      <c r="AD3178" s="11"/>
      <c r="AE3178" s="11"/>
    </row>
    <row r="3179" spans="1:31" ht="12.75" customHeight="1">
      <c r="A3179" s="8"/>
      <c r="B3179" s="8"/>
      <c r="C3179" s="8"/>
      <c r="D3179" s="4"/>
      <c r="E3179" s="8"/>
      <c r="F3179" s="4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11"/>
      <c r="V3179" s="11"/>
      <c r="W3179" s="11"/>
      <c r="X3179" s="11"/>
      <c r="Y3179" s="11"/>
      <c r="Z3179" s="11"/>
      <c r="AA3179" s="11"/>
      <c r="AB3179" s="11"/>
      <c r="AC3179" s="11"/>
      <c r="AD3179" s="11"/>
      <c r="AE3179" s="11"/>
    </row>
    <row r="3180" spans="1:31" ht="12.75" customHeight="1">
      <c r="A3180" s="8"/>
      <c r="B3180" s="8"/>
      <c r="C3180" s="8"/>
      <c r="D3180" s="4"/>
      <c r="E3180" s="8"/>
      <c r="F3180" s="4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11"/>
      <c r="V3180" s="11"/>
      <c r="W3180" s="11"/>
      <c r="X3180" s="11"/>
      <c r="Y3180" s="11"/>
      <c r="Z3180" s="11"/>
      <c r="AA3180" s="11"/>
      <c r="AB3180" s="11"/>
      <c r="AC3180" s="11"/>
      <c r="AD3180" s="11"/>
      <c r="AE3180" s="11"/>
    </row>
    <row r="3181" spans="1:31" ht="12.75" customHeight="1">
      <c r="A3181" s="8"/>
      <c r="B3181" s="8"/>
      <c r="C3181" s="8"/>
      <c r="D3181" s="4"/>
      <c r="E3181" s="8"/>
      <c r="F3181" s="4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11"/>
      <c r="V3181" s="11"/>
      <c r="W3181" s="11"/>
      <c r="X3181" s="11"/>
      <c r="Y3181" s="11"/>
      <c r="Z3181" s="11"/>
      <c r="AA3181" s="11"/>
      <c r="AB3181" s="11"/>
      <c r="AC3181" s="11"/>
      <c r="AD3181" s="11"/>
      <c r="AE3181" s="11"/>
    </row>
    <row r="3182" spans="1:31" ht="12.75" customHeight="1">
      <c r="A3182" s="8"/>
      <c r="B3182" s="8"/>
      <c r="C3182" s="8"/>
      <c r="D3182" s="4"/>
      <c r="E3182" s="8"/>
      <c r="F3182" s="4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11"/>
      <c r="V3182" s="11"/>
      <c r="W3182" s="11"/>
      <c r="X3182" s="11"/>
      <c r="Y3182" s="11"/>
      <c r="Z3182" s="11"/>
      <c r="AA3182" s="11"/>
      <c r="AB3182" s="11"/>
      <c r="AC3182" s="11"/>
      <c r="AD3182" s="11"/>
      <c r="AE3182" s="11"/>
    </row>
    <row r="3183" spans="1:31" ht="12.75" customHeight="1">
      <c r="A3183" s="8"/>
      <c r="B3183" s="8"/>
      <c r="C3183" s="8"/>
      <c r="D3183" s="4"/>
      <c r="E3183" s="8"/>
      <c r="F3183" s="4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11"/>
      <c r="V3183" s="11"/>
      <c r="W3183" s="11"/>
      <c r="X3183" s="11"/>
      <c r="Y3183" s="11"/>
      <c r="Z3183" s="11"/>
      <c r="AA3183" s="11"/>
      <c r="AB3183" s="11"/>
      <c r="AC3183" s="11"/>
      <c r="AD3183" s="11"/>
      <c r="AE3183" s="11"/>
    </row>
    <row r="3184" spans="1:31" ht="12.75" customHeight="1">
      <c r="A3184" s="8"/>
      <c r="B3184" s="8"/>
      <c r="C3184" s="8"/>
      <c r="D3184" s="4"/>
      <c r="E3184" s="8"/>
      <c r="F3184" s="4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11"/>
      <c r="V3184" s="11"/>
      <c r="W3184" s="11"/>
      <c r="X3184" s="11"/>
      <c r="Y3184" s="11"/>
      <c r="Z3184" s="11"/>
      <c r="AA3184" s="11"/>
      <c r="AB3184" s="11"/>
      <c r="AC3184" s="11"/>
      <c r="AD3184" s="11"/>
      <c r="AE3184" s="11"/>
    </row>
    <row r="3185" spans="1:31" ht="12.75" customHeight="1">
      <c r="A3185" s="8"/>
      <c r="B3185" s="8"/>
      <c r="C3185" s="8"/>
      <c r="D3185" s="4"/>
      <c r="E3185" s="8"/>
      <c r="F3185" s="4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11"/>
      <c r="V3185" s="11"/>
      <c r="W3185" s="11"/>
      <c r="X3185" s="11"/>
      <c r="Y3185" s="11"/>
      <c r="Z3185" s="11"/>
      <c r="AA3185" s="11"/>
      <c r="AB3185" s="11"/>
      <c r="AC3185" s="11"/>
      <c r="AD3185" s="11"/>
      <c r="AE3185" s="11"/>
    </row>
    <row r="3186" spans="1:31" ht="12.75" customHeight="1">
      <c r="A3186" s="8"/>
      <c r="B3186" s="8"/>
      <c r="C3186" s="8"/>
      <c r="D3186" s="4"/>
      <c r="E3186" s="8"/>
      <c r="F3186" s="4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11"/>
      <c r="V3186" s="11"/>
      <c r="W3186" s="11"/>
      <c r="X3186" s="11"/>
      <c r="Y3186" s="11"/>
      <c r="Z3186" s="11"/>
      <c r="AA3186" s="11"/>
      <c r="AB3186" s="11"/>
      <c r="AC3186" s="11"/>
      <c r="AD3186" s="11"/>
      <c r="AE3186" s="11"/>
    </row>
    <row r="3187" spans="1:31" ht="12.75" customHeight="1">
      <c r="A3187" s="8"/>
      <c r="B3187" s="8"/>
      <c r="C3187" s="8"/>
      <c r="D3187" s="4"/>
      <c r="E3187" s="8"/>
      <c r="F3187" s="4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11"/>
      <c r="V3187" s="11"/>
      <c r="W3187" s="11"/>
      <c r="X3187" s="11"/>
      <c r="Y3187" s="11"/>
      <c r="Z3187" s="11"/>
      <c r="AA3187" s="11"/>
      <c r="AB3187" s="11"/>
      <c r="AC3187" s="11"/>
      <c r="AD3187" s="11"/>
      <c r="AE3187" s="11"/>
    </row>
    <row r="3188" spans="1:31" ht="12.75" customHeight="1">
      <c r="A3188" s="8"/>
      <c r="B3188" s="8"/>
      <c r="C3188" s="8"/>
      <c r="D3188" s="4"/>
      <c r="E3188" s="8"/>
      <c r="F3188" s="4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11"/>
      <c r="V3188" s="11"/>
      <c r="W3188" s="11"/>
      <c r="X3188" s="11"/>
      <c r="Y3188" s="11"/>
      <c r="Z3188" s="11"/>
      <c r="AA3188" s="11"/>
      <c r="AB3188" s="11"/>
      <c r="AC3188" s="11"/>
      <c r="AD3188" s="11"/>
      <c r="AE3188" s="11"/>
    </row>
    <row r="3189" spans="1:31" ht="12.75" customHeight="1">
      <c r="A3189" s="8"/>
      <c r="B3189" s="8"/>
      <c r="C3189" s="8"/>
      <c r="D3189" s="4"/>
      <c r="E3189" s="8"/>
      <c r="F3189" s="4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11"/>
      <c r="V3189" s="11"/>
      <c r="W3189" s="11"/>
      <c r="X3189" s="11"/>
      <c r="Y3189" s="11"/>
      <c r="Z3189" s="11"/>
      <c r="AA3189" s="11"/>
      <c r="AB3189" s="11"/>
      <c r="AC3189" s="11"/>
      <c r="AD3189" s="11"/>
      <c r="AE3189" s="11"/>
    </row>
    <row r="3190" spans="1:31" ht="12.75" customHeight="1">
      <c r="A3190" s="8"/>
      <c r="B3190" s="8"/>
      <c r="C3190" s="8"/>
      <c r="D3190" s="4"/>
      <c r="E3190" s="8"/>
      <c r="F3190" s="4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11"/>
      <c r="V3190" s="11"/>
      <c r="W3190" s="11"/>
      <c r="X3190" s="11"/>
      <c r="Y3190" s="11"/>
      <c r="Z3190" s="11"/>
      <c r="AA3190" s="11"/>
      <c r="AB3190" s="11"/>
      <c r="AC3190" s="11"/>
      <c r="AD3190" s="11"/>
      <c r="AE3190" s="11"/>
    </row>
    <row r="3191" spans="1:31" ht="12.75" customHeight="1">
      <c r="A3191" s="8"/>
      <c r="B3191" s="8"/>
      <c r="C3191" s="8"/>
      <c r="D3191" s="4"/>
      <c r="E3191" s="8"/>
      <c r="F3191" s="4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11"/>
      <c r="V3191" s="11"/>
      <c r="W3191" s="11"/>
      <c r="X3191" s="11"/>
      <c r="Y3191" s="11"/>
      <c r="Z3191" s="11"/>
      <c r="AA3191" s="11"/>
      <c r="AB3191" s="11"/>
      <c r="AC3191" s="11"/>
      <c r="AD3191" s="11"/>
      <c r="AE3191" s="11"/>
    </row>
    <row r="3192" spans="1:31" ht="12.75" customHeight="1">
      <c r="A3192" s="8"/>
      <c r="B3192" s="8"/>
      <c r="C3192" s="8"/>
      <c r="D3192" s="4"/>
      <c r="E3192" s="8"/>
      <c r="F3192" s="4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11"/>
      <c r="V3192" s="11"/>
      <c r="W3192" s="11"/>
      <c r="X3192" s="11"/>
      <c r="Y3192" s="11"/>
      <c r="Z3192" s="11"/>
      <c r="AA3192" s="11"/>
      <c r="AB3192" s="11"/>
      <c r="AC3192" s="11"/>
      <c r="AD3192" s="11"/>
      <c r="AE3192" s="11"/>
    </row>
    <row r="3193" spans="1:31" ht="12.75" customHeight="1">
      <c r="A3193" s="8"/>
      <c r="B3193" s="8"/>
      <c r="C3193" s="8"/>
      <c r="D3193" s="4"/>
      <c r="E3193" s="8"/>
      <c r="F3193" s="4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11"/>
      <c r="V3193" s="11"/>
      <c r="W3193" s="11"/>
      <c r="X3193" s="11"/>
      <c r="Y3193" s="11"/>
      <c r="Z3193" s="11"/>
      <c r="AA3193" s="11"/>
      <c r="AB3193" s="11"/>
      <c r="AC3193" s="11"/>
      <c r="AD3193" s="11"/>
      <c r="AE3193" s="11"/>
    </row>
    <row r="3194" spans="1:31" ht="12.75" customHeight="1">
      <c r="A3194" s="8"/>
      <c r="B3194" s="8"/>
      <c r="C3194" s="8"/>
      <c r="D3194" s="4"/>
      <c r="E3194" s="8"/>
      <c r="F3194" s="4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11"/>
      <c r="V3194" s="11"/>
      <c r="W3194" s="11"/>
      <c r="X3194" s="11"/>
      <c r="Y3194" s="11"/>
      <c r="Z3194" s="11"/>
      <c r="AA3194" s="11"/>
      <c r="AB3194" s="11"/>
      <c r="AC3194" s="11"/>
      <c r="AD3194" s="11"/>
      <c r="AE3194" s="11"/>
    </row>
    <row r="3195" spans="1:31" ht="12.75" customHeight="1">
      <c r="A3195" s="8"/>
      <c r="B3195" s="8"/>
      <c r="C3195" s="8"/>
      <c r="D3195" s="4"/>
      <c r="E3195" s="8"/>
      <c r="F3195" s="4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11"/>
      <c r="V3195" s="11"/>
      <c r="W3195" s="11"/>
      <c r="X3195" s="11"/>
      <c r="Y3195" s="11"/>
      <c r="Z3195" s="11"/>
      <c r="AA3195" s="11"/>
      <c r="AB3195" s="11"/>
      <c r="AC3195" s="11"/>
      <c r="AD3195" s="11"/>
      <c r="AE3195" s="11"/>
    </row>
    <row r="3196" spans="1:31" ht="12.75" customHeight="1">
      <c r="A3196" s="8"/>
      <c r="B3196" s="8"/>
      <c r="C3196" s="8"/>
      <c r="D3196" s="4"/>
      <c r="E3196" s="8"/>
      <c r="F3196" s="4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11"/>
      <c r="V3196" s="11"/>
      <c r="W3196" s="11"/>
      <c r="X3196" s="11"/>
      <c r="Y3196" s="11"/>
      <c r="Z3196" s="11"/>
      <c r="AA3196" s="11"/>
      <c r="AB3196" s="11"/>
      <c r="AC3196" s="11"/>
      <c r="AD3196" s="11"/>
      <c r="AE3196" s="11"/>
    </row>
    <row r="3197" spans="1:31" ht="12.75" customHeight="1">
      <c r="A3197" s="8"/>
      <c r="B3197" s="8"/>
      <c r="C3197" s="8"/>
      <c r="D3197" s="4"/>
      <c r="E3197" s="8"/>
      <c r="F3197" s="4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11"/>
      <c r="V3197" s="11"/>
      <c r="W3197" s="11"/>
      <c r="X3197" s="11"/>
      <c r="Y3197" s="11"/>
      <c r="Z3197" s="11"/>
      <c r="AA3197" s="11"/>
      <c r="AB3197" s="11"/>
      <c r="AC3197" s="11"/>
      <c r="AD3197" s="11"/>
      <c r="AE3197" s="11"/>
    </row>
    <row r="3198" spans="1:31" ht="12.75" customHeight="1">
      <c r="A3198" s="8"/>
      <c r="B3198" s="8"/>
      <c r="C3198" s="8"/>
      <c r="D3198" s="4"/>
      <c r="E3198" s="8"/>
      <c r="F3198" s="4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11"/>
      <c r="V3198" s="11"/>
      <c r="W3198" s="11"/>
      <c r="X3198" s="11"/>
      <c r="Y3198" s="11"/>
      <c r="Z3198" s="11"/>
      <c r="AA3198" s="11"/>
      <c r="AB3198" s="11"/>
      <c r="AC3198" s="11"/>
      <c r="AD3198" s="11"/>
      <c r="AE3198" s="11"/>
    </row>
    <row r="3199" spans="1:31" ht="12.75" customHeight="1">
      <c r="A3199" s="8"/>
      <c r="B3199" s="8"/>
      <c r="C3199" s="8"/>
      <c r="D3199" s="4"/>
      <c r="E3199" s="8"/>
      <c r="F3199" s="4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11"/>
      <c r="V3199" s="11"/>
      <c r="W3199" s="11"/>
      <c r="X3199" s="11"/>
      <c r="Y3199" s="11"/>
      <c r="Z3199" s="11"/>
      <c r="AA3199" s="11"/>
      <c r="AB3199" s="11"/>
      <c r="AC3199" s="11"/>
      <c r="AD3199" s="11"/>
      <c r="AE3199" s="11"/>
    </row>
    <row r="3200" spans="1:31" ht="12.75" customHeight="1">
      <c r="A3200" s="8"/>
      <c r="B3200" s="8"/>
      <c r="C3200" s="8"/>
      <c r="D3200" s="4"/>
      <c r="E3200" s="8"/>
      <c r="F3200" s="4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11"/>
      <c r="V3200" s="11"/>
      <c r="W3200" s="11"/>
      <c r="X3200" s="11"/>
      <c r="Y3200" s="11"/>
      <c r="Z3200" s="11"/>
      <c r="AA3200" s="11"/>
      <c r="AB3200" s="11"/>
      <c r="AC3200" s="11"/>
      <c r="AD3200" s="11"/>
      <c r="AE3200" s="11"/>
    </row>
    <row r="3201" spans="1:31" ht="12.75" customHeight="1">
      <c r="A3201" s="8"/>
      <c r="B3201" s="8"/>
      <c r="C3201" s="8"/>
      <c r="D3201" s="4"/>
      <c r="E3201" s="8"/>
      <c r="F3201" s="4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11"/>
      <c r="V3201" s="11"/>
      <c r="W3201" s="11"/>
      <c r="X3201" s="11"/>
      <c r="Y3201" s="11"/>
      <c r="Z3201" s="11"/>
      <c r="AA3201" s="11"/>
      <c r="AB3201" s="11"/>
      <c r="AC3201" s="11"/>
      <c r="AD3201" s="11"/>
      <c r="AE3201" s="11"/>
    </row>
    <row r="3202" spans="1:31" ht="12.75" customHeight="1">
      <c r="A3202" s="8"/>
      <c r="B3202" s="8"/>
      <c r="C3202" s="8"/>
      <c r="D3202" s="4"/>
      <c r="E3202" s="8"/>
      <c r="F3202" s="4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11"/>
      <c r="V3202" s="11"/>
      <c r="W3202" s="11"/>
      <c r="X3202" s="11"/>
      <c r="Y3202" s="11"/>
      <c r="Z3202" s="11"/>
      <c r="AA3202" s="11"/>
      <c r="AB3202" s="11"/>
      <c r="AC3202" s="11"/>
      <c r="AD3202" s="11"/>
      <c r="AE3202" s="11"/>
    </row>
    <row r="3203" spans="1:31" ht="12.75" customHeight="1">
      <c r="A3203" s="8"/>
      <c r="B3203" s="8"/>
      <c r="C3203" s="8"/>
      <c r="D3203" s="4"/>
      <c r="E3203" s="8"/>
      <c r="F3203" s="4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11"/>
      <c r="V3203" s="11"/>
      <c r="W3203" s="11"/>
      <c r="X3203" s="11"/>
      <c r="Y3203" s="11"/>
      <c r="Z3203" s="11"/>
      <c r="AA3203" s="11"/>
      <c r="AB3203" s="11"/>
      <c r="AC3203" s="11"/>
      <c r="AD3203" s="11"/>
      <c r="AE3203" s="11"/>
    </row>
    <row r="3204" spans="1:31" ht="12.75" customHeight="1">
      <c r="A3204" s="8"/>
      <c r="B3204" s="8"/>
      <c r="C3204" s="8"/>
      <c r="D3204" s="4"/>
      <c r="E3204" s="8"/>
      <c r="F3204" s="4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11"/>
      <c r="V3204" s="11"/>
      <c r="W3204" s="11"/>
      <c r="X3204" s="11"/>
      <c r="Y3204" s="11"/>
      <c r="Z3204" s="11"/>
      <c r="AA3204" s="11"/>
      <c r="AB3204" s="11"/>
      <c r="AC3204" s="11"/>
      <c r="AD3204" s="11"/>
      <c r="AE3204" s="11"/>
    </row>
    <row r="3205" spans="1:31" ht="12.75" customHeight="1">
      <c r="A3205" s="8"/>
      <c r="B3205" s="8"/>
      <c r="C3205" s="8"/>
      <c r="D3205" s="4"/>
      <c r="E3205" s="8"/>
      <c r="F3205" s="4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11"/>
      <c r="V3205" s="11"/>
      <c r="W3205" s="11"/>
      <c r="X3205" s="11"/>
      <c r="Y3205" s="11"/>
      <c r="Z3205" s="11"/>
      <c r="AA3205" s="11"/>
      <c r="AB3205" s="11"/>
      <c r="AC3205" s="11"/>
      <c r="AD3205" s="11"/>
      <c r="AE3205" s="11"/>
    </row>
    <row r="3206" spans="1:31" ht="12.75" customHeight="1">
      <c r="A3206" s="8"/>
      <c r="B3206" s="8"/>
      <c r="C3206" s="8"/>
      <c r="D3206" s="4"/>
      <c r="E3206" s="8"/>
      <c r="F3206" s="4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11"/>
      <c r="V3206" s="11"/>
      <c r="W3206" s="11"/>
      <c r="X3206" s="11"/>
      <c r="Y3206" s="11"/>
      <c r="Z3206" s="11"/>
      <c r="AA3206" s="11"/>
      <c r="AB3206" s="11"/>
      <c r="AC3206" s="11"/>
      <c r="AD3206" s="11"/>
      <c r="AE3206" s="11"/>
    </row>
    <row r="3207" spans="1:31" ht="12.75" customHeight="1">
      <c r="A3207" s="8"/>
      <c r="B3207" s="8"/>
      <c r="C3207" s="8"/>
      <c r="D3207" s="4"/>
      <c r="E3207" s="8"/>
      <c r="F3207" s="4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11"/>
      <c r="V3207" s="11"/>
      <c r="W3207" s="11"/>
      <c r="X3207" s="11"/>
      <c r="Y3207" s="11"/>
      <c r="Z3207" s="11"/>
      <c r="AA3207" s="11"/>
      <c r="AB3207" s="11"/>
      <c r="AC3207" s="11"/>
      <c r="AD3207" s="11"/>
      <c r="AE3207" s="11"/>
    </row>
    <row r="3208" spans="1:31" ht="12.75" customHeight="1">
      <c r="A3208" s="8"/>
      <c r="B3208" s="8"/>
      <c r="C3208" s="8"/>
      <c r="D3208" s="4"/>
      <c r="E3208" s="8"/>
      <c r="F3208" s="4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11"/>
      <c r="V3208" s="11"/>
      <c r="W3208" s="11"/>
      <c r="X3208" s="11"/>
      <c r="Y3208" s="11"/>
      <c r="Z3208" s="11"/>
      <c r="AA3208" s="11"/>
      <c r="AB3208" s="11"/>
      <c r="AC3208" s="11"/>
      <c r="AD3208" s="11"/>
      <c r="AE3208" s="11"/>
    </row>
    <row r="3209" spans="1:31" ht="12.75" customHeight="1">
      <c r="A3209" s="8"/>
      <c r="B3209" s="8"/>
      <c r="C3209" s="8"/>
      <c r="D3209" s="4"/>
      <c r="E3209" s="8"/>
      <c r="F3209" s="4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11"/>
      <c r="V3209" s="11"/>
      <c r="W3209" s="11"/>
      <c r="X3209" s="11"/>
      <c r="Y3209" s="11"/>
      <c r="Z3209" s="11"/>
      <c r="AA3209" s="11"/>
      <c r="AB3209" s="11"/>
      <c r="AC3209" s="11"/>
      <c r="AD3209" s="11"/>
      <c r="AE3209" s="11"/>
    </row>
    <row r="3210" spans="1:31" ht="12.75" customHeight="1">
      <c r="A3210" s="8"/>
      <c r="B3210" s="8"/>
      <c r="C3210" s="8"/>
      <c r="D3210" s="4"/>
      <c r="E3210" s="8"/>
      <c r="F3210" s="4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11"/>
      <c r="V3210" s="11"/>
      <c r="W3210" s="11"/>
      <c r="X3210" s="11"/>
      <c r="Y3210" s="11"/>
      <c r="Z3210" s="11"/>
      <c r="AA3210" s="11"/>
      <c r="AB3210" s="11"/>
      <c r="AC3210" s="11"/>
      <c r="AD3210" s="11"/>
      <c r="AE3210" s="11"/>
    </row>
    <row r="3211" spans="1:31" ht="12.75" customHeight="1">
      <c r="A3211" s="8"/>
      <c r="B3211" s="8"/>
      <c r="C3211" s="8"/>
      <c r="D3211" s="4"/>
      <c r="E3211" s="8"/>
      <c r="F3211" s="4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11"/>
      <c r="V3211" s="11"/>
      <c r="W3211" s="11"/>
      <c r="X3211" s="11"/>
      <c r="Y3211" s="11"/>
      <c r="Z3211" s="11"/>
      <c r="AA3211" s="11"/>
      <c r="AB3211" s="11"/>
      <c r="AC3211" s="11"/>
      <c r="AD3211" s="11"/>
      <c r="AE3211" s="11"/>
    </row>
    <row r="3212" spans="1:31" ht="12.75" customHeight="1">
      <c r="A3212" s="8"/>
      <c r="B3212" s="8"/>
      <c r="C3212" s="8"/>
      <c r="D3212" s="4"/>
      <c r="E3212" s="8"/>
      <c r="F3212" s="4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11"/>
      <c r="V3212" s="11"/>
      <c r="W3212" s="11"/>
      <c r="X3212" s="11"/>
      <c r="Y3212" s="11"/>
      <c r="Z3212" s="11"/>
      <c r="AA3212" s="11"/>
      <c r="AB3212" s="11"/>
      <c r="AC3212" s="11"/>
      <c r="AD3212" s="11"/>
      <c r="AE3212" s="11"/>
    </row>
    <row r="3213" spans="1:31" ht="12.75" customHeight="1">
      <c r="A3213" s="8"/>
      <c r="B3213" s="8"/>
      <c r="C3213" s="8"/>
      <c r="D3213" s="4"/>
      <c r="E3213" s="8"/>
      <c r="F3213" s="4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11"/>
      <c r="V3213" s="11"/>
      <c r="W3213" s="11"/>
      <c r="X3213" s="11"/>
      <c r="Y3213" s="11"/>
      <c r="Z3213" s="11"/>
      <c r="AA3213" s="11"/>
      <c r="AB3213" s="11"/>
      <c r="AC3213" s="11"/>
      <c r="AD3213" s="11"/>
      <c r="AE3213" s="11"/>
    </row>
    <row r="3214" spans="1:31" ht="12.75" customHeight="1">
      <c r="A3214" s="8"/>
      <c r="B3214" s="8"/>
      <c r="C3214" s="8"/>
      <c r="D3214" s="4"/>
      <c r="E3214" s="8"/>
      <c r="F3214" s="4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11"/>
      <c r="V3214" s="11"/>
      <c r="W3214" s="11"/>
      <c r="X3214" s="11"/>
      <c r="Y3214" s="11"/>
      <c r="Z3214" s="11"/>
      <c r="AA3214" s="11"/>
      <c r="AB3214" s="11"/>
      <c r="AC3214" s="11"/>
      <c r="AD3214" s="11"/>
      <c r="AE3214" s="11"/>
    </row>
    <row r="3215" spans="1:31" ht="12.75" customHeight="1">
      <c r="A3215" s="8"/>
      <c r="B3215" s="8"/>
      <c r="C3215" s="8"/>
      <c r="D3215" s="4"/>
      <c r="E3215" s="8"/>
      <c r="F3215" s="4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11"/>
      <c r="V3215" s="11"/>
      <c r="W3215" s="11"/>
      <c r="X3215" s="11"/>
      <c r="Y3215" s="11"/>
      <c r="Z3215" s="11"/>
      <c r="AA3215" s="11"/>
      <c r="AB3215" s="11"/>
      <c r="AC3215" s="11"/>
      <c r="AD3215" s="11"/>
      <c r="AE3215" s="11"/>
    </row>
    <row r="3216" spans="1:31" ht="12.75" customHeight="1">
      <c r="A3216" s="8"/>
      <c r="B3216" s="8"/>
      <c r="C3216" s="8"/>
      <c r="D3216" s="4"/>
      <c r="E3216" s="8"/>
      <c r="F3216" s="4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11"/>
      <c r="V3216" s="11"/>
      <c r="W3216" s="11"/>
      <c r="X3216" s="11"/>
      <c r="Y3216" s="11"/>
      <c r="Z3216" s="11"/>
      <c r="AA3216" s="11"/>
      <c r="AB3216" s="11"/>
      <c r="AC3216" s="11"/>
      <c r="AD3216" s="11"/>
      <c r="AE3216" s="11"/>
    </row>
    <row r="3217" spans="1:31" ht="12.75" customHeight="1">
      <c r="A3217" s="8"/>
      <c r="B3217" s="8"/>
      <c r="C3217" s="8"/>
      <c r="D3217" s="4"/>
      <c r="E3217" s="8"/>
      <c r="F3217" s="4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11"/>
      <c r="V3217" s="11"/>
      <c r="W3217" s="11"/>
      <c r="X3217" s="11"/>
      <c r="Y3217" s="11"/>
      <c r="Z3217" s="11"/>
      <c r="AA3217" s="11"/>
      <c r="AB3217" s="11"/>
      <c r="AC3217" s="11"/>
      <c r="AD3217" s="11"/>
      <c r="AE3217" s="11"/>
    </row>
    <row r="3218" spans="1:31" ht="12.75" customHeight="1">
      <c r="A3218" s="8"/>
      <c r="B3218" s="8"/>
      <c r="C3218" s="8"/>
      <c r="D3218" s="4"/>
      <c r="E3218" s="8"/>
      <c r="F3218" s="4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11"/>
      <c r="V3218" s="11"/>
      <c r="W3218" s="11"/>
      <c r="X3218" s="11"/>
      <c r="Y3218" s="11"/>
      <c r="Z3218" s="11"/>
      <c r="AA3218" s="11"/>
      <c r="AB3218" s="11"/>
      <c r="AC3218" s="11"/>
      <c r="AD3218" s="11"/>
      <c r="AE3218" s="11"/>
    </row>
    <row r="3219" spans="1:31" ht="12.75" customHeight="1">
      <c r="A3219" s="8"/>
      <c r="B3219" s="8"/>
      <c r="C3219" s="8"/>
      <c r="D3219" s="4"/>
      <c r="E3219" s="8"/>
      <c r="F3219" s="4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11"/>
      <c r="V3219" s="11"/>
      <c r="W3219" s="11"/>
      <c r="X3219" s="11"/>
      <c r="Y3219" s="11"/>
      <c r="Z3219" s="11"/>
      <c r="AA3219" s="11"/>
      <c r="AB3219" s="11"/>
      <c r="AC3219" s="11"/>
      <c r="AD3219" s="11"/>
      <c r="AE3219" s="11"/>
    </row>
    <row r="3220" spans="1:31" ht="12.75" customHeight="1">
      <c r="A3220" s="8"/>
      <c r="B3220" s="8"/>
      <c r="C3220" s="8"/>
      <c r="D3220" s="4"/>
      <c r="E3220" s="8"/>
      <c r="F3220" s="4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11"/>
      <c r="V3220" s="11"/>
      <c r="W3220" s="11"/>
      <c r="X3220" s="11"/>
      <c r="Y3220" s="11"/>
      <c r="Z3220" s="11"/>
      <c r="AA3220" s="11"/>
      <c r="AB3220" s="11"/>
      <c r="AC3220" s="11"/>
      <c r="AD3220" s="11"/>
      <c r="AE3220" s="11"/>
    </row>
    <row r="3221" spans="1:31" ht="12.75" customHeight="1">
      <c r="A3221" s="8"/>
      <c r="B3221" s="8"/>
      <c r="C3221" s="8"/>
      <c r="D3221" s="4"/>
      <c r="E3221" s="8"/>
      <c r="F3221" s="4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11"/>
      <c r="V3221" s="11"/>
      <c r="W3221" s="11"/>
      <c r="X3221" s="11"/>
      <c r="Y3221" s="11"/>
      <c r="Z3221" s="11"/>
      <c r="AA3221" s="11"/>
      <c r="AB3221" s="11"/>
      <c r="AC3221" s="11"/>
      <c r="AD3221" s="11"/>
      <c r="AE3221" s="11"/>
    </row>
    <row r="3222" spans="1:31" ht="12.75" customHeight="1">
      <c r="A3222" s="8"/>
      <c r="B3222" s="8"/>
      <c r="C3222" s="8"/>
      <c r="D3222" s="4"/>
      <c r="E3222" s="8"/>
      <c r="F3222" s="4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11"/>
      <c r="V3222" s="11"/>
      <c r="W3222" s="11"/>
      <c r="X3222" s="11"/>
      <c r="Y3222" s="11"/>
      <c r="Z3222" s="11"/>
      <c r="AA3222" s="11"/>
      <c r="AB3222" s="11"/>
      <c r="AC3222" s="11"/>
      <c r="AD3222" s="11"/>
      <c r="AE3222" s="11"/>
    </row>
    <row r="3223" spans="1:31" ht="12.75" customHeight="1">
      <c r="A3223" s="8"/>
      <c r="B3223" s="8"/>
      <c r="C3223" s="8"/>
      <c r="D3223" s="4"/>
      <c r="E3223" s="8"/>
      <c r="F3223" s="4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11"/>
      <c r="V3223" s="11"/>
      <c r="W3223" s="11"/>
      <c r="X3223" s="11"/>
      <c r="Y3223" s="11"/>
      <c r="Z3223" s="11"/>
      <c r="AA3223" s="11"/>
      <c r="AB3223" s="11"/>
      <c r="AC3223" s="11"/>
      <c r="AD3223" s="11"/>
      <c r="AE3223" s="11"/>
    </row>
    <row r="3224" spans="1:31" ht="12.75" customHeight="1">
      <c r="A3224" s="8"/>
      <c r="B3224" s="8"/>
      <c r="C3224" s="8"/>
      <c r="D3224" s="4"/>
      <c r="E3224" s="8"/>
      <c r="F3224" s="4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11"/>
      <c r="V3224" s="11"/>
      <c r="W3224" s="11"/>
      <c r="X3224" s="11"/>
      <c r="Y3224" s="11"/>
      <c r="Z3224" s="11"/>
      <c r="AA3224" s="11"/>
      <c r="AB3224" s="11"/>
      <c r="AC3224" s="11"/>
      <c r="AD3224" s="11"/>
      <c r="AE3224" s="11"/>
    </row>
    <row r="3225" spans="1:31" ht="12.75" customHeight="1">
      <c r="A3225" s="8"/>
      <c r="B3225" s="8"/>
      <c r="C3225" s="8"/>
      <c r="D3225" s="4"/>
      <c r="E3225" s="8"/>
      <c r="F3225" s="4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11"/>
      <c r="V3225" s="11"/>
      <c r="W3225" s="11"/>
      <c r="X3225" s="11"/>
      <c r="Y3225" s="11"/>
      <c r="Z3225" s="11"/>
      <c r="AA3225" s="11"/>
      <c r="AB3225" s="11"/>
      <c r="AC3225" s="11"/>
      <c r="AD3225" s="11"/>
      <c r="AE3225" s="11"/>
    </row>
    <row r="3226" spans="1:31" ht="12.75" customHeight="1">
      <c r="A3226" s="8"/>
      <c r="B3226" s="8"/>
      <c r="C3226" s="8"/>
      <c r="D3226" s="4"/>
      <c r="E3226" s="8"/>
      <c r="F3226" s="4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11"/>
      <c r="V3226" s="11"/>
      <c r="W3226" s="11"/>
      <c r="X3226" s="11"/>
      <c r="Y3226" s="11"/>
      <c r="Z3226" s="11"/>
      <c r="AA3226" s="11"/>
      <c r="AB3226" s="11"/>
      <c r="AC3226" s="11"/>
      <c r="AD3226" s="11"/>
      <c r="AE3226" s="11"/>
    </row>
    <row r="3227" spans="1:31" ht="12.75" customHeight="1">
      <c r="A3227" s="8"/>
      <c r="B3227" s="8"/>
      <c r="C3227" s="8"/>
      <c r="D3227" s="4"/>
      <c r="E3227" s="8"/>
      <c r="F3227" s="4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11"/>
      <c r="V3227" s="11"/>
      <c r="W3227" s="11"/>
      <c r="X3227" s="11"/>
      <c r="Y3227" s="11"/>
      <c r="Z3227" s="11"/>
      <c r="AA3227" s="11"/>
      <c r="AB3227" s="11"/>
      <c r="AC3227" s="11"/>
      <c r="AD3227" s="11"/>
      <c r="AE3227" s="11"/>
    </row>
    <row r="3228" spans="1:31" ht="12.75" customHeight="1">
      <c r="A3228" s="8"/>
      <c r="B3228" s="8"/>
      <c r="C3228" s="8"/>
      <c r="D3228" s="4"/>
      <c r="E3228" s="8"/>
      <c r="F3228" s="4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11"/>
      <c r="V3228" s="11"/>
      <c r="W3228" s="11"/>
      <c r="X3228" s="11"/>
      <c r="Y3228" s="11"/>
      <c r="Z3228" s="11"/>
      <c r="AA3228" s="11"/>
      <c r="AB3228" s="11"/>
      <c r="AC3228" s="11"/>
      <c r="AD3228" s="11"/>
      <c r="AE3228" s="11"/>
    </row>
    <row r="3229" spans="1:31" ht="12.75" customHeight="1">
      <c r="A3229" s="8"/>
      <c r="B3229" s="8"/>
      <c r="C3229" s="8"/>
      <c r="D3229" s="4"/>
      <c r="E3229" s="8"/>
      <c r="F3229" s="4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11"/>
      <c r="V3229" s="11"/>
      <c r="W3229" s="11"/>
      <c r="X3229" s="11"/>
      <c r="Y3229" s="11"/>
      <c r="Z3229" s="11"/>
      <c r="AA3229" s="11"/>
      <c r="AB3229" s="11"/>
      <c r="AC3229" s="11"/>
      <c r="AD3229" s="11"/>
      <c r="AE3229" s="11"/>
    </row>
    <row r="3230" spans="1:31" ht="12.75" customHeight="1">
      <c r="A3230" s="8"/>
      <c r="B3230" s="8"/>
      <c r="C3230" s="8"/>
      <c r="D3230" s="4"/>
      <c r="E3230" s="8"/>
      <c r="F3230" s="4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11"/>
      <c r="V3230" s="11"/>
      <c r="W3230" s="11"/>
      <c r="X3230" s="11"/>
      <c r="Y3230" s="11"/>
      <c r="Z3230" s="11"/>
      <c r="AA3230" s="11"/>
      <c r="AB3230" s="11"/>
      <c r="AC3230" s="11"/>
      <c r="AD3230" s="11"/>
      <c r="AE3230" s="11"/>
    </row>
    <row r="3231" spans="1:31" ht="12.75" customHeight="1">
      <c r="A3231" s="8"/>
      <c r="B3231" s="8"/>
      <c r="C3231" s="8"/>
      <c r="D3231" s="4"/>
      <c r="E3231" s="8"/>
      <c r="F3231" s="4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11"/>
      <c r="V3231" s="11"/>
      <c r="W3231" s="11"/>
      <c r="X3231" s="11"/>
      <c r="Y3231" s="11"/>
      <c r="Z3231" s="11"/>
      <c r="AA3231" s="11"/>
      <c r="AB3231" s="11"/>
      <c r="AC3231" s="11"/>
      <c r="AD3231" s="11"/>
      <c r="AE3231" s="11"/>
    </row>
    <row r="3232" spans="1:31" ht="12.75" customHeight="1">
      <c r="A3232" s="8"/>
      <c r="B3232" s="8"/>
      <c r="C3232" s="8"/>
      <c r="D3232" s="4"/>
      <c r="E3232" s="8"/>
      <c r="F3232" s="4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11"/>
      <c r="V3232" s="11"/>
      <c r="W3232" s="11"/>
      <c r="X3232" s="11"/>
      <c r="Y3232" s="11"/>
      <c r="Z3232" s="11"/>
      <c r="AA3232" s="11"/>
      <c r="AB3232" s="11"/>
      <c r="AC3232" s="11"/>
      <c r="AD3232" s="11"/>
      <c r="AE3232" s="11"/>
    </row>
    <row r="3233" spans="1:31" ht="12.75" customHeight="1">
      <c r="A3233" s="8"/>
      <c r="B3233" s="8"/>
      <c r="C3233" s="8"/>
      <c r="D3233" s="4"/>
      <c r="E3233" s="8"/>
      <c r="F3233" s="4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11"/>
      <c r="V3233" s="11"/>
      <c r="W3233" s="11"/>
      <c r="X3233" s="11"/>
      <c r="Y3233" s="11"/>
      <c r="Z3233" s="11"/>
      <c r="AA3233" s="11"/>
      <c r="AB3233" s="11"/>
      <c r="AC3233" s="11"/>
      <c r="AD3233" s="11"/>
      <c r="AE3233" s="11"/>
    </row>
    <row r="3234" spans="1:31" ht="12.75" customHeight="1">
      <c r="A3234" s="8"/>
      <c r="B3234" s="8"/>
      <c r="C3234" s="8"/>
      <c r="D3234" s="4"/>
      <c r="E3234" s="8"/>
      <c r="F3234" s="4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11"/>
      <c r="V3234" s="11"/>
      <c r="W3234" s="11"/>
      <c r="X3234" s="11"/>
      <c r="Y3234" s="11"/>
      <c r="Z3234" s="11"/>
      <c r="AA3234" s="11"/>
      <c r="AB3234" s="11"/>
      <c r="AC3234" s="11"/>
      <c r="AD3234" s="11"/>
      <c r="AE3234" s="11"/>
    </row>
    <row r="3235" spans="1:31" ht="12.75" customHeight="1">
      <c r="A3235" s="8"/>
      <c r="B3235" s="8"/>
      <c r="C3235" s="8"/>
      <c r="D3235" s="4"/>
      <c r="E3235" s="8"/>
      <c r="F3235" s="4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11"/>
      <c r="V3235" s="11"/>
      <c r="W3235" s="11"/>
      <c r="X3235" s="11"/>
      <c r="Y3235" s="11"/>
      <c r="Z3235" s="11"/>
      <c r="AA3235" s="11"/>
      <c r="AB3235" s="11"/>
      <c r="AC3235" s="11"/>
      <c r="AD3235" s="11"/>
      <c r="AE3235" s="11"/>
    </row>
    <row r="3236" spans="1:31" ht="12.75" customHeight="1">
      <c r="A3236" s="8"/>
      <c r="B3236" s="8"/>
      <c r="C3236" s="8"/>
      <c r="D3236" s="4"/>
      <c r="E3236" s="8"/>
      <c r="F3236" s="4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11"/>
      <c r="V3236" s="11"/>
      <c r="W3236" s="11"/>
      <c r="X3236" s="11"/>
      <c r="Y3236" s="11"/>
      <c r="Z3236" s="11"/>
      <c r="AA3236" s="11"/>
      <c r="AB3236" s="11"/>
      <c r="AC3236" s="11"/>
      <c r="AD3236" s="11"/>
      <c r="AE3236" s="11"/>
    </row>
    <row r="3237" spans="1:31" ht="12.75" customHeight="1">
      <c r="A3237" s="8"/>
      <c r="B3237" s="8"/>
      <c r="C3237" s="8"/>
      <c r="D3237" s="4"/>
      <c r="E3237" s="8"/>
      <c r="F3237" s="4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11"/>
      <c r="V3237" s="11"/>
      <c r="W3237" s="11"/>
      <c r="X3237" s="11"/>
      <c r="Y3237" s="11"/>
      <c r="Z3237" s="11"/>
      <c r="AA3237" s="11"/>
      <c r="AB3237" s="11"/>
      <c r="AC3237" s="11"/>
      <c r="AD3237" s="11"/>
      <c r="AE3237" s="11"/>
    </row>
    <row r="3238" spans="1:31" ht="12.75" customHeight="1">
      <c r="A3238" s="8"/>
      <c r="B3238" s="8"/>
      <c r="C3238" s="8"/>
      <c r="D3238" s="4"/>
      <c r="E3238" s="8"/>
      <c r="F3238" s="4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11"/>
      <c r="V3238" s="11"/>
      <c r="W3238" s="11"/>
      <c r="X3238" s="11"/>
      <c r="Y3238" s="11"/>
      <c r="Z3238" s="11"/>
      <c r="AA3238" s="11"/>
      <c r="AB3238" s="11"/>
      <c r="AC3238" s="11"/>
      <c r="AD3238" s="11"/>
      <c r="AE3238" s="11"/>
    </row>
    <row r="3239" spans="1:31" ht="12.75" customHeight="1">
      <c r="A3239" s="8"/>
      <c r="B3239" s="8"/>
      <c r="C3239" s="8"/>
      <c r="D3239" s="4"/>
      <c r="E3239" s="8"/>
      <c r="F3239" s="4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11"/>
      <c r="V3239" s="11"/>
      <c r="W3239" s="11"/>
      <c r="X3239" s="11"/>
      <c r="Y3239" s="11"/>
      <c r="Z3239" s="11"/>
      <c r="AA3239" s="11"/>
      <c r="AB3239" s="11"/>
      <c r="AC3239" s="11"/>
      <c r="AD3239" s="11"/>
      <c r="AE3239" s="11"/>
    </row>
    <row r="3240" spans="1:31" ht="12.75" customHeight="1">
      <c r="A3240" s="8"/>
      <c r="B3240" s="8"/>
      <c r="C3240" s="8"/>
      <c r="D3240" s="4"/>
      <c r="E3240" s="8"/>
      <c r="F3240" s="4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11"/>
      <c r="V3240" s="11"/>
      <c r="W3240" s="11"/>
      <c r="X3240" s="11"/>
      <c r="Y3240" s="11"/>
      <c r="Z3240" s="11"/>
      <c r="AA3240" s="11"/>
      <c r="AB3240" s="11"/>
      <c r="AC3240" s="11"/>
      <c r="AD3240" s="11"/>
      <c r="AE3240" s="11"/>
    </row>
    <row r="3241" spans="1:31" ht="12.75" customHeight="1">
      <c r="A3241" s="8"/>
      <c r="B3241" s="8"/>
      <c r="C3241" s="8"/>
      <c r="D3241" s="4"/>
      <c r="E3241" s="8"/>
      <c r="F3241" s="4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11"/>
      <c r="V3241" s="11"/>
      <c r="W3241" s="11"/>
      <c r="X3241" s="11"/>
      <c r="Y3241" s="11"/>
      <c r="Z3241" s="11"/>
      <c r="AA3241" s="11"/>
      <c r="AB3241" s="11"/>
      <c r="AC3241" s="11"/>
      <c r="AD3241" s="11"/>
      <c r="AE3241" s="11"/>
    </row>
    <row r="3242" spans="1:31" ht="12.75" customHeight="1">
      <c r="A3242" s="8"/>
      <c r="B3242" s="8"/>
      <c r="C3242" s="8"/>
      <c r="D3242" s="4"/>
      <c r="E3242" s="8"/>
      <c r="F3242" s="4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11"/>
      <c r="V3242" s="11"/>
      <c r="W3242" s="11"/>
      <c r="X3242" s="11"/>
      <c r="Y3242" s="11"/>
      <c r="Z3242" s="11"/>
      <c r="AA3242" s="11"/>
      <c r="AB3242" s="11"/>
      <c r="AC3242" s="11"/>
      <c r="AD3242" s="11"/>
      <c r="AE3242" s="11"/>
    </row>
    <row r="3243" spans="1:31" ht="12.75" customHeight="1">
      <c r="A3243" s="8"/>
      <c r="B3243" s="8"/>
      <c r="C3243" s="8"/>
      <c r="D3243" s="4"/>
      <c r="E3243" s="8"/>
      <c r="F3243" s="4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11"/>
      <c r="V3243" s="11"/>
      <c r="W3243" s="11"/>
      <c r="X3243" s="11"/>
      <c r="Y3243" s="11"/>
      <c r="Z3243" s="11"/>
      <c r="AA3243" s="11"/>
      <c r="AB3243" s="11"/>
      <c r="AC3243" s="11"/>
      <c r="AD3243" s="11"/>
      <c r="AE3243" s="11"/>
    </row>
    <row r="3244" spans="1:31" ht="12.75" customHeight="1">
      <c r="A3244" s="8"/>
      <c r="B3244" s="8"/>
      <c r="C3244" s="8"/>
      <c r="D3244" s="4"/>
      <c r="E3244" s="8"/>
      <c r="F3244" s="4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11"/>
      <c r="V3244" s="11"/>
      <c r="W3244" s="11"/>
      <c r="X3244" s="11"/>
      <c r="Y3244" s="11"/>
      <c r="Z3244" s="11"/>
      <c r="AA3244" s="11"/>
      <c r="AB3244" s="11"/>
      <c r="AC3244" s="11"/>
      <c r="AD3244" s="11"/>
      <c r="AE3244" s="11"/>
    </row>
    <row r="3245" spans="1:31" ht="12.75" customHeight="1">
      <c r="A3245" s="8"/>
      <c r="B3245" s="8"/>
      <c r="C3245" s="8"/>
      <c r="D3245" s="4"/>
      <c r="E3245" s="8"/>
      <c r="F3245" s="4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11"/>
      <c r="V3245" s="11"/>
      <c r="W3245" s="11"/>
      <c r="X3245" s="11"/>
      <c r="Y3245" s="11"/>
      <c r="Z3245" s="11"/>
      <c r="AA3245" s="11"/>
      <c r="AB3245" s="11"/>
      <c r="AC3245" s="11"/>
      <c r="AD3245" s="11"/>
      <c r="AE3245" s="11"/>
    </row>
    <row r="3246" spans="1:31" ht="12.75" customHeight="1">
      <c r="A3246" s="8"/>
      <c r="B3246" s="8"/>
      <c r="C3246" s="8"/>
      <c r="D3246" s="4"/>
      <c r="E3246" s="8"/>
      <c r="F3246" s="4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11"/>
      <c r="V3246" s="11"/>
      <c r="W3246" s="11"/>
      <c r="X3246" s="11"/>
      <c r="Y3246" s="11"/>
      <c r="Z3246" s="11"/>
      <c r="AA3246" s="11"/>
      <c r="AB3246" s="11"/>
      <c r="AC3246" s="11"/>
      <c r="AD3246" s="11"/>
      <c r="AE3246" s="11"/>
    </row>
    <row r="3247" spans="1:31" ht="12.75" customHeight="1">
      <c r="A3247" s="8"/>
      <c r="B3247" s="8"/>
      <c r="C3247" s="8"/>
      <c r="D3247" s="4"/>
      <c r="E3247" s="8"/>
      <c r="F3247" s="4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11"/>
      <c r="V3247" s="11"/>
      <c r="W3247" s="11"/>
      <c r="X3247" s="11"/>
      <c r="Y3247" s="11"/>
      <c r="Z3247" s="11"/>
      <c r="AA3247" s="11"/>
      <c r="AB3247" s="11"/>
      <c r="AC3247" s="11"/>
      <c r="AD3247" s="11"/>
      <c r="AE3247" s="11"/>
    </row>
    <row r="3248" spans="1:31" ht="12.75" customHeight="1">
      <c r="A3248" s="8"/>
      <c r="B3248" s="8"/>
      <c r="C3248" s="8"/>
      <c r="D3248" s="4"/>
      <c r="E3248" s="8"/>
      <c r="F3248" s="4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11"/>
      <c r="V3248" s="11"/>
      <c r="W3248" s="11"/>
      <c r="X3248" s="11"/>
      <c r="Y3248" s="11"/>
      <c r="Z3248" s="11"/>
      <c r="AA3248" s="11"/>
      <c r="AB3248" s="11"/>
      <c r="AC3248" s="11"/>
      <c r="AD3248" s="11"/>
      <c r="AE3248" s="11"/>
    </row>
    <row r="3249" spans="1:31" ht="12.75" customHeight="1">
      <c r="A3249" s="8"/>
      <c r="B3249" s="8"/>
      <c r="C3249" s="8"/>
      <c r="D3249" s="4"/>
      <c r="E3249" s="8"/>
      <c r="F3249" s="4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11"/>
      <c r="V3249" s="11"/>
      <c r="W3249" s="11"/>
      <c r="X3249" s="11"/>
      <c r="Y3249" s="11"/>
      <c r="Z3249" s="11"/>
      <c r="AA3249" s="11"/>
      <c r="AB3249" s="11"/>
      <c r="AC3249" s="11"/>
      <c r="AD3249" s="11"/>
      <c r="AE3249" s="11"/>
    </row>
    <row r="3250" spans="1:31" ht="12.75" customHeight="1">
      <c r="A3250" s="8"/>
      <c r="B3250" s="8"/>
      <c r="C3250" s="8"/>
      <c r="D3250" s="4"/>
      <c r="E3250" s="8"/>
      <c r="F3250" s="4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11"/>
      <c r="V3250" s="11"/>
      <c r="W3250" s="11"/>
      <c r="X3250" s="11"/>
      <c r="Y3250" s="11"/>
      <c r="Z3250" s="11"/>
      <c r="AA3250" s="11"/>
      <c r="AB3250" s="11"/>
      <c r="AC3250" s="11"/>
      <c r="AD3250" s="11"/>
      <c r="AE3250" s="11"/>
    </row>
    <row r="3251" spans="1:31" ht="12.75" customHeight="1">
      <c r="A3251" s="8"/>
      <c r="B3251" s="8"/>
      <c r="C3251" s="8"/>
      <c r="D3251" s="4"/>
      <c r="E3251" s="8"/>
      <c r="F3251" s="4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11"/>
      <c r="V3251" s="11"/>
      <c r="W3251" s="11"/>
      <c r="X3251" s="11"/>
      <c r="Y3251" s="11"/>
      <c r="Z3251" s="11"/>
      <c r="AA3251" s="11"/>
      <c r="AB3251" s="11"/>
      <c r="AC3251" s="11"/>
      <c r="AD3251" s="11"/>
      <c r="AE3251" s="11"/>
    </row>
    <row r="3252" spans="1:31" ht="12.75" customHeight="1">
      <c r="A3252" s="8"/>
      <c r="B3252" s="8"/>
      <c r="C3252" s="8"/>
      <c r="D3252" s="4"/>
      <c r="E3252" s="8"/>
      <c r="F3252" s="4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11"/>
      <c r="V3252" s="11"/>
      <c r="W3252" s="11"/>
      <c r="X3252" s="11"/>
      <c r="Y3252" s="11"/>
      <c r="Z3252" s="11"/>
      <c r="AA3252" s="11"/>
      <c r="AB3252" s="11"/>
      <c r="AC3252" s="11"/>
      <c r="AD3252" s="11"/>
      <c r="AE3252" s="11"/>
    </row>
    <row r="3253" spans="1:31" ht="12.75" customHeight="1">
      <c r="A3253" s="8"/>
      <c r="B3253" s="8"/>
      <c r="C3253" s="8"/>
      <c r="D3253" s="4"/>
      <c r="E3253" s="8"/>
      <c r="F3253" s="4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11"/>
      <c r="V3253" s="11"/>
      <c r="W3253" s="11"/>
      <c r="X3253" s="11"/>
      <c r="Y3253" s="11"/>
      <c r="Z3253" s="11"/>
      <c r="AA3253" s="11"/>
      <c r="AB3253" s="11"/>
      <c r="AC3253" s="11"/>
      <c r="AD3253" s="11"/>
      <c r="AE3253" s="11"/>
    </row>
    <row r="3254" spans="1:31" ht="12.75" customHeight="1">
      <c r="A3254" s="8"/>
      <c r="B3254" s="8"/>
      <c r="C3254" s="8"/>
      <c r="D3254" s="4"/>
      <c r="E3254" s="8"/>
      <c r="F3254" s="4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11"/>
      <c r="V3254" s="11"/>
      <c r="W3254" s="11"/>
      <c r="X3254" s="11"/>
      <c r="Y3254" s="11"/>
      <c r="Z3254" s="11"/>
      <c r="AA3254" s="11"/>
      <c r="AB3254" s="11"/>
      <c r="AC3254" s="11"/>
      <c r="AD3254" s="11"/>
      <c r="AE3254" s="11"/>
    </row>
    <row r="3255" spans="1:31" ht="12.75" customHeight="1">
      <c r="A3255" s="8"/>
      <c r="B3255" s="8"/>
      <c r="C3255" s="8"/>
      <c r="D3255" s="4"/>
      <c r="E3255" s="8"/>
      <c r="F3255" s="4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11"/>
      <c r="V3255" s="11"/>
      <c r="W3255" s="11"/>
      <c r="X3255" s="11"/>
      <c r="Y3255" s="11"/>
      <c r="Z3255" s="11"/>
      <c r="AA3255" s="11"/>
      <c r="AB3255" s="11"/>
      <c r="AC3255" s="11"/>
      <c r="AD3255" s="11"/>
      <c r="AE3255" s="11"/>
    </row>
    <row r="3256" spans="1:31" ht="12.75" customHeight="1">
      <c r="A3256" s="8"/>
      <c r="B3256" s="8"/>
      <c r="C3256" s="8"/>
      <c r="D3256" s="4"/>
      <c r="E3256" s="8"/>
      <c r="F3256" s="4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11"/>
      <c r="V3256" s="11"/>
      <c r="W3256" s="11"/>
      <c r="X3256" s="11"/>
      <c r="Y3256" s="11"/>
      <c r="Z3256" s="11"/>
      <c r="AA3256" s="11"/>
      <c r="AB3256" s="11"/>
      <c r="AC3256" s="11"/>
      <c r="AD3256" s="11"/>
      <c r="AE3256" s="11"/>
    </row>
    <row r="3257" spans="1:31" ht="12.75" customHeight="1">
      <c r="A3257" s="8"/>
      <c r="B3257" s="8"/>
      <c r="C3257" s="8"/>
      <c r="D3257" s="4"/>
      <c r="E3257" s="8"/>
      <c r="F3257" s="4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11"/>
      <c r="V3257" s="11"/>
      <c r="W3257" s="11"/>
      <c r="X3257" s="11"/>
      <c r="Y3257" s="11"/>
      <c r="Z3257" s="11"/>
      <c r="AA3257" s="11"/>
      <c r="AB3257" s="11"/>
      <c r="AC3257" s="11"/>
      <c r="AD3257" s="11"/>
      <c r="AE3257" s="11"/>
    </row>
    <row r="3258" spans="1:31" ht="12.75" customHeight="1">
      <c r="A3258" s="8"/>
      <c r="B3258" s="8"/>
      <c r="C3258" s="8"/>
      <c r="D3258" s="4"/>
      <c r="E3258" s="8"/>
      <c r="F3258" s="4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11"/>
      <c r="V3258" s="11"/>
      <c r="W3258" s="11"/>
      <c r="X3258" s="11"/>
      <c r="Y3258" s="11"/>
      <c r="Z3258" s="11"/>
      <c r="AA3258" s="11"/>
      <c r="AB3258" s="11"/>
      <c r="AC3258" s="11"/>
      <c r="AD3258" s="11"/>
      <c r="AE3258" s="11"/>
    </row>
    <row r="3259" spans="1:31" ht="12.75" customHeight="1">
      <c r="A3259" s="8"/>
      <c r="B3259" s="8"/>
      <c r="C3259" s="8"/>
      <c r="D3259" s="4"/>
      <c r="E3259" s="8"/>
      <c r="F3259" s="4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11"/>
      <c r="V3259" s="11"/>
      <c r="W3259" s="11"/>
      <c r="X3259" s="11"/>
      <c r="Y3259" s="11"/>
      <c r="Z3259" s="11"/>
      <c r="AA3259" s="11"/>
      <c r="AB3259" s="11"/>
      <c r="AC3259" s="11"/>
      <c r="AD3259" s="11"/>
      <c r="AE3259" s="11"/>
    </row>
    <row r="3260" spans="1:31" ht="12.75" customHeight="1">
      <c r="A3260" s="8"/>
      <c r="B3260" s="8"/>
      <c r="C3260" s="8"/>
      <c r="D3260" s="4"/>
      <c r="E3260" s="8"/>
      <c r="F3260" s="4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11"/>
      <c r="V3260" s="11"/>
      <c r="W3260" s="11"/>
      <c r="X3260" s="11"/>
      <c r="Y3260" s="11"/>
      <c r="Z3260" s="11"/>
      <c r="AA3260" s="11"/>
      <c r="AB3260" s="11"/>
      <c r="AC3260" s="11"/>
      <c r="AD3260" s="11"/>
      <c r="AE3260" s="11"/>
    </row>
    <row r="3261" spans="1:31" ht="12.75" customHeight="1">
      <c r="A3261" s="8"/>
      <c r="B3261" s="8"/>
      <c r="C3261" s="8"/>
      <c r="D3261" s="4"/>
      <c r="E3261" s="8"/>
      <c r="F3261" s="4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11"/>
      <c r="V3261" s="11"/>
      <c r="W3261" s="11"/>
      <c r="X3261" s="11"/>
      <c r="Y3261" s="11"/>
      <c r="Z3261" s="11"/>
      <c r="AA3261" s="11"/>
      <c r="AB3261" s="11"/>
      <c r="AC3261" s="11"/>
      <c r="AD3261" s="11"/>
      <c r="AE3261" s="11"/>
    </row>
    <row r="3262" spans="1:31" ht="12.75" customHeight="1">
      <c r="A3262" s="8"/>
      <c r="B3262" s="8"/>
      <c r="C3262" s="8"/>
      <c r="D3262" s="4"/>
      <c r="E3262" s="8"/>
      <c r="F3262" s="4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11"/>
      <c r="V3262" s="11"/>
      <c r="W3262" s="11"/>
      <c r="X3262" s="11"/>
      <c r="Y3262" s="11"/>
      <c r="Z3262" s="11"/>
      <c r="AA3262" s="11"/>
      <c r="AB3262" s="11"/>
      <c r="AC3262" s="11"/>
      <c r="AD3262" s="11"/>
      <c r="AE3262" s="11"/>
    </row>
    <row r="3263" spans="1:31" ht="12.75" customHeight="1">
      <c r="A3263" s="8"/>
      <c r="B3263" s="8"/>
      <c r="C3263" s="8"/>
      <c r="D3263" s="4"/>
      <c r="E3263" s="8"/>
      <c r="F3263" s="4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11"/>
      <c r="V3263" s="11"/>
      <c r="W3263" s="11"/>
      <c r="X3263" s="11"/>
      <c r="Y3263" s="11"/>
      <c r="Z3263" s="11"/>
      <c r="AA3263" s="11"/>
      <c r="AB3263" s="11"/>
      <c r="AC3263" s="11"/>
      <c r="AD3263" s="11"/>
      <c r="AE3263" s="11"/>
    </row>
    <row r="3264" spans="1:31" ht="12.75" customHeight="1">
      <c r="A3264" s="8"/>
      <c r="B3264" s="8"/>
      <c r="C3264" s="8"/>
      <c r="D3264" s="4"/>
      <c r="E3264" s="8"/>
      <c r="F3264" s="4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11"/>
      <c r="V3264" s="11"/>
      <c r="W3264" s="11"/>
      <c r="X3264" s="11"/>
      <c r="Y3264" s="11"/>
      <c r="Z3264" s="11"/>
      <c r="AA3264" s="11"/>
      <c r="AB3264" s="11"/>
      <c r="AC3264" s="11"/>
      <c r="AD3264" s="11"/>
      <c r="AE3264" s="11"/>
    </row>
    <row r="3265" spans="1:31" ht="12.75" customHeight="1">
      <c r="A3265" s="8"/>
      <c r="B3265" s="8"/>
      <c r="C3265" s="8"/>
      <c r="D3265" s="4"/>
      <c r="E3265" s="8"/>
      <c r="F3265" s="4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11"/>
      <c r="V3265" s="11"/>
      <c r="W3265" s="11"/>
      <c r="X3265" s="11"/>
      <c r="Y3265" s="11"/>
      <c r="Z3265" s="11"/>
      <c r="AA3265" s="11"/>
      <c r="AB3265" s="11"/>
      <c r="AC3265" s="11"/>
      <c r="AD3265" s="11"/>
      <c r="AE3265" s="11"/>
    </row>
    <row r="3266" spans="1:31" ht="12.75" customHeight="1">
      <c r="A3266" s="8"/>
      <c r="B3266" s="8"/>
      <c r="C3266" s="8"/>
      <c r="D3266" s="4"/>
      <c r="E3266" s="8"/>
      <c r="F3266" s="4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11"/>
      <c r="V3266" s="11"/>
      <c r="W3266" s="11"/>
      <c r="X3266" s="11"/>
      <c r="Y3266" s="11"/>
      <c r="Z3266" s="11"/>
      <c r="AA3266" s="11"/>
      <c r="AB3266" s="11"/>
      <c r="AC3266" s="11"/>
      <c r="AD3266" s="11"/>
      <c r="AE3266" s="11"/>
    </row>
    <row r="3267" spans="1:31" ht="12.75" customHeight="1">
      <c r="A3267" s="8"/>
      <c r="B3267" s="8"/>
      <c r="C3267" s="8"/>
      <c r="D3267" s="4"/>
      <c r="E3267" s="8"/>
      <c r="F3267" s="4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11"/>
      <c r="V3267" s="11"/>
      <c r="W3267" s="11"/>
      <c r="X3267" s="11"/>
      <c r="Y3267" s="11"/>
      <c r="Z3267" s="11"/>
      <c r="AA3267" s="11"/>
      <c r="AB3267" s="11"/>
      <c r="AC3267" s="11"/>
      <c r="AD3267" s="11"/>
      <c r="AE3267" s="11"/>
    </row>
    <row r="3268" spans="1:31" ht="12.75" customHeight="1">
      <c r="A3268" s="8"/>
      <c r="B3268" s="8"/>
      <c r="C3268" s="8"/>
      <c r="D3268" s="4"/>
      <c r="E3268" s="8"/>
      <c r="F3268" s="4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11"/>
      <c r="V3268" s="11"/>
      <c r="W3268" s="11"/>
      <c r="X3268" s="11"/>
      <c r="Y3268" s="11"/>
      <c r="Z3268" s="11"/>
      <c r="AA3268" s="11"/>
      <c r="AB3268" s="11"/>
      <c r="AC3268" s="11"/>
      <c r="AD3268" s="11"/>
      <c r="AE3268" s="11"/>
    </row>
    <row r="3269" spans="1:31" ht="12.75" customHeight="1">
      <c r="A3269" s="8"/>
      <c r="B3269" s="8"/>
      <c r="C3269" s="8"/>
      <c r="D3269" s="4"/>
      <c r="E3269" s="8"/>
      <c r="F3269" s="4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11"/>
      <c r="V3269" s="11"/>
      <c r="W3269" s="11"/>
      <c r="X3269" s="11"/>
      <c r="Y3269" s="11"/>
      <c r="Z3269" s="11"/>
      <c r="AA3269" s="11"/>
      <c r="AB3269" s="11"/>
      <c r="AC3269" s="11"/>
      <c r="AD3269" s="11"/>
      <c r="AE3269" s="11"/>
    </row>
    <row r="3270" spans="1:31" ht="12.75" customHeight="1">
      <c r="A3270" s="8"/>
      <c r="B3270" s="8"/>
      <c r="C3270" s="8"/>
      <c r="D3270" s="4"/>
      <c r="E3270" s="8"/>
      <c r="F3270" s="4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11"/>
      <c r="V3270" s="11"/>
      <c r="W3270" s="11"/>
      <c r="X3270" s="11"/>
      <c r="Y3270" s="11"/>
      <c r="Z3270" s="11"/>
      <c r="AA3270" s="11"/>
      <c r="AB3270" s="11"/>
      <c r="AC3270" s="11"/>
      <c r="AD3270" s="11"/>
      <c r="AE3270" s="11"/>
    </row>
    <row r="3271" spans="1:31" ht="12.75" customHeight="1">
      <c r="A3271" s="8"/>
      <c r="B3271" s="8"/>
      <c r="C3271" s="8"/>
      <c r="D3271" s="4"/>
      <c r="E3271" s="8"/>
      <c r="F3271" s="4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11"/>
      <c r="V3271" s="11"/>
      <c r="W3271" s="11"/>
      <c r="X3271" s="11"/>
      <c r="Y3271" s="11"/>
      <c r="Z3271" s="11"/>
      <c r="AA3271" s="11"/>
      <c r="AB3271" s="11"/>
      <c r="AC3271" s="11"/>
      <c r="AD3271" s="11"/>
      <c r="AE3271" s="11"/>
    </row>
    <row r="3272" spans="1:31" ht="12.75" customHeight="1">
      <c r="A3272" s="8"/>
      <c r="B3272" s="8"/>
      <c r="C3272" s="8"/>
      <c r="D3272" s="4"/>
      <c r="E3272" s="8"/>
      <c r="F3272" s="4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11"/>
      <c r="V3272" s="11"/>
      <c r="W3272" s="11"/>
      <c r="X3272" s="11"/>
      <c r="Y3272" s="11"/>
      <c r="Z3272" s="11"/>
      <c r="AA3272" s="11"/>
      <c r="AB3272" s="11"/>
      <c r="AC3272" s="11"/>
      <c r="AD3272" s="11"/>
      <c r="AE3272" s="11"/>
    </row>
    <row r="3273" spans="1:31" ht="12.75" customHeight="1">
      <c r="A3273" s="8"/>
      <c r="B3273" s="8"/>
      <c r="C3273" s="8"/>
      <c r="D3273" s="4"/>
      <c r="E3273" s="8"/>
      <c r="F3273" s="4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11"/>
      <c r="V3273" s="11"/>
      <c r="W3273" s="11"/>
      <c r="X3273" s="11"/>
      <c r="Y3273" s="11"/>
      <c r="Z3273" s="11"/>
      <c r="AA3273" s="11"/>
      <c r="AB3273" s="11"/>
      <c r="AC3273" s="11"/>
      <c r="AD3273" s="11"/>
      <c r="AE3273" s="11"/>
    </row>
    <row r="3274" spans="1:31" ht="12.75" customHeight="1">
      <c r="A3274" s="8"/>
      <c r="B3274" s="8"/>
      <c r="C3274" s="8"/>
      <c r="D3274" s="4"/>
      <c r="E3274" s="8"/>
      <c r="F3274" s="4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11"/>
      <c r="V3274" s="11"/>
      <c r="W3274" s="11"/>
      <c r="X3274" s="11"/>
      <c r="Y3274" s="11"/>
      <c r="Z3274" s="11"/>
      <c r="AA3274" s="11"/>
      <c r="AB3274" s="11"/>
      <c r="AC3274" s="11"/>
      <c r="AD3274" s="11"/>
      <c r="AE3274" s="11"/>
    </row>
    <row r="3275" spans="1:31" ht="12.75" customHeight="1">
      <c r="A3275" s="8"/>
      <c r="B3275" s="8"/>
      <c r="C3275" s="8"/>
      <c r="D3275" s="4"/>
      <c r="E3275" s="8"/>
      <c r="F3275" s="4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11"/>
      <c r="V3275" s="11"/>
      <c r="W3275" s="11"/>
      <c r="X3275" s="11"/>
      <c r="Y3275" s="11"/>
      <c r="Z3275" s="11"/>
      <c r="AA3275" s="11"/>
      <c r="AB3275" s="11"/>
      <c r="AC3275" s="11"/>
      <c r="AD3275" s="11"/>
      <c r="AE3275" s="11"/>
    </row>
    <row r="3276" spans="1:31" ht="12.75" customHeight="1">
      <c r="A3276" s="8"/>
      <c r="B3276" s="8"/>
      <c r="C3276" s="8"/>
      <c r="D3276" s="4"/>
      <c r="E3276" s="8"/>
      <c r="F3276" s="4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11"/>
      <c r="V3276" s="11"/>
      <c r="W3276" s="11"/>
      <c r="X3276" s="11"/>
      <c r="Y3276" s="11"/>
      <c r="Z3276" s="11"/>
      <c r="AA3276" s="11"/>
      <c r="AB3276" s="11"/>
      <c r="AC3276" s="11"/>
      <c r="AD3276" s="11"/>
      <c r="AE3276" s="11"/>
    </row>
    <row r="3277" spans="1:31" ht="12.75" customHeight="1">
      <c r="A3277" s="8"/>
      <c r="B3277" s="8"/>
      <c r="C3277" s="8"/>
      <c r="D3277" s="4"/>
      <c r="E3277" s="8"/>
      <c r="F3277" s="4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11"/>
      <c r="V3277" s="11"/>
      <c r="W3277" s="11"/>
      <c r="X3277" s="11"/>
      <c r="Y3277" s="11"/>
      <c r="Z3277" s="11"/>
      <c r="AA3277" s="11"/>
      <c r="AB3277" s="11"/>
      <c r="AC3277" s="11"/>
      <c r="AD3277" s="11"/>
      <c r="AE3277" s="11"/>
    </row>
    <row r="3278" spans="1:31" ht="12.75" customHeight="1">
      <c r="A3278" s="8"/>
      <c r="B3278" s="8"/>
      <c r="C3278" s="8"/>
      <c r="D3278" s="4"/>
      <c r="E3278" s="8"/>
      <c r="F3278" s="4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11"/>
      <c r="V3278" s="11"/>
      <c r="W3278" s="11"/>
      <c r="X3278" s="11"/>
      <c r="Y3278" s="11"/>
      <c r="Z3278" s="11"/>
      <c r="AA3278" s="11"/>
      <c r="AB3278" s="11"/>
      <c r="AC3278" s="11"/>
      <c r="AD3278" s="11"/>
      <c r="AE3278" s="11"/>
    </row>
    <row r="3279" spans="1:31" ht="12.75" customHeight="1">
      <c r="A3279" s="8"/>
      <c r="B3279" s="8"/>
      <c r="C3279" s="8"/>
      <c r="D3279" s="4"/>
      <c r="E3279" s="8"/>
      <c r="F3279" s="4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11"/>
      <c r="V3279" s="11"/>
      <c r="W3279" s="11"/>
      <c r="X3279" s="11"/>
      <c r="Y3279" s="11"/>
      <c r="Z3279" s="11"/>
      <c r="AA3279" s="11"/>
      <c r="AB3279" s="11"/>
      <c r="AC3279" s="11"/>
      <c r="AD3279" s="11"/>
      <c r="AE3279" s="11"/>
    </row>
    <row r="3280" spans="1:31" ht="12.75" customHeight="1">
      <c r="A3280" s="8"/>
      <c r="B3280" s="8"/>
      <c r="C3280" s="8"/>
      <c r="D3280" s="4"/>
      <c r="E3280" s="8"/>
      <c r="F3280" s="4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11"/>
      <c r="V3280" s="11"/>
      <c r="W3280" s="11"/>
      <c r="X3280" s="11"/>
      <c r="Y3280" s="11"/>
      <c r="Z3280" s="11"/>
      <c r="AA3280" s="11"/>
      <c r="AB3280" s="11"/>
      <c r="AC3280" s="11"/>
      <c r="AD3280" s="11"/>
      <c r="AE3280" s="11"/>
    </row>
    <row r="3281" spans="1:31" ht="12.75" customHeight="1">
      <c r="A3281" s="8"/>
      <c r="B3281" s="8"/>
      <c r="C3281" s="8"/>
      <c r="D3281" s="4"/>
      <c r="E3281" s="8"/>
      <c r="F3281" s="4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11"/>
      <c r="V3281" s="11"/>
      <c r="W3281" s="11"/>
      <c r="X3281" s="11"/>
      <c r="Y3281" s="11"/>
      <c r="Z3281" s="11"/>
      <c r="AA3281" s="11"/>
      <c r="AB3281" s="11"/>
      <c r="AC3281" s="11"/>
      <c r="AD3281" s="11"/>
      <c r="AE3281" s="11"/>
    </row>
    <row r="3282" spans="1:31" ht="12.75" customHeight="1">
      <c r="A3282" s="8"/>
      <c r="B3282" s="8"/>
      <c r="C3282" s="8"/>
      <c r="D3282" s="4"/>
      <c r="E3282" s="8"/>
      <c r="F3282" s="4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11"/>
      <c r="V3282" s="11"/>
      <c r="W3282" s="11"/>
      <c r="X3282" s="11"/>
      <c r="Y3282" s="11"/>
      <c r="Z3282" s="11"/>
      <c r="AA3282" s="11"/>
      <c r="AB3282" s="11"/>
      <c r="AC3282" s="11"/>
      <c r="AD3282" s="11"/>
      <c r="AE3282" s="11"/>
    </row>
    <row r="3283" spans="1:31" ht="12.75" customHeight="1">
      <c r="A3283" s="8"/>
      <c r="B3283" s="8"/>
      <c r="C3283" s="8"/>
      <c r="D3283" s="4"/>
      <c r="E3283" s="8"/>
      <c r="F3283" s="4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11"/>
      <c r="V3283" s="11"/>
      <c r="W3283" s="11"/>
      <c r="X3283" s="11"/>
      <c r="Y3283" s="11"/>
      <c r="Z3283" s="11"/>
      <c r="AA3283" s="11"/>
      <c r="AB3283" s="11"/>
      <c r="AC3283" s="11"/>
      <c r="AD3283" s="11"/>
      <c r="AE3283" s="11"/>
    </row>
    <row r="3284" spans="1:31" ht="12.75" customHeight="1">
      <c r="A3284" s="8"/>
      <c r="B3284" s="8"/>
      <c r="C3284" s="8"/>
      <c r="D3284" s="4"/>
      <c r="E3284" s="8"/>
      <c r="F3284" s="4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11"/>
      <c r="V3284" s="11"/>
      <c r="W3284" s="11"/>
      <c r="X3284" s="11"/>
      <c r="Y3284" s="11"/>
      <c r="Z3284" s="11"/>
      <c r="AA3284" s="11"/>
      <c r="AB3284" s="11"/>
      <c r="AC3284" s="11"/>
      <c r="AD3284" s="11"/>
      <c r="AE3284" s="11"/>
    </row>
    <row r="3285" spans="1:31" ht="12.75" customHeight="1">
      <c r="A3285" s="8"/>
      <c r="B3285" s="8"/>
      <c r="C3285" s="8"/>
      <c r="D3285" s="4"/>
      <c r="E3285" s="8"/>
      <c r="F3285" s="4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11"/>
      <c r="V3285" s="11"/>
      <c r="W3285" s="11"/>
      <c r="X3285" s="11"/>
      <c r="Y3285" s="11"/>
      <c r="Z3285" s="11"/>
      <c r="AA3285" s="11"/>
      <c r="AB3285" s="11"/>
      <c r="AC3285" s="11"/>
      <c r="AD3285" s="11"/>
      <c r="AE3285" s="11"/>
    </row>
    <row r="3286" spans="1:31" ht="12.75" customHeight="1">
      <c r="A3286" s="8"/>
      <c r="B3286" s="8"/>
      <c r="C3286" s="8"/>
      <c r="D3286" s="4"/>
      <c r="E3286" s="8"/>
      <c r="F3286" s="4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11"/>
      <c r="V3286" s="11"/>
      <c r="W3286" s="11"/>
      <c r="X3286" s="11"/>
      <c r="Y3286" s="11"/>
      <c r="Z3286" s="11"/>
      <c r="AA3286" s="11"/>
      <c r="AB3286" s="11"/>
      <c r="AC3286" s="11"/>
      <c r="AD3286" s="11"/>
      <c r="AE3286" s="11"/>
    </row>
    <row r="3287" spans="1:31" ht="12.75" customHeight="1">
      <c r="A3287" s="8"/>
      <c r="B3287" s="8"/>
      <c r="C3287" s="8"/>
      <c r="D3287" s="4"/>
      <c r="E3287" s="8"/>
      <c r="F3287" s="4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11"/>
      <c r="V3287" s="11"/>
      <c r="W3287" s="11"/>
      <c r="X3287" s="11"/>
      <c r="Y3287" s="11"/>
      <c r="Z3287" s="11"/>
      <c r="AA3287" s="11"/>
      <c r="AB3287" s="11"/>
      <c r="AC3287" s="11"/>
      <c r="AD3287" s="11"/>
      <c r="AE3287" s="11"/>
    </row>
    <row r="3288" spans="1:31" ht="12.75" customHeight="1">
      <c r="A3288" s="8"/>
      <c r="B3288" s="8"/>
      <c r="C3288" s="8"/>
      <c r="D3288" s="4"/>
      <c r="E3288" s="8"/>
      <c r="F3288" s="4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11"/>
      <c r="V3288" s="11"/>
      <c r="W3288" s="11"/>
      <c r="X3288" s="11"/>
      <c r="Y3288" s="11"/>
      <c r="Z3288" s="11"/>
      <c r="AA3288" s="11"/>
      <c r="AB3288" s="11"/>
      <c r="AC3288" s="11"/>
      <c r="AD3288" s="11"/>
      <c r="AE3288" s="11"/>
    </row>
    <row r="3289" spans="1:31" ht="12.75" customHeight="1">
      <c r="A3289" s="8"/>
      <c r="B3289" s="8"/>
      <c r="C3289" s="8"/>
      <c r="D3289" s="4"/>
      <c r="E3289" s="8"/>
      <c r="F3289" s="4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11"/>
      <c r="V3289" s="11"/>
      <c r="W3289" s="11"/>
      <c r="X3289" s="11"/>
      <c r="Y3289" s="11"/>
      <c r="Z3289" s="11"/>
      <c r="AA3289" s="11"/>
      <c r="AB3289" s="11"/>
      <c r="AC3289" s="11"/>
      <c r="AD3289" s="11"/>
      <c r="AE3289" s="11"/>
    </row>
    <row r="3290" spans="1:31" ht="12.75" customHeight="1">
      <c r="A3290" s="8"/>
      <c r="B3290" s="8"/>
      <c r="C3290" s="8"/>
      <c r="D3290" s="4"/>
      <c r="E3290" s="8"/>
      <c r="F3290" s="4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11"/>
      <c r="V3290" s="11"/>
      <c r="W3290" s="11"/>
      <c r="X3290" s="11"/>
      <c r="Y3290" s="11"/>
      <c r="Z3290" s="11"/>
      <c r="AA3290" s="11"/>
      <c r="AB3290" s="11"/>
      <c r="AC3290" s="11"/>
      <c r="AD3290" s="11"/>
      <c r="AE3290" s="11"/>
    </row>
    <row r="3291" spans="1:31" ht="12.75" customHeight="1">
      <c r="A3291" s="8"/>
      <c r="B3291" s="8"/>
      <c r="C3291" s="8"/>
      <c r="D3291" s="4"/>
      <c r="E3291" s="8"/>
      <c r="F3291" s="4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11"/>
      <c r="V3291" s="11"/>
      <c r="W3291" s="11"/>
      <c r="X3291" s="11"/>
      <c r="Y3291" s="11"/>
      <c r="Z3291" s="11"/>
      <c r="AA3291" s="11"/>
      <c r="AB3291" s="11"/>
      <c r="AC3291" s="11"/>
      <c r="AD3291" s="11"/>
      <c r="AE3291" s="11"/>
    </row>
    <row r="3292" spans="1:31" ht="12.75" customHeight="1">
      <c r="A3292" s="8"/>
      <c r="B3292" s="8"/>
      <c r="C3292" s="8"/>
      <c r="D3292" s="4"/>
      <c r="E3292" s="8"/>
      <c r="F3292" s="4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11"/>
      <c r="V3292" s="11"/>
      <c r="W3292" s="11"/>
      <c r="X3292" s="11"/>
      <c r="Y3292" s="11"/>
      <c r="Z3292" s="11"/>
      <c r="AA3292" s="11"/>
      <c r="AB3292" s="11"/>
      <c r="AC3292" s="11"/>
      <c r="AD3292" s="11"/>
      <c r="AE3292" s="11"/>
    </row>
    <row r="3293" spans="1:31" ht="12.75" customHeight="1">
      <c r="A3293" s="8"/>
      <c r="B3293" s="8"/>
      <c r="C3293" s="8"/>
      <c r="D3293" s="4"/>
      <c r="E3293" s="8"/>
      <c r="F3293" s="4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11"/>
      <c r="V3293" s="11"/>
      <c r="W3293" s="11"/>
      <c r="X3293" s="11"/>
      <c r="Y3293" s="11"/>
      <c r="Z3293" s="11"/>
      <c r="AA3293" s="11"/>
      <c r="AB3293" s="11"/>
      <c r="AC3293" s="11"/>
      <c r="AD3293" s="11"/>
      <c r="AE3293" s="11"/>
    </row>
    <row r="3294" spans="1:31" ht="12.75" customHeight="1">
      <c r="A3294" s="8"/>
      <c r="B3294" s="8"/>
      <c r="C3294" s="8"/>
      <c r="D3294" s="4"/>
      <c r="E3294" s="8"/>
      <c r="F3294" s="4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11"/>
      <c r="V3294" s="11"/>
      <c r="W3294" s="11"/>
      <c r="X3294" s="11"/>
      <c r="Y3294" s="11"/>
      <c r="Z3294" s="11"/>
      <c r="AA3294" s="11"/>
      <c r="AB3294" s="11"/>
      <c r="AC3294" s="11"/>
      <c r="AD3294" s="11"/>
      <c r="AE3294" s="11"/>
    </row>
    <row r="3295" spans="1:31" ht="12.75" customHeight="1">
      <c r="A3295" s="8"/>
      <c r="B3295" s="8"/>
      <c r="C3295" s="8"/>
      <c r="D3295" s="4"/>
      <c r="E3295" s="8"/>
      <c r="F3295" s="4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11"/>
      <c r="V3295" s="11"/>
      <c r="W3295" s="11"/>
      <c r="X3295" s="11"/>
      <c r="Y3295" s="11"/>
      <c r="Z3295" s="11"/>
      <c r="AA3295" s="11"/>
      <c r="AB3295" s="11"/>
      <c r="AC3295" s="11"/>
      <c r="AD3295" s="11"/>
      <c r="AE3295" s="11"/>
    </row>
    <row r="3296" spans="1:31" ht="12.75" customHeight="1">
      <c r="A3296" s="8"/>
      <c r="B3296" s="8"/>
      <c r="C3296" s="8"/>
      <c r="D3296" s="4"/>
      <c r="E3296" s="8"/>
      <c r="F3296" s="4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11"/>
      <c r="V3296" s="11"/>
      <c r="W3296" s="11"/>
      <c r="X3296" s="11"/>
      <c r="Y3296" s="11"/>
      <c r="Z3296" s="11"/>
      <c r="AA3296" s="11"/>
      <c r="AB3296" s="11"/>
      <c r="AC3296" s="11"/>
      <c r="AD3296" s="11"/>
      <c r="AE3296" s="11"/>
    </row>
    <row r="3297" spans="1:31" ht="12.75" customHeight="1">
      <c r="A3297" s="8"/>
      <c r="B3297" s="8"/>
      <c r="C3297" s="8"/>
      <c r="D3297" s="4"/>
      <c r="E3297" s="8"/>
      <c r="F3297" s="4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11"/>
      <c r="V3297" s="11"/>
      <c r="W3297" s="11"/>
      <c r="X3297" s="11"/>
      <c r="Y3297" s="11"/>
      <c r="Z3297" s="11"/>
      <c r="AA3297" s="11"/>
      <c r="AB3297" s="11"/>
      <c r="AC3297" s="11"/>
      <c r="AD3297" s="11"/>
      <c r="AE3297" s="11"/>
    </row>
    <row r="3298" spans="1:31" ht="12.75" customHeight="1">
      <c r="A3298" s="8"/>
      <c r="B3298" s="8"/>
      <c r="C3298" s="8"/>
      <c r="D3298" s="4"/>
      <c r="E3298" s="8"/>
      <c r="F3298" s="4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11"/>
      <c r="V3298" s="11"/>
      <c r="W3298" s="11"/>
      <c r="X3298" s="11"/>
      <c r="Y3298" s="11"/>
      <c r="Z3298" s="11"/>
      <c r="AA3298" s="11"/>
      <c r="AB3298" s="11"/>
      <c r="AC3298" s="11"/>
      <c r="AD3298" s="11"/>
      <c r="AE3298" s="11"/>
    </row>
    <row r="3299" spans="1:31" ht="12.75" customHeight="1">
      <c r="A3299" s="8"/>
      <c r="B3299" s="8"/>
      <c r="C3299" s="8"/>
      <c r="D3299" s="4"/>
      <c r="E3299" s="8"/>
      <c r="F3299" s="4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11"/>
      <c r="V3299" s="11"/>
      <c r="W3299" s="11"/>
      <c r="X3299" s="11"/>
      <c r="Y3299" s="11"/>
      <c r="Z3299" s="11"/>
      <c r="AA3299" s="11"/>
      <c r="AB3299" s="11"/>
      <c r="AC3299" s="11"/>
      <c r="AD3299" s="11"/>
      <c r="AE3299" s="11"/>
    </row>
    <row r="3300" spans="1:31" ht="12.75" customHeight="1">
      <c r="A3300" s="8"/>
      <c r="B3300" s="8"/>
      <c r="C3300" s="8"/>
      <c r="D3300" s="4"/>
      <c r="E3300" s="8"/>
      <c r="F3300" s="4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11"/>
      <c r="V3300" s="11"/>
      <c r="W3300" s="11"/>
      <c r="X3300" s="11"/>
      <c r="Y3300" s="11"/>
      <c r="Z3300" s="11"/>
      <c r="AA3300" s="11"/>
      <c r="AB3300" s="11"/>
      <c r="AC3300" s="11"/>
      <c r="AD3300" s="11"/>
      <c r="AE3300" s="11"/>
    </row>
    <row r="3301" spans="1:31" ht="12.75" customHeight="1">
      <c r="A3301" s="8"/>
      <c r="B3301" s="8"/>
      <c r="C3301" s="8"/>
      <c r="D3301" s="4"/>
      <c r="E3301" s="8"/>
      <c r="F3301" s="4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11"/>
      <c r="V3301" s="11"/>
      <c r="W3301" s="11"/>
      <c r="X3301" s="11"/>
      <c r="Y3301" s="11"/>
      <c r="Z3301" s="11"/>
      <c r="AA3301" s="11"/>
      <c r="AB3301" s="11"/>
      <c r="AC3301" s="11"/>
      <c r="AD3301" s="11"/>
      <c r="AE3301" s="11"/>
    </row>
    <row r="3302" spans="1:31" ht="12.75" customHeight="1">
      <c r="A3302" s="8"/>
      <c r="B3302" s="8"/>
      <c r="C3302" s="8"/>
      <c r="D3302" s="4"/>
      <c r="E3302" s="8"/>
      <c r="F3302" s="4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11"/>
      <c r="V3302" s="11"/>
      <c r="W3302" s="11"/>
      <c r="X3302" s="11"/>
      <c r="Y3302" s="11"/>
      <c r="Z3302" s="11"/>
      <c r="AA3302" s="11"/>
      <c r="AB3302" s="11"/>
      <c r="AC3302" s="11"/>
      <c r="AD3302" s="11"/>
      <c r="AE3302" s="11"/>
    </row>
    <row r="3303" spans="1:31" ht="12.75" customHeight="1">
      <c r="A3303" s="8"/>
      <c r="B3303" s="8"/>
      <c r="C3303" s="8"/>
      <c r="D3303" s="4"/>
      <c r="E3303" s="8"/>
      <c r="F3303" s="4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11"/>
      <c r="V3303" s="11"/>
      <c r="W3303" s="11"/>
      <c r="X3303" s="11"/>
      <c r="Y3303" s="11"/>
      <c r="Z3303" s="11"/>
      <c r="AA3303" s="11"/>
      <c r="AB3303" s="11"/>
      <c r="AC3303" s="11"/>
      <c r="AD3303" s="11"/>
      <c r="AE3303" s="11"/>
    </row>
    <row r="3304" spans="1:31" ht="12.75" customHeight="1">
      <c r="A3304" s="8"/>
      <c r="B3304" s="8"/>
      <c r="C3304" s="8"/>
      <c r="D3304" s="4"/>
      <c r="E3304" s="8"/>
      <c r="F3304" s="4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11"/>
      <c r="V3304" s="11"/>
      <c r="W3304" s="11"/>
      <c r="X3304" s="11"/>
      <c r="Y3304" s="11"/>
      <c r="Z3304" s="11"/>
      <c r="AA3304" s="11"/>
      <c r="AB3304" s="11"/>
      <c r="AC3304" s="11"/>
      <c r="AD3304" s="11"/>
      <c r="AE3304" s="11"/>
    </row>
    <row r="3305" spans="1:31" ht="12.75" customHeight="1">
      <c r="A3305" s="8"/>
      <c r="B3305" s="8"/>
      <c r="C3305" s="8"/>
      <c r="D3305" s="4"/>
      <c r="E3305" s="8"/>
      <c r="F3305" s="4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11"/>
      <c r="V3305" s="11"/>
      <c r="W3305" s="11"/>
      <c r="X3305" s="11"/>
      <c r="Y3305" s="11"/>
      <c r="Z3305" s="11"/>
      <c r="AA3305" s="11"/>
      <c r="AB3305" s="11"/>
      <c r="AC3305" s="11"/>
      <c r="AD3305" s="11"/>
      <c r="AE3305" s="11"/>
    </row>
    <row r="3306" spans="1:31" ht="12.75" customHeight="1">
      <c r="A3306" s="8"/>
      <c r="B3306" s="8"/>
      <c r="C3306" s="8"/>
      <c r="D3306" s="4"/>
      <c r="E3306" s="8"/>
      <c r="F3306" s="4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11"/>
      <c r="V3306" s="11"/>
      <c r="W3306" s="11"/>
      <c r="X3306" s="11"/>
      <c r="Y3306" s="11"/>
      <c r="Z3306" s="11"/>
      <c r="AA3306" s="11"/>
      <c r="AB3306" s="11"/>
      <c r="AC3306" s="11"/>
      <c r="AD3306" s="11"/>
      <c r="AE3306" s="11"/>
    </row>
    <row r="3307" spans="1:31" ht="12.75" customHeight="1">
      <c r="A3307" s="8"/>
      <c r="B3307" s="8"/>
      <c r="C3307" s="8"/>
      <c r="D3307" s="4"/>
      <c r="E3307" s="8"/>
      <c r="F3307" s="4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11"/>
      <c r="V3307" s="11"/>
      <c r="W3307" s="11"/>
      <c r="X3307" s="11"/>
      <c r="Y3307" s="11"/>
      <c r="Z3307" s="11"/>
      <c r="AA3307" s="11"/>
      <c r="AB3307" s="11"/>
      <c r="AC3307" s="11"/>
      <c r="AD3307" s="11"/>
      <c r="AE3307" s="11"/>
    </row>
    <row r="3308" spans="1:31" ht="12.75" customHeight="1">
      <c r="A3308" s="8"/>
      <c r="B3308" s="8"/>
      <c r="C3308" s="8"/>
      <c r="D3308" s="4"/>
      <c r="E3308" s="8"/>
      <c r="F3308" s="4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11"/>
      <c r="V3308" s="11"/>
      <c r="W3308" s="11"/>
      <c r="X3308" s="11"/>
      <c r="Y3308" s="11"/>
      <c r="Z3308" s="11"/>
      <c r="AA3308" s="11"/>
      <c r="AB3308" s="11"/>
      <c r="AC3308" s="11"/>
      <c r="AD3308" s="11"/>
      <c r="AE3308" s="11"/>
    </row>
    <row r="3309" spans="1:31" ht="12.75" customHeight="1">
      <c r="A3309" s="8"/>
      <c r="B3309" s="8"/>
      <c r="C3309" s="8"/>
      <c r="D3309" s="4"/>
      <c r="E3309" s="8"/>
      <c r="F3309" s="4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11"/>
      <c r="V3309" s="11"/>
      <c r="W3309" s="11"/>
      <c r="X3309" s="11"/>
      <c r="Y3309" s="11"/>
      <c r="Z3309" s="11"/>
      <c r="AA3309" s="11"/>
      <c r="AB3309" s="11"/>
      <c r="AC3309" s="11"/>
      <c r="AD3309" s="11"/>
      <c r="AE3309" s="11"/>
    </row>
    <row r="3310" spans="1:31" ht="12.75" customHeight="1">
      <c r="A3310" s="8"/>
      <c r="B3310" s="8"/>
      <c r="C3310" s="8"/>
      <c r="D3310" s="4"/>
      <c r="E3310" s="8"/>
      <c r="F3310" s="4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11"/>
      <c r="V3310" s="11"/>
      <c r="W3310" s="11"/>
      <c r="X3310" s="11"/>
      <c r="Y3310" s="11"/>
      <c r="Z3310" s="11"/>
      <c r="AA3310" s="11"/>
      <c r="AB3310" s="11"/>
      <c r="AC3310" s="11"/>
      <c r="AD3310" s="11"/>
      <c r="AE3310" s="11"/>
    </row>
    <row r="3311" spans="1:31" ht="12.75" customHeight="1">
      <c r="A3311" s="8"/>
      <c r="B3311" s="8"/>
      <c r="C3311" s="8"/>
      <c r="D3311" s="4"/>
      <c r="E3311" s="8"/>
      <c r="F3311" s="4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11"/>
      <c r="V3311" s="11"/>
      <c r="W3311" s="11"/>
      <c r="X3311" s="11"/>
      <c r="Y3311" s="11"/>
      <c r="Z3311" s="11"/>
      <c r="AA3311" s="11"/>
      <c r="AB3311" s="11"/>
      <c r="AC3311" s="11"/>
      <c r="AD3311" s="11"/>
      <c r="AE3311" s="11"/>
    </row>
    <row r="3312" spans="1:31" ht="12.75" customHeight="1">
      <c r="A3312" s="8"/>
      <c r="B3312" s="8"/>
      <c r="C3312" s="8"/>
      <c r="D3312" s="4"/>
      <c r="E3312" s="8"/>
      <c r="F3312" s="4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11"/>
      <c r="V3312" s="11"/>
      <c r="W3312" s="11"/>
      <c r="X3312" s="11"/>
      <c r="Y3312" s="11"/>
      <c r="Z3312" s="11"/>
      <c r="AA3312" s="11"/>
      <c r="AB3312" s="11"/>
      <c r="AC3312" s="11"/>
      <c r="AD3312" s="11"/>
      <c r="AE3312" s="11"/>
    </row>
    <row r="3313" spans="1:31" ht="12.75" customHeight="1">
      <c r="A3313" s="8"/>
      <c r="B3313" s="8"/>
      <c r="C3313" s="8"/>
      <c r="D3313" s="4"/>
      <c r="E3313" s="8"/>
      <c r="F3313" s="4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11"/>
      <c r="V3313" s="11"/>
      <c r="W3313" s="11"/>
      <c r="X3313" s="11"/>
      <c r="Y3313" s="11"/>
      <c r="Z3313" s="11"/>
      <c r="AA3313" s="11"/>
      <c r="AB3313" s="11"/>
      <c r="AC3313" s="11"/>
      <c r="AD3313" s="11"/>
      <c r="AE3313" s="11"/>
    </row>
    <row r="3314" spans="1:31" ht="12.75" customHeight="1">
      <c r="A3314" s="8"/>
      <c r="B3314" s="8"/>
      <c r="C3314" s="8"/>
      <c r="D3314" s="4"/>
      <c r="E3314" s="8"/>
      <c r="F3314" s="4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11"/>
      <c r="V3314" s="11"/>
      <c r="W3314" s="11"/>
      <c r="X3314" s="11"/>
      <c r="Y3314" s="11"/>
      <c r="Z3314" s="11"/>
      <c r="AA3314" s="11"/>
      <c r="AB3314" s="11"/>
      <c r="AC3314" s="11"/>
      <c r="AD3314" s="11"/>
      <c r="AE3314" s="11"/>
    </row>
    <row r="3315" spans="1:31" ht="12.75" customHeight="1">
      <c r="A3315" s="8"/>
      <c r="B3315" s="8"/>
      <c r="C3315" s="8"/>
      <c r="D3315" s="4"/>
      <c r="E3315" s="8"/>
      <c r="F3315" s="4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11"/>
      <c r="V3315" s="11"/>
      <c r="W3315" s="11"/>
      <c r="X3315" s="11"/>
      <c r="Y3315" s="11"/>
      <c r="Z3315" s="11"/>
      <c r="AA3315" s="11"/>
      <c r="AB3315" s="11"/>
      <c r="AC3315" s="11"/>
      <c r="AD3315" s="11"/>
      <c r="AE3315" s="11"/>
    </row>
    <row r="3316" spans="1:31" ht="12.75" customHeight="1">
      <c r="A3316" s="8"/>
      <c r="B3316" s="8"/>
      <c r="C3316" s="8"/>
      <c r="D3316" s="4"/>
      <c r="E3316" s="8"/>
      <c r="F3316" s="4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11"/>
      <c r="V3316" s="11"/>
      <c r="W3316" s="11"/>
      <c r="X3316" s="11"/>
      <c r="Y3316" s="11"/>
      <c r="Z3316" s="11"/>
      <c r="AA3316" s="11"/>
      <c r="AB3316" s="11"/>
      <c r="AC3316" s="11"/>
      <c r="AD3316" s="11"/>
      <c r="AE3316" s="11"/>
    </row>
    <row r="3317" spans="1:31" ht="12.75" customHeight="1">
      <c r="A3317" s="8"/>
      <c r="B3317" s="8"/>
      <c r="C3317" s="8"/>
      <c r="D3317" s="4"/>
      <c r="E3317" s="8"/>
      <c r="F3317" s="4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11"/>
      <c r="V3317" s="11"/>
      <c r="W3317" s="11"/>
      <c r="X3317" s="11"/>
      <c r="Y3317" s="11"/>
      <c r="Z3317" s="11"/>
      <c r="AA3317" s="11"/>
      <c r="AB3317" s="11"/>
      <c r="AC3317" s="11"/>
      <c r="AD3317" s="11"/>
      <c r="AE3317" s="11"/>
    </row>
    <row r="3318" spans="1:31" ht="12.75" customHeight="1">
      <c r="A3318" s="8"/>
      <c r="B3318" s="8"/>
      <c r="C3318" s="8"/>
      <c r="D3318" s="4"/>
      <c r="E3318" s="8"/>
      <c r="F3318" s="4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11"/>
      <c r="V3318" s="11"/>
      <c r="W3318" s="11"/>
      <c r="X3318" s="11"/>
      <c r="Y3318" s="11"/>
      <c r="Z3318" s="11"/>
      <c r="AA3318" s="11"/>
      <c r="AB3318" s="11"/>
      <c r="AC3318" s="11"/>
      <c r="AD3318" s="11"/>
      <c r="AE3318" s="11"/>
    </row>
    <row r="3319" spans="1:31" ht="12.75" customHeight="1">
      <c r="A3319" s="8"/>
      <c r="B3319" s="8"/>
      <c r="C3319" s="8"/>
      <c r="D3319" s="4"/>
      <c r="E3319" s="8"/>
      <c r="F3319" s="4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11"/>
      <c r="V3319" s="11"/>
      <c r="W3319" s="11"/>
      <c r="X3319" s="11"/>
      <c r="Y3319" s="11"/>
      <c r="Z3319" s="11"/>
      <c r="AA3319" s="11"/>
      <c r="AB3319" s="11"/>
      <c r="AC3319" s="11"/>
      <c r="AD3319" s="11"/>
      <c r="AE3319" s="11"/>
    </row>
    <row r="3320" spans="1:31" ht="12.75" customHeight="1">
      <c r="A3320" s="8"/>
      <c r="B3320" s="8"/>
      <c r="C3320" s="8"/>
      <c r="D3320" s="4"/>
      <c r="E3320" s="8"/>
      <c r="F3320" s="4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11"/>
      <c r="V3320" s="11"/>
      <c r="W3320" s="11"/>
      <c r="X3320" s="11"/>
      <c r="Y3320" s="11"/>
      <c r="Z3320" s="11"/>
      <c r="AA3320" s="11"/>
      <c r="AB3320" s="11"/>
      <c r="AC3320" s="11"/>
      <c r="AD3320" s="11"/>
      <c r="AE3320" s="11"/>
    </row>
    <row r="3321" spans="1:31" ht="12.75" customHeight="1">
      <c r="A3321" s="8"/>
      <c r="B3321" s="8"/>
      <c r="C3321" s="8"/>
      <c r="D3321" s="4"/>
      <c r="E3321" s="8"/>
      <c r="F3321" s="4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11"/>
      <c r="V3321" s="11"/>
      <c r="W3321" s="11"/>
      <c r="X3321" s="11"/>
      <c r="Y3321" s="11"/>
      <c r="Z3321" s="11"/>
      <c r="AA3321" s="11"/>
      <c r="AB3321" s="11"/>
      <c r="AC3321" s="11"/>
      <c r="AD3321" s="11"/>
      <c r="AE3321" s="11"/>
    </row>
    <row r="3322" spans="1:31" ht="12.75" customHeight="1">
      <c r="A3322" s="8"/>
      <c r="B3322" s="8"/>
      <c r="C3322" s="8"/>
      <c r="D3322" s="4"/>
      <c r="E3322" s="8"/>
      <c r="F3322" s="4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11"/>
      <c r="V3322" s="11"/>
      <c r="W3322" s="11"/>
      <c r="X3322" s="11"/>
      <c r="Y3322" s="11"/>
      <c r="Z3322" s="11"/>
      <c r="AA3322" s="11"/>
      <c r="AB3322" s="11"/>
      <c r="AC3322" s="11"/>
      <c r="AD3322" s="11"/>
      <c r="AE3322" s="11"/>
    </row>
    <row r="3323" spans="1:31" ht="12.75" customHeight="1">
      <c r="A3323" s="8"/>
      <c r="B3323" s="8"/>
      <c r="C3323" s="8"/>
      <c r="D3323" s="4"/>
      <c r="E3323" s="8"/>
      <c r="F3323" s="4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11"/>
      <c r="V3323" s="11"/>
      <c r="W3323" s="11"/>
      <c r="X3323" s="11"/>
      <c r="Y3323" s="11"/>
      <c r="Z3323" s="11"/>
      <c r="AA3323" s="11"/>
      <c r="AB3323" s="11"/>
      <c r="AC3323" s="11"/>
      <c r="AD3323" s="11"/>
      <c r="AE3323" s="11"/>
    </row>
    <row r="3324" spans="1:31" ht="12.75" customHeight="1">
      <c r="A3324" s="8"/>
      <c r="B3324" s="8"/>
      <c r="C3324" s="8"/>
      <c r="D3324" s="4"/>
      <c r="E3324" s="8"/>
      <c r="F3324" s="4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11"/>
      <c r="V3324" s="11"/>
      <c r="W3324" s="11"/>
      <c r="X3324" s="11"/>
      <c r="Y3324" s="11"/>
      <c r="Z3324" s="11"/>
      <c r="AA3324" s="11"/>
      <c r="AB3324" s="11"/>
      <c r="AC3324" s="11"/>
      <c r="AD3324" s="11"/>
      <c r="AE3324" s="11"/>
    </row>
    <row r="3325" spans="1:31" ht="12.75" customHeight="1">
      <c r="A3325" s="8"/>
      <c r="B3325" s="8"/>
      <c r="C3325" s="8"/>
      <c r="D3325" s="4"/>
      <c r="E3325" s="8"/>
      <c r="F3325" s="4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11"/>
      <c r="V3325" s="11"/>
      <c r="W3325" s="11"/>
      <c r="X3325" s="11"/>
      <c r="Y3325" s="11"/>
      <c r="Z3325" s="11"/>
      <c r="AA3325" s="11"/>
      <c r="AB3325" s="11"/>
      <c r="AC3325" s="11"/>
      <c r="AD3325" s="11"/>
      <c r="AE3325" s="11"/>
    </row>
    <row r="3326" spans="1:31" ht="12.75" customHeight="1">
      <c r="A3326" s="8"/>
      <c r="B3326" s="8"/>
      <c r="C3326" s="8"/>
      <c r="D3326" s="4"/>
      <c r="E3326" s="8"/>
      <c r="F3326" s="4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11"/>
      <c r="V3326" s="11"/>
      <c r="W3326" s="11"/>
      <c r="X3326" s="11"/>
      <c r="Y3326" s="11"/>
      <c r="Z3326" s="11"/>
      <c r="AA3326" s="11"/>
      <c r="AB3326" s="11"/>
      <c r="AC3326" s="11"/>
      <c r="AD3326" s="11"/>
      <c r="AE3326" s="11"/>
    </row>
    <row r="3327" spans="1:31" ht="12.75" customHeight="1">
      <c r="A3327" s="8"/>
      <c r="B3327" s="8"/>
      <c r="C3327" s="8"/>
      <c r="D3327" s="4"/>
      <c r="E3327" s="8"/>
      <c r="F3327" s="4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11"/>
      <c r="V3327" s="11"/>
      <c r="W3327" s="11"/>
      <c r="X3327" s="11"/>
      <c r="Y3327" s="11"/>
      <c r="Z3327" s="11"/>
      <c r="AA3327" s="11"/>
      <c r="AB3327" s="11"/>
      <c r="AC3327" s="11"/>
      <c r="AD3327" s="11"/>
      <c r="AE3327" s="11"/>
    </row>
    <row r="3328" spans="1:31" ht="12.75" customHeight="1">
      <c r="A3328" s="8"/>
      <c r="B3328" s="8"/>
      <c r="C3328" s="8"/>
      <c r="D3328" s="4"/>
      <c r="E3328" s="8"/>
      <c r="F3328" s="4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11"/>
      <c r="V3328" s="11"/>
      <c r="W3328" s="11"/>
      <c r="X3328" s="11"/>
      <c r="Y3328" s="11"/>
      <c r="Z3328" s="11"/>
      <c r="AA3328" s="11"/>
      <c r="AB3328" s="11"/>
      <c r="AC3328" s="11"/>
      <c r="AD3328" s="11"/>
      <c r="AE3328" s="11"/>
    </row>
    <row r="3329" spans="1:31" ht="12.75" customHeight="1">
      <c r="A3329" s="8"/>
      <c r="B3329" s="8"/>
      <c r="C3329" s="8"/>
      <c r="D3329" s="4"/>
      <c r="E3329" s="8"/>
      <c r="F3329" s="4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11"/>
      <c r="V3329" s="11"/>
      <c r="W3329" s="11"/>
      <c r="X3329" s="11"/>
      <c r="Y3329" s="11"/>
      <c r="Z3329" s="11"/>
      <c r="AA3329" s="11"/>
      <c r="AB3329" s="11"/>
      <c r="AC3329" s="11"/>
      <c r="AD3329" s="11"/>
      <c r="AE3329" s="11"/>
    </row>
    <row r="3330" spans="1:31" ht="12.75" customHeight="1">
      <c r="A3330" s="8"/>
      <c r="B3330" s="8"/>
      <c r="C3330" s="8"/>
      <c r="D3330" s="4"/>
      <c r="E3330" s="8"/>
      <c r="F3330" s="4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11"/>
      <c r="V3330" s="11"/>
      <c r="W3330" s="11"/>
      <c r="X3330" s="11"/>
      <c r="Y3330" s="11"/>
      <c r="Z3330" s="11"/>
      <c r="AA3330" s="11"/>
      <c r="AB3330" s="11"/>
      <c r="AC3330" s="11"/>
      <c r="AD3330" s="11"/>
      <c r="AE3330" s="11"/>
    </row>
    <row r="3331" spans="1:31" ht="12.75" customHeight="1">
      <c r="A3331" s="8"/>
      <c r="B3331" s="8"/>
      <c r="C3331" s="8"/>
      <c r="D3331" s="4"/>
      <c r="E3331" s="8"/>
      <c r="F3331" s="4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11"/>
      <c r="V3331" s="11"/>
      <c r="W3331" s="11"/>
      <c r="X3331" s="11"/>
      <c r="Y3331" s="11"/>
      <c r="Z3331" s="11"/>
      <c r="AA3331" s="11"/>
      <c r="AB3331" s="11"/>
      <c r="AC3331" s="11"/>
      <c r="AD3331" s="11"/>
      <c r="AE3331" s="11"/>
    </row>
    <row r="3332" spans="1:31" ht="12.75" customHeight="1">
      <c r="A3332" s="8"/>
      <c r="B3332" s="8"/>
      <c r="C3332" s="8"/>
      <c r="D3332" s="4"/>
      <c r="E3332" s="8"/>
      <c r="F3332" s="4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11"/>
      <c r="V3332" s="11"/>
      <c r="W3332" s="11"/>
      <c r="X3332" s="11"/>
      <c r="Y3332" s="11"/>
      <c r="Z3332" s="11"/>
      <c r="AA3332" s="11"/>
      <c r="AB3332" s="11"/>
      <c r="AC3332" s="11"/>
      <c r="AD3332" s="11"/>
      <c r="AE3332" s="11"/>
    </row>
    <row r="3333" spans="1:31" ht="12.75" customHeight="1">
      <c r="A3333" s="8"/>
      <c r="B3333" s="8"/>
      <c r="C3333" s="8"/>
      <c r="D3333" s="4"/>
      <c r="E3333" s="8"/>
      <c r="F3333" s="4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11"/>
      <c r="V3333" s="11"/>
      <c r="W3333" s="11"/>
      <c r="X3333" s="11"/>
      <c r="Y3333" s="11"/>
      <c r="Z3333" s="11"/>
      <c r="AA3333" s="11"/>
      <c r="AB3333" s="11"/>
      <c r="AC3333" s="11"/>
      <c r="AD3333" s="11"/>
      <c r="AE3333" s="11"/>
    </row>
    <row r="3334" spans="1:31" ht="12.75" customHeight="1">
      <c r="A3334" s="8"/>
      <c r="B3334" s="8"/>
      <c r="C3334" s="8"/>
      <c r="D3334" s="4"/>
      <c r="E3334" s="8"/>
      <c r="F3334" s="4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11"/>
      <c r="V3334" s="11"/>
      <c r="W3334" s="11"/>
      <c r="X3334" s="11"/>
      <c r="Y3334" s="11"/>
      <c r="Z3334" s="11"/>
      <c r="AA3334" s="11"/>
      <c r="AB3334" s="11"/>
      <c r="AC3334" s="11"/>
      <c r="AD3334" s="11"/>
      <c r="AE3334" s="11"/>
    </row>
    <row r="3335" spans="1:31" ht="12.75" customHeight="1">
      <c r="A3335" s="8"/>
      <c r="B3335" s="8"/>
      <c r="C3335" s="8"/>
      <c r="D3335" s="4"/>
      <c r="E3335" s="8"/>
      <c r="F3335" s="4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11"/>
      <c r="V3335" s="11"/>
      <c r="W3335" s="11"/>
      <c r="X3335" s="11"/>
      <c r="Y3335" s="11"/>
      <c r="Z3335" s="11"/>
      <c r="AA3335" s="11"/>
      <c r="AB3335" s="11"/>
      <c r="AC3335" s="11"/>
      <c r="AD3335" s="11"/>
      <c r="AE3335" s="11"/>
    </row>
    <row r="3336" spans="1:31" ht="12.75" customHeight="1">
      <c r="A3336" s="8"/>
      <c r="B3336" s="8"/>
      <c r="C3336" s="8"/>
      <c r="D3336" s="4"/>
      <c r="E3336" s="8"/>
      <c r="F3336" s="4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11"/>
      <c r="V3336" s="11"/>
      <c r="W3336" s="11"/>
      <c r="X3336" s="11"/>
      <c r="Y3336" s="11"/>
      <c r="Z3336" s="11"/>
      <c r="AA3336" s="11"/>
      <c r="AB3336" s="11"/>
      <c r="AC3336" s="11"/>
      <c r="AD3336" s="11"/>
      <c r="AE3336" s="11"/>
    </row>
    <row r="3337" spans="1:31" ht="12.75" customHeight="1">
      <c r="A3337" s="8"/>
      <c r="B3337" s="8"/>
      <c r="C3337" s="8"/>
      <c r="D3337" s="4"/>
      <c r="E3337" s="8"/>
      <c r="F3337" s="4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11"/>
      <c r="V3337" s="11"/>
      <c r="W3337" s="11"/>
      <c r="X3337" s="11"/>
      <c r="Y3337" s="11"/>
      <c r="Z3337" s="11"/>
      <c r="AA3337" s="11"/>
      <c r="AB3337" s="11"/>
      <c r="AC3337" s="11"/>
      <c r="AD3337" s="11"/>
      <c r="AE3337" s="11"/>
    </row>
    <row r="3338" spans="1:31" ht="12.75" customHeight="1">
      <c r="A3338" s="8"/>
      <c r="B3338" s="8"/>
      <c r="C3338" s="8"/>
      <c r="D3338" s="4"/>
      <c r="E3338" s="8"/>
      <c r="F3338" s="4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11"/>
      <c r="V3338" s="11"/>
      <c r="W3338" s="11"/>
      <c r="X3338" s="11"/>
      <c r="Y3338" s="11"/>
      <c r="Z3338" s="11"/>
      <c r="AA3338" s="11"/>
      <c r="AB3338" s="11"/>
      <c r="AC3338" s="11"/>
      <c r="AD3338" s="11"/>
      <c r="AE3338" s="11"/>
    </row>
    <row r="3339" spans="1:31" ht="12.75" customHeight="1">
      <c r="A3339" s="8"/>
      <c r="B3339" s="8"/>
      <c r="C3339" s="8"/>
      <c r="D3339" s="4"/>
      <c r="E3339" s="8"/>
      <c r="F3339" s="4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11"/>
      <c r="V3339" s="11"/>
      <c r="W3339" s="11"/>
      <c r="X3339" s="11"/>
      <c r="Y3339" s="11"/>
      <c r="Z3339" s="11"/>
      <c r="AA3339" s="11"/>
      <c r="AB3339" s="11"/>
      <c r="AC3339" s="11"/>
      <c r="AD3339" s="11"/>
      <c r="AE3339" s="11"/>
    </row>
    <row r="3340" spans="1:31" ht="12.75" customHeight="1">
      <c r="A3340" s="8"/>
      <c r="B3340" s="8"/>
      <c r="C3340" s="8"/>
      <c r="D3340" s="4"/>
      <c r="E3340" s="8"/>
      <c r="F3340" s="4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11"/>
      <c r="V3340" s="11"/>
      <c r="W3340" s="11"/>
      <c r="X3340" s="11"/>
      <c r="Y3340" s="11"/>
      <c r="Z3340" s="11"/>
      <c r="AA3340" s="11"/>
      <c r="AB3340" s="11"/>
      <c r="AC3340" s="11"/>
      <c r="AD3340" s="11"/>
      <c r="AE3340" s="11"/>
    </row>
    <row r="3341" spans="1:31" ht="12.75" customHeight="1">
      <c r="A3341" s="8"/>
      <c r="B3341" s="8"/>
      <c r="C3341" s="8"/>
      <c r="D3341" s="4"/>
      <c r="E3341" s="8"/>
      <c r="F3341" s="4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11"/>
      <c r="V3341" s="11"/>
      <c r="W3341" s="11"/>
      <c r="X3341" s="11"/>
      <c r="Y3341" s="11"/>
      <c r="Z3341" s="11"/>
      <c r="AA3341" s="11"/>
      <c r="AB3341" s="11"/>
      <c r="AC3341" s="11"/>
      <c r="AD3341" s="11"/>
      <c r="AE3341" s="11"/>
    </row>
    <row r="3342" spans="1:31" ht="12.75" customHeight="1">
      <c r="A3342" s="8"/>
      <c r="B3342" s="8"/>
      <c r="C3342" s="8"/>
      <c r="D3342" s="4"/>
      <c r="E3342" s="8"/>
      <c r="F3342" s="4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11"/>
      <c r="V3342" s="11"/>
      <c r="W3342" s="11"/>
      <c r="X3342" s="11"/>
      <c r="Y3342" s="11"/>
      <c r="Z3342" s="11"/>
      <c r="AA3342" s="11"/>
      <c r="AB3342" s="11"/>
      <c r="AC3342" s="11"/>
      <c r="AD3342" s="11"/>
      <c r="AE3342" s="11"/>
    </row>
    <row r="3343" spans="1:31" ht="12.75" customHeight="1">
      <c r="A3343" s="8"/>
      <c r="B3343" s="8"/>
      <c r="C3343" s="8"/>
      <c r="D3343" s="4"/>
      <c r="E3343" s="8"/>
      <c r="F3343" s="4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11"/>
      <c r="V3343" s="11"/>
      <c r="W3343" s="11"/>
      <c r="X3343" s="11"/>
      <c r="Y3343" s="11"/>
      <c r="Z3343" s="11"/>
      <c r="AA3343" s="11"/>
      <c r="AB3343" s="11"/>
      <c r="AC3343" s="11"/>
      <c r="AD3343" s="11"/>
      <c r="AE3343" s="11"/>
    </row>
    <row r="3344" spans="1:31" ht="12.75" customHeight="1">
      <c r="A3344" s="8"/>
      <c r="B3344" s="8"/>
      <c r="C3344" s="8"/>
      <c r="D3344" s="4"/>
      <c r="E3344" s="8"/>
      <c r="F3344" s="4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11"/>
      <c r="V3344" s="11"/>
      <c r="W3344" s="11"/>
      <c r="X3344" s="11"/>
      <c r="Y3344" s="11"/>
      <c r="Z3344" s="11"/>
      <c r="AA3344" s="11"/>
      <c r="AB3344" s="11"/>
      <c r="AC3344" s="11"/>
      <c r="AD3344" s="11"/>
      <c r="AE3344" s="11"/>
    </row>
    <row r="3345" spans="1:31" ht="12.75" customHeight="1">
      <c r="A3345" s="8"/>
      <c r="B3345" s="8"/>
      <c r="C3345" s="8"/>
      <c r="D3345" s="4"/>
      <c r="E3345" s="8"/>
      <c r="F3345" s="4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11"/>
      <c r="V3345" s="11"/>
      <c r="W3345" s="11"/>
      <c r="X3345" s="11"/>
      <c r="Y3345" s="11"/>
      <c r="Z3345" s="11"/>
      <c r="AA3345" s="11"/>
      <c r="AB3345" s="11"/>
      <c r="AC3345" s="11"/>
      <c r="AD3345" s="11"/>
      <c r="AE3345" s="11"/>
    </row>
    <row r="3346" spans="1:31" ht="12.75" customHeight="1">
      <c r="A3346" s="8"/>
      <c r="B3346" s="8"/>
      <c r="C3346" s="8"/>
      <c r="D3346" s="4"/>
      <c r="E3346" s="8"/>
      <c r="F3346" s="4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11"/>
      <c r="V3346" s="11"/>
      <c r="W3346" s="11"/>
      <c r="X3346" s="11"/>
      <c r="Y3346" s="11"/>
      <c r="Z3346" s="11"/>
      <c r="AA3346" s="11"/>
      <c r="AB3346" s="11"/>
      <c r="AC3346" s="11"/>
      <c r="AD3346" s="11"/>
      <c r="AE3346" s="11"/>
    </row>
    <row r="3347" spans="1:31" ht="12.75" customHeight="1">
      <c r="A3347" s="8"/>
      <c r="B3347" s="8"/>
      <c r="C3347" s="8"/>
      <c r="D3347" s="4"/>
      <c r="E3347" s="8"/>
      <c r="F3347" s="4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11"/>
      <c r="V3347" s="11"/>
      <c r="W3347" s="11"/>
      <c r="X3347" s="11"/>
      <c r="Y3347" s="11"/>
      <c r="Z3347" s="11"/>
      <c r="AA3347" s="11"/>
      <c r="AB3347" s="11"/>
      <c r="AC3347" s="11"/>
      <c r="AD3347" s="11"/>
      <c r="AE3347" s="11"/>
    </row>
    <row r="3348" spans="1:31" ht="12.75" customHeight="1">
      <c r="A3348" s="8"/>
      <c r="B3348" s="8"/>
      <c r="C3348" s="8"/>
      <c r="D3348" s="4"/>
      <c r="E3348" s="8"/>
      <c r="F3348" s="4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11"/>
      <c r="V3348" s="11"/>
      <c r="W3348" s="11"/>
      <c r="X3348" s="11"/>
      <c r="Y3348" s="11"/>
      <c r="Z3348" s="11"/>
      <c r="AA3348" s="11"/>
      <c r="AB3348" s="11"/>
      <c r="AC3348" s="11"/>
      <c r="AD3348" s="11"/>
      <c r="AE3348" s="11"/>
    </row>
    <row r="3349" spans="1:31" ht="12.75" customHeight="1">
      <c r="A3349" s="8"/>
      <c r="B3349" s="8"/>
      <c r="C3349" s="8"/>
      <c r="D3349" s="4"/>
      <c r="E3349" s="8"/>
      <c r="F3349" s="4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11"/>
      <c r="V3349" s="11"/>
      <c r="W3349" s="11"/>
      <c r="X3349" s="11"/>
      <c r="Y3349" s="11"/>
      <c r="Z3349" s="11"/>
      <c r="AA3349" s="11"/>
      <c r="AB3349" s="11"/>
      <c r="AC3349" s="11"/>
      <c r="AD3349" s="11"/>
      <c r="AE3349" s="11"/>
    </row>
    <row r="3350" spans="1:31" ht="12.75" customHeight="1">
      <c r="A3350" s="8"/>
      <c r="B3350" s="8"/>
      <c r="C3350" s="8"/>
      <c r="D3350" s="4"/>
      <c r="E3350" s="8"/>
      <c r="F3350" s="4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11"/>
      <c r="V3350" s="11"/>
      <c r="W3350" s="11"/>
      <c r="X3350" s="11"/>
      <c r="Y3350" s="11"/>
      <c r="Z3350" s="11"/>
      <c r="AA3350" s="11"/>
      <c r="AB3350" s="11"/>
      <c r="AC3350" s="11"/>
      <c r="AD3350" s="11"/>
      <c r="AE3350" s="11"/>
    </row>
    <row r="3351" spans="1:31" ht="12.75" customHeight="1">
      <c r="A3351" s="8"/>
      <c r="B3351" s="8"/>
      <c r="C3351" s="8"/>
      <c r="D3351" s="4"/>
      <c r="E3351" s="8"/>
      <c r="F3351" s="4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11"/>
      <c r="V3351" s="11"/>
      <c r="W3351" s="11"/>
      <c r="X3351" s="11"/>
      <c r="Y3351" s="11"/>
      <c r="Z3351" s="11"/>
      <c r="AA3351" s="11"/>
      <c r="AB3351" s="11"/>
      <c r="AC3351" s="11"/>
      <c r="AD3351" s="11"/>
      <c r="AE3351" s="11"/>
    </row>
    <row r="3352" spans="1:31" ht="12.75" customHeight="1">
      <c r="A3352" s="8"/>
      <c r="B3352" s="8"/>
      <c r="C3352" s="8"/>
      <c r="D3352" s="4"/>
      <c r="E3352" s="8"/>
      <c r="F3352" s="4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11"/>
      <c r="V3352" s="11"/>
      <c r="W3352" s="11"/>
      <c r="X3352" s="11"/>
      <c r="Y3352" s="11"/>
      <c r="Z3352" s="11"/>
      <c r="AA3352" s="11"/>
      <c r="AB3352" s="11"/>
      <c r="AC3352" s="11"/>
      <c r="AD3352" s="11"/>
      <c r="AE3352" s="11"/>
    </row>
    <row r="3353" spans="1:31" ht="12.75" customHeight="1">
      <c r="A3353" s="8"/>
      <c r="B3353" s="8"/>
      <c r="C3353" s="8"/>
      <c r="D3353" s="4"/>
      <c r="E3353" s="8"/>
      <c r="F3353" s="4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11"/>
      <c r="V3353" s="11"/>
      <c r="W3353" s="11"/>
      <c r="X3353" s="11"/>
      <c r="Y3353" s="11"/>
      <c r="Z3353" s="11"/>
      <c r="AA3353" s="11"/>
      <c r="AB3353" s="11"/>
      <c r="AC3353" s="11"/>
      <c r="AD3353" s="11"/>
      <c r="AE3353" s="11"/>
    </row>
    <row r="3354" spans="1:31" ht="12.75" customHeight="1">
      <c r="A3354" s="8"/>
      <c r="B3354" s="8"/>
      <c r="C3354" s="8"/>
      <c r="D3354" s="4"/>
      <c r="E3354" s="8"/>
      <c r="F3354" s="4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11"/>
      <c r="V3354" s="11"/>
      <c r="W3354" s="11"/>
      <c r="X3354" s="11"/>
      <c r="Y3354" s="11"/>
      <c r="Z3354" s="11"/>
      <c r="AA3354" s="11"/>
      <c r="AB3354" s="11"/>
      <c r="AC3354" s="11"/>
      <c r="AD3354" s="11"/>
      <c r="AE3354" s="11"/>
    </row>
    <row r="3355" spans="1:31" ht="12.75" customHeight="1">
      <c r="A3355" s="8"/>
      <c r="B3355" s="8"/>
      <c r="C3355" s="8"/>
      <c r="D3355" s="4"/>
      <c r="E3355" s="8"/>
      <c r="F3355" s="4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11"/>
      <c r="V3355" s="11"/>
      <c r="W3355" s="11"/>
      <c r="X3355" s="11"/>
      <c r="Y3355" s="11"/>
      <c r="Z3355" s="11"/>
      <c r="AA3355" s="11"/>
      <c r="AB3355" s="11"/>
      <c r="AC3355" s="11"/>
      <c r="AD3355" s="11"/>
      <c r="AE3355" s="11"/>
    </row>
    <row r="3356" spans="1:31" ht="12.75" customHeight="1">
      <c r="A3356" s="8"/>
      <c r="B3356" s="8"/>
      <c r="C3356" s="8"/>
      <c r="D3356" s="4"/>
      <c r="E3356" s="8"/>
      <c r="F3356" s="4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11"/>
      <c r="V3356" s="11"/>
      <c r="W3356" s="11"/>
      <c r="X3356" s="11"/>
      <c r="Y3356" s="11"/>
      <c r="Z3356" s="11"/>
      <c r="AA3356" s="11"/>
      <c r="AB3356" s="11"/>
      <c r="AC3356" s="11"/>
      <c r="AD3356" s="11"/>
      <c r="AE3356" s="11"/>
    </row>
    <row r="3357" spans="1:31" ht="12.75" customHeight="1">
      <c r="A3357" s="8"/>
      <c r="B3357" s="8"/>
      <c r="C3357" s="8"/>
      <c r="D3357" s="4"/>
      <c r="E3357" s="8"/>
      <c r="F3357" s="4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11"/>
      <c r="V3357" s="11"/>
      <c r="W3357" s="11"/>
      <c r="X3357" s="11"/>
      <c r="Y3357" s="11"/>
      <c r="Z3357" s="11"/>
      <c r="AA3357" s="11"/>
      <c r="AB3357" s="11"/>
      <c r="AC3357" s="11"/>
      <c r="AD3357" s="11"/>
      <c r="AE3357" s="11"/>
    </row>
    <row r="3358" spans="1:31" ht="12.75" customHeight="1">
      <c r="A3358" s="8"/>
      <c r="B3358" s="8"/>
      <c r="C3358" s="8"/>
      <c r="D3358" s="4"/>
      <c r="E3358" s="8"/>
      <c r="F3358" s="4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11"/>
      <c r="V3358" s="11"/>
      <c r="W3358" s="11"/>
      <c r="X3358" s="11"/>
      <c r="Y3358" s="11"/>
      <c r="Z3358" s="11"/>
      <c r="AA3358" s="11"/>
      <c r="AB3358" s="11"/>
      <c r="AC3358" s="11"/>
      <c r="AD3358" s="11"/>
      <c r="AE3358" s="11"/>
    </row>
    <row r="3359" spans="1:31" ht="12.75" customHeight="1">
      <c r="A3359" s="8"/>
      <c r="B3359" s="8"/>
      <c r="C3359" s="8"/>
      <c r="D3359" s="4"/>
      <c r="E3359" s="8"/>
      <c r="F3359" s="4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11"/>
      <c r="V3359" s="11"/>
      <c r="W3359" s="11"/>
      <c r="X3359" s="11"/>
      <c r="Y3359" s="11"/>
      <c r="Z3359" s="11"/>
      <c r="AA3359" s="11"/>
      <c r="AB3359" s="11"/>
      <c r="AC3359" s="11"/>
      <c r="AD3359" s="11"/>
      <c r="AE3359" s="11"/>
    </row>
    <row r="3360" spans="1:31" ht="12.75" customHeight="1">
      <c r="A3360" s="8"/>
      <c r="B3360" s="8"/>
      <c r="C3360" s="8"/>
      <c r="D3360" s="4"/>
      <c r="E3360" s="8"/>
      <c r="F3360" s="4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11"/>
      <c r="V3360" s="11"/>
      <c r="W3360" s="11"/>
      <c r="X3360" s="11"/>
      <c r="Y3360" s="11"/>
      <c r="Z3360" s="11"/>
      <c r="AA3360" s="11"/>
      <c r="AB3360" s="11"/>
      <c r="AC3360" s="11"/>
      <c r="AD3360" s="11"/>
      <c r="AE3360" s="11"/>
    </row>
    <row r="3361" spans="1:31" ht="12.75" customHeight="1">
      <c r="A3361" s="8"/>
      <c r="B3361" s="8"/>
      <c r="C3361" s="8"/>
      <c r="D3361" s="4"/>
      <c r="E3361" s="8"/>
      <c r="F3361" s="4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11"/>
      <c r="V3361" s="11"/>
      <c r="W3361" s="11"/>
      <c r="X3361" s="11"/>
      <c r="Y3361" s="11"/>
      <c r="Z3361" s="11"/>
      <c r="AA3361" s="11"/>
      <c r="AB3361" s="11"/>
      <c r="AC3361" s="11"/>
      <c r="AD3361" s="11"/>
      <c r="AE3361" s="11"/>
    </row>
    <row r="3362" spans="1:31" ht="12.75" customHeight="1">
      <c r="A3362" s="8"/>
      <c r="B3362" s="8"/>
      <c r="C3362" s="8"/>
      <c r="D3362" s="4"/>
      <c r="E3362" s="8"/>
      <c r="F3362" s="4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11"/>
      <c r="V3362" s="11"/>
      <c r="W3362" s="11"/>
      <c r="X3362" s="11"/>
      <c r="Y3362" s="11"/>
      <c r="Z3362" s="11"/>
      <c r="AA3362" s="11"/>
      <c r="AB3362" s="11"/>
      <c r="AC3362" s="11"/>
      <c r="AD3362" s="11"/>
      <c r="AE3362" s="11"/>
    </row>
    <row r="3363" spans="1:31" ht="12.75" customHeight="1">
      <c r="A3363" s="8"/>
      <c r="B3363" s="8"/>
      <c r="C3363" s="8"/>
      <c r="D3363" s="4"/>
      <c r="E3363" s="8"/>
      <c r="F3363" s="4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11"/>
      <c r="V3363" s="11"/>
      <c r="W3363" s="11"/>
      <c r="X3363" s="11"/>
      <c r="Y3363" s="11"/>
      <c r="Z3363" s="11"/>
      <c r="AA3363" s="11"/>
      <c r="AB3363" s="11"/>
      <c r="AC3363" s="11"/>
      <c r="AD3363" s="11"/>
      <c r="AE3363" s="11"/>
    </row>
    <row r="3364" spans="1:31" ht="12.75" customHeight="1">
      <c r="A3364" s="8"/>
      <c r="B3364" s="8"/>
      <c r="C3364" s="8"/>
      <c r="D3364" s="4"/>
      <c r="E3364" s="8"/>
      <c r="F3364" s="4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11"/>
      <c r="V3364" s="11"/>
      <c r="W3364" s="11"/>
      <c r="X3364" s="11"/>
      <c r="Y3364" s="11"/>
      <c r="Z3364" s="11"/>
      <c r="AA3364" s="11"/>
      <c r="AB3364" s="11"/>
      <c r="AC3364" s="11"/>
      <c r="AD3364" s="11"/>
      <c r="AE3364" s="11"/>
    </row>
    <row r="3365" spans="1:31" ht="12.75" customHeight="1">
      <c r="A3365" s="8"/>
      <c r="B3365" s="8"/>
      <c r="C3365" s="8"/>
      <c r="D3365" s="4"/>
      <c r="E3365" s="8"/>
      <c r="F3365" s="4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11"/>
      <c r="V3365" s="11"/>
      <c r="W3365" s="11"/>
      <c r="X3365" s="11"/>
      <c r="Y3365" s="11"/>
      <c r="Z3365" s="11"/>
      <c r="AA3365" s="11"/>
      <c r="AB3365" s="11"/>
      <c r="AC3365" s="11"/>
      <c r="AD3365" s="11"/>
      <c r="AE3365" s="11"/>
    </row>
    <row r="3366" spans="1:31" ht="12.75" customHeight="1">
      <c r="A3366" s="8"/>
      <c r="B3366" s="8"/>
      <c r="C3366" s="8"/>
      <c r="D3366" s="4"/>
      <c r="E3366" s="8"/>
      <c r="F3366" s="4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11"/>
      <c r="V3366" s="11"/>
      <c r="W3366" s="11"/>
      <c r="X3366" s="11"/>
      <c r="Y3366" s="11"/>
      <c r="Z3366" s="11"/>
      <c r="AA3366" s="11"/>
      <c r="AB3366" s="11"/>
      <c r="AC3366" s="11"/>
      <c r="AD3366" s="11"/>
      <c r="AE3366" s="11"/>
    </row>
    <row r="3367" spans="1:31" ht="12.75" customHeight="1">
      <c r="A3367" s="8"/>
      <c r="B3367" s="8"/>
      <c r="C3367" s="8"/>
      <c r="D3367" s="4"/>
      <c r="E3367" s="8"/>
      <c r="F3367" s="4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11"/>
      <c r="V3367" s="11"/>
      <c r="W3367" s="11"/>
      <c r="X3367" s="11"/>
      <c r="Y3367" s="11"/>
      <c r="Z3367" s="11"/>
      <c r="AA3367" s="11"/>
      <c r="AB3367" s="11"/>
      <c r="AC3367" s="11"/>
      <c r="AD3367" s="11"/>
      <c r="AE3367" s="11"/>
    </row>
    <row r="3368" spans="1:31" ht="12.75" customHeight="1">
      <c r="A3368" s="8"/>
      <c r="B3368" s="8"/>
      <c r="C3368" s="8"/>
      <c r="D3368" s="4"/>
      <c r="E3368" s="8"/>
      <c r="F3368" s="4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11"/>
      <c r="V3368" s="11"/>
      <c r="W3368" s="11"/>
      <c r="X3368" s="11"/>
      <c r="Y3368" s="11"/>
      <c r="Z3368" s="11"/>
      <c r="AA3368" s="11"/>
      <c r="AB3368" s="11"/>
      <c r="AC3368" s="11"/>
      <c r="AD3368" s="11"/>
      <c r="AE3368" s="11"/>
    </row>
    <row r="3369" spans="1:31" ht="12.75" customHeight="1">
      <c r="A3369" s="8"/>
      <c r="B3369" s="8"/>
      <c r="C3369" s="8"/>
      <c r="D3369" s="4"/>
      <c r="E3369" s="8"/>
      <c r="F3369" s="4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11"/>
      <c r="V3369" s="11"/>
      <c r="W3369" s="11"/>
      <c r="X3369" s="11"/>
      <c r="Y3369" s="11"/>
      <c r="Z3369" s="11"/>
      <c r="AA3369" s="11"/>
      <c r="AB3369" s="11"/>
      <c r="AC3369" s="11"/>
      <c r="AD3369" s="11"/>
      <c r="AE3369" s="11"/>
    </row>
    <row r="3370" spans="1:31" ht="12.75" customHeight="1">
      <c r="A3370" s="8"/>
      <c r="B3370" s="8"/>
      <c r="C3370" s="8"/>
      <c r="D3370" s="4"/>
      <c r="E3370" s="8"/>
      <c r="F3370" s="4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11"/>
      <c r="V3370" s="11"/>
      <c r="W3370" s="11"/>
      <c r="X3370" s="11"/>
      <c r="Y3370" s="11"/>
      <c r="Z3370" s="11"/>
      <c r="AA3370" s="11"/>
      <c r="AB3370" s="11"/>
      <c r="AC3370" s="11"/>
      <c r="AD3370" s="11"/>
      <c r="AE3370" s="11"/>
    </row>
    <row r="3371" spans="1:31" ht="12.75" customHeight="1">
      <c r="A3371" s="8"/>
      <c r="B3371" s="8"/>
      <c r="C3371" s="8"/>
      <c r="D3371" s="4"/>
      <c r="E3371" s="8"/>
      <c r="F3371" s="4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11"/>
      <c r="V3371" s="11"/>
      <c r="W3371" s="11"/>
      <c r="X3371" s="11"/>
      <c r="Y3371" s="11"/>
      <c r="Z3371" s="11"/>
      <c r="AA3371" s="11"/>
      <c r="AB3371" s="11"/>
      <c r="AC3371" s="11"/>
      <c r="AD3371" s="11"/>
      <c r="AE3371" s="11"/>
    </row>
    <row r="3372" spans="1:31" ht="12.75" customHeight="1">
      <c r="A3372" s="8"/>
      <c r="B3372" s="8"/>
      <c r="C3372" s="8"/>
      <c r="D3372" s="4"/>
      <c r="E3372" s="8"/>
      <c r="F3372" s="4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11"/>
      <c r="V3372" s="11"/>
      <c r="W3372" s="11"/>
      <c r="X3372" s="11"/>
      <c r="Y3372" s="11"/>
      <c r="Z3372" s="11"/>
      <c r="AA3372" s="11"/>
      <c r="AB3372" s="11"/>
      <c r="AC3372" s="11"/>
      <c r="AD3372" s="11"/>
      <c r="AE3372" s="11"/>
    </row>
    <row r="3373" spans="1:31" ht="12.75" customHeight="1">
      <c r="A3373" s="8"/>
      <c r="B3373" s="8"/>
      <c r="C3373" s="8"/>
      <c r="D3373" s="4"/>
      <c r="E3373" s="8"/>
      <c r="F3373" s="4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11"/>
      <c r="V3373" s="11"/>
      <c r="W3373" s="11"/>
      <c r="X3373" s="11"/>
      <c r="Y3373" s="11"/>
      <c r="Z3373" s="11"/>
      <c r="AA3373" s="11"/>
      <c r="AB3373" s="11"/>
      <c r="AC3373" s="11"/>
      <c r="AD3373" s="11"/>
      <c r="AE3373" s="11"/>
    </row>
    <row r="3374" spans="1:31" ht="12.75" customHeight="1">
      <c r="A3374" s="8"/>
      <c r="B3374" s="8"/>
      <c r="C3374" s="8"/>
      <c r="D3374" s="4"/>
      <c r="E3374" s="8"/>
      <c r="F3374" s="4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11"/>
      <c r="V3374" s="11"/>
      <c r="W3374" s="11"/>
      <c r="X3374" s="11"/>
      <c r="Y3374" s="11"/>
      <c r="Z3374" s="11"/>
      <c r="AA3374" s="11"/>
      <c r="AB3374" s="11"/>
      <c r="AC3374" s="11"/>
      <c r="AD3374" s="11"/>
      <c r="AE3374" s="11"/>
    </row>
    <row r="3375" spans="1:31" ht="12.75" customHeight="1">
      <c r="A3375" s="8"/>
      <c r="B3375" s="8"/>
      <c r="C3375" s="8"/>
      <c r="D3375" s="4"/>
      <c r="E3375" s="8"/>
      <c r="F3375" s="4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11"/>
      <c r="V3375" s="11"/>
      <c r="W3375" s="11"/>
      <c r="X3375" s="11"/>
      <c r="Y3375" s="11"/>
      <c r="Z3375" s="11"/>
      <c r="AA3375" s="11"/>
      <c r="AB3375" s="11"/>
      <c r="AC3375" s="11"/>
      <c r="AD3375" s="11"/>
      <c r="AE3375" s="11"/>
    </row>
    <row r="3376" spans="1:31" ht="12.75" customHeight="1">
      <c r="A3376" s="8"/>
      <c r="B3376" s="8"/>
      <c r="C3376" s="8"/>
      <c r="D3376" s="4"/>
      <c r="E3376" s="8"/>
      <c r="F3376" s="4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11"/>
      <c r="V3376" s="11"/>
      <c r="W3376" s="11"/>
      <c r="X3376" s="11"/>
      <c r="Y3376" s="11"/>
      <c r="Z3376" s="11"/>
      <c r="AA3376" s="11"/>
      <c r="AB3376" s="11"/>
      <c r="AC3376" s="11"/>
      <c r="AD3376" s="11"/>
      <c r="AE3376" s="11"/>
    </row>
    <row r="3377" spans="1:31" ht="12.75" customHeight="1">
      <c r="A3377" s="8"/>
      <c r="B3377" s="8"/>
      <c r="C3377" s="8"/>
      <c r="D3377" s="4"/>
      <c r="E3377" s="8"/>
      <c r="F3377" s="4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11"/>
      <c r="V3377" s="11"/>
      <c r="W3377" s="11"/>
      <c r="X3377" s="11"/>
      <c r="Y3377" s="11"/>
      <c r="Z3377" s="11"/>
      <c r="AA3377" s="11"/>
      <c r="AB3377" s="11"/>
      <c r="AC3377" s="11"/>
      <c r="AD3377" s="11"/>
      <c r="AE3377" s="11"/>
    </row>
    <row r="3378" spans="1:31" ht="12.75" customHeight="1">
      <c r="A3378" s="8"/>
      <c r="B3378" s="8"/>
      <c r="C3378" s="8"/>
      <c r="D3378" s="4"/>
      <c r="E3378" s="8"/>
      <c r="F3378" s="4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11"/>
      <c r="V3378" s="11"/>
      <c r="W3378" s="11"/>
      <c r="X3378" s="11"/>
      <c r="Y3378" s="11"/>
      <c r="Z3378" s="11"/>
      <c r="AA3378" s="11"/>
      <c r="AB3378" s="11"/>
      <c r="AC3378" s="11"/>
      <c r="AD3378" s="11"/>
      <c r="AE3378" s="11"/>
    </row>
    <row r="3379" spans="1:31" ht="12.75" customHeight="1">
      <c r="A3379" s="8"/>
      <c r="B3379" s="8"/>
      <c r="C3379" s="8"/>
      <c r="D3379" s="4"/>
      <c r="E3379" s="8"/>
      <c r="F3379" s="4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11"/>
      <c r="V3379" s="11"/>
      <c r="W3379" s="11"/>
      <c r="X3379" s="11"/>
      <c r="Y3379" s="11"/>
      <c r="Z3379" s="11"/>
      <c r="AA3379" s="11"/>
      <c r="AB3379" s="11"/>
      <c r="AC3379" s="11"/>
      <c r="AD3379" s="11"/>
      <c r="AE3379" s="11"/>
    </row>
    <row r="3380" spans="1:31" ht="12.75" customHeight="1">
      <c r="A3380" s="8"/>
      <c r="B3380" s="8"/>
      <c r="C3380" s="8"/>
      <c r="D3380" s="4"/>
      <c r="E3380" s="8"/>
      <c r="F3380" s="4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11"/>
      <c r="V3380" s="11"/>
      <c r="W3380" s="11"/>
      <c r="X3380" s="11"/>
      <c r="Y3380" s="11"/>
      <c r="Z3380" s="11"/>
      <c r="AA3380" s="11"/>
      <c r="AB3380" s="11"/>
      <c r="AC3380" s="11"/>
      <c r="AD3380" s="11"/>
      <c r="AE3380" s="11"/>
    </row>
    <row r="3381" spans="1:31" ht="12.75" customHeight="1">
      <c r="A3381" s="8"/>
      <c r="B3381" s="8"/>
      <c r="C3381" s="8"/>
      <c r="D3381" s="4"/>
      <c r="E3381" s="8"/>
      <c r="F3381" s="4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11"/>
      <c r="V3381" s="11"/>
      <c r="W3381" s="11"/>
      <c r="X3381" s="11"/>
      <c r="Y3381" s="11"/>
      <c r="Z3381" s="11"/>
      <c r="AA3381" s="11"/>
      <c r="AB3381" s="11"/>
      <c r="AC3381" s="11"/>
      <c r="AD3381" s="11"/>
      <c r="AE3381" s="11"/>
    </row>
    <row r="3382" spans="1:31" ht="12.75" customHeight="1">
      <c r="A3382" s="8"/>
      <c r="B3382" s="8"/>
      <c r="C3382" s="8"/>
      <c r="D3382" s="4"/>
      <c r="E3382" s="8"/>
      <c r="F3382" s="4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11"/>
      <c r="V3382" s="11"/>
      <c r="W3382" s="11"/>
      <c r="X3382" s="11"/>
      <c r="Y3382" s="11"/>
      <c r="Z3382" s="11"/>
      <c r="AA3382" s="11"/>
      <c r="AB3382" s="11"/>
      <c r="AC3382" s="11"/>
      <c r="AD3382" s="11"/>
      <c r="AE3382" s="11"/>
    </row>
    <row r="3383" spans="1:31" ht="12.75" customHeight="1">
      <c r="A3383" s="8"/>
      <c r="B3383" s="8"/>
      <c r="C3383" s="8"/>
      <c r="D3383" s="4"/>
      <c r="E3383" s="8"/>
      <c r="F3383" s="4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11"/>
      <c r="V3383" s="11"/>
      <c r="W3383" s="11"/>
      <c r="X3383" s="11"/>
      <c r="Y3383" s="11"/>
      <c r="Z3383" s="11"/>
      <c r="AA3383" s="11"/>
      <c r="AB3383" s="11"/>
      <c r="AC3383" s="11"/>
      <c r="AD3383" s="11"/>
      <c r="AE3383" s="11"/>
    </row>
    <row r="3384" spans="1:31" ht="12.75" customHeight="1">
      <c r="A3384" s="8"/>
      <c r="B3384" s="8"/>
      <c r="C3384" s="8"/>
      <c r="D3384" s="4"/>
      <c r="E3384" s="8"/>
      <c r="F3384" s="4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11"/>
      <c r="V3384" s="11"/>
      <c r="W3384" s="11"/>
      <c r="X3384" s="11"/>
      <c r="Y3384" s="11"/>
      <c r="Z3384" s="11"/>
      <c r="AA3384" s="11"/>
      <c r="AB3384" s="11"/>
      <c r="AC3384" s="11"/>
      <c r="AD3384" s="11"/>
      <c r="AE3384" s="11"/>
    </row>
    <row r="3385" spans="1:31" ht="12.75" customHeight="1">
      <c r="A3385" s="8"/>
      <c r="B3385" s="8"/>
      <c r="C3385" s="8"/>
      <c r="D3385" s="4"/>
      <c r="E3385" s="8"/>
      <c r="F3385" s="4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11"/>
      <c r="V3385" s="11"/>
      <c r="W3385" s="11"/>
      <c r="X3385" s="11"/>
      <c r="Y3385" s="11"/>
      <c r="Z3385" s="11"/>
      <c r="AA3385" s="11"/>
      <c r="AB3385" s="11"/>
      <c r="AC3385" s="11"/>
      <c r="AD3385" s="11"/>
      <c r="AE3385" s="11"/>
    </row>
    <row r="3386" spans="1:31" ht="12.75" customHeight="1">
      <c r="A3386" s="8"/>
      <c r="B3386" s="8"/>
      <c r="C3386" s="8"/>
      <c r="D3386" s="4"/>
      <c r="E3386" s="8"/>
      <c r="F3386" s="4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11"/>
      <c r="V3386" s="11"/>
      <c r="W3386" s="11"/>
      <c r="X3386" s="11"/>
      <c r="Y3386" s="11"/>
      <c r="Z3386" s="11"/>
      <c r="AA3386" s="11"/>
      <c r="AB3386" s="11"/>
      <c r="AC3386" s="11"/>
      <c r="AD3386" s="11"/>
      <c r="AE3386" s="11"/>
    </row>
    <row r="3387" spans="1:31" ht="12.75" customHeight="1">
      <c r="A3387" s="8"/>
      <c r="B3387" s="8"/>
      <c r="C3387" s="8"/>
      <c r="D3387" s="4"/>
      <c r="E3387" s="8"/>
      <c r="F3387" s="4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11"/>
      <c r="V3387" s="11"/>
      <c r="W3387" s="11"/>
      <c r="X3387" s="11"/>
      <c r="Y3387" s="11"/>
      <c r="Z3387" s="11"/>
      <c r="AA3387" s="11"/>
      <c r="AB3387" s="11"/>
      <c r="AC3387" s="11"/>
      <c r="AD3387" s="11"/>
      <c r="AE3387" s="11"/>
    </row>
    <row r="3388" spans="1:31" ht="12.75" customHeight="1">
      <c r="A3388" s="8"/>
      <c r="B3388" s="8"/>
      <c r="C3388" s="8"/>
      <c r="D3388" s="4"/>
      <c r="E3388" s="8"/>
      <c r="F3388" s="4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11"/>
      <c r="V3388" s="11"/>
      <c r="W3388" s="11"/>
      <c r="X3388" s="11"/>
      <c r="Y3388" s="11"/>
      <c r="Z3388" s="11"/>
      <c r="AA3388" s="11"/>
      <c r="AB3388" s="11"/>
      <c r="AC3388" s="11"/>
      <c r="AD3388" s="11"/>
      <c r="AE3388" s="11"/>
    </row>
    <row r="3389" spans="1:31" ht="12.75" customHeight="1">
      <c r="A3389" s="8"/>
      <c r="B3389" s="8"/>
      <c r="C3389" s="8"/>
      <c r="D3389" s="4"/>
      <c r="E3389" s="8"/>
      <c r="F3389" s="4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11"/>
      <c r="V3389" s="11"/>
      <c r="W3389" s="11"/>
      <c r="X3389" s="11"/>
      <c r="Y3389" s="11"/>
      <c r="Z3389" s="11"/>
      <c r="AA3389" s="11"/>
      <c r="AB3389" s="11"/>
      <c r="AC3389" s="11"/>
      <c r="AD3389" s="11"/>
      <c r="AE3389" s="11"/>
    </row>
    <row r="3390" spans="1:31" ht="12.75" customHeight="1">
      <c r="A3390" s="8"/>
      <c r="B3390" s="8"/>
      <c r="C3390" s="8"/>
      <c r="D3390" s="4"/>
      <c r="E3390" s="8"/>
      <c r="F3390" s="4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11"/>
      <c r="V3390" s="11"/>
      <c r="W3390" s="11"/>
      <c r="X3390" s="11"/>
      <c r="Y3390" s="11"/>
      <c r="Z3390" s="11"/>
      <c r="AA3390" s="11"/>
      <c r="AB3390" s="11"/>
      <c r="AC3390" s="11"/>
      <c r="AD3390" s="11"/>
      <c r="AE3390" s="11"/>
    </row>
    <row r="3391" spans="1:31" ht="12.75" customHeight="1">
      <c r="A3391" s="8"/>
      <c r="B3391" s="8"/>
      <c r="C3391" s="8"/>
      <c r="D3391" s="4"/>
      <c r="E3391" s="8"/>
      <c r="F3391" s="4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11"/>
      <c r="V3391" s="11"/>
      <c r="W3391" s="11"/>
      <c r="X3391" s="11"/>
      <c r="Y3391" s="11"/>
      <c r="Z3391" s="11"/>
      <c r="AA3391" s="11"/>
      <c r="AB3391" s="11"/>
      <c r="AC3391" s="11"/>
      <c r="AD3391" s="11"/>
      <c r="AE3391" s="11"/>
    </row>
    <row r="3392" spans="1:31" ht="12.75" customHeight="1">
      <c r="A3392" s="8"/>
      <c r="B3392" s="8"/>
      <c r="C3392" s="8"/>
      <c r="D3392" s="4"/>
      <c r="E3392" s="8"/>
      <c r="F3392" s="4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11"/>
      <c r="V3392" s="11"/>
      <c r="W3392" s="11"/>
      <c r="X3392" s="11"/>
      <c r="Y3392" s="11"/>
      <c r="Z3392" s="11"/>
      <c r="AA3392" s="11"/>
      <c r="AB3392" s="11"/>
      <c r="AC3392" s="11"/>
      <c r="AD3392" s="11"/>
      <c r="AE3392" s="11"/>
    </row>
    <row r="3393" spans="1:31" ht="12.75" customHeight="1">
      <c r="A3393" s="8"/>
      <c r="B3393" s="8"/>
      <c r="C3393" s="8"/>
      <c r="D3393" s="4"/>
      <c r="E3393" s="8"/>
      <c r="F3393" s="4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11"/>
      <c r="V3393" s="11"/>
      <c r="W3393" s="11"/>
      <c r="X3393" s="11"/>
      <c r="Y3393" s="11"/>
      <c r="Z3393" s="11"/>
      <c r="AA3393" s="11"/>
      <c r="AB3393" s="11"/>
      <c r="AC3393" s="11"/>
      <c r="AD3393" s="11"/>
      <c r="AE3393" s="11"/>
    </row>
    <row r="3394" spans="1:31" ht="12.75" customHeight="1">
      <c r="A3394" s="8"/>
      <c r="B3394" s="8"/>
      <c r="C3394" s="8"/>
      <c r="D3394" s="4"/>
      <c r="E3394" s="8"/>
      <c r="F3394" s="4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11"/>
      <c r="V3394" s="11"/>
      <c r="W3394" s="11"/>
      <c r="X3394" s="11"/>
      <c r="Y3394" s="11"/>
      <c r="Z3394" s="11"/>
      <c r="AA3394" s="11"/>
      <c r="AB3394" s="11"/>
      <c r="AC3394" s="11"/>
      <c r="AD3394" s="11"/>
      <c r="AE3394" s="11"/>
    </row>
    <row r="3395" spans="1:31" ht="12.75" customHeight="1">
      <c r="A3395" s="8"/>
      <c r="B3395" s="8"/>
      <c r="C3395" s="8"/>
      <c r="D3395" s="4"/>
      <c r="E3395" s="8"/>
      <c r="F3395" s="4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11"/>
      <c r="V3395" s="11"/>
      <c r="W3395" s="11"/>
      <c r="X3395" s="11"/>
      <c r="Y3395" s="11"/>
      <c r="Z3395" s="11"/>
      <c r="AA3395" s="11"/>
      <c r="AB3395" s="11"/>
      <c r="AC3395" s="11"/>
      <c r="AD3395" s="11"/>
      <c r="AE3395" s="11"/>
    </row>
    <row r="3396" spans="1:31" ht="12.75" customHeight="1">
      <c r="A3396" s="8"/>
      <c r="B3396" s="8"/>
      <c r="C3396" s="8"/>
      <c r="D3396" s="4"/>
      <c r="E3396" s="8"/>
      <c r="F3396" s="4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11"/>
      <c r="V3396" s="11"/>
      <c r="W3396" s="11"/>
      <c r="X3396" s="11"/>
      <c r="Y3396" s="11"/>
      <c r="Z3396" s="11"/>
      <c r="AA3396" s="11"/>
      <c r="AB3396" s="11"/>
      <c r="AC3396" s="11"/>
      <c r="AD3396" s="11"/>
      <c r="AE3396" s="11"/>
    </row>
    <row r="3397" spans="1:31" ht="12.75" customHeight="1">
      <c r="A3397" s="8"/>
      <c r="B3397" s="8"/>
      <c r="C3397" s="8"/>
      <c r="D3397" s="4"/>
      <c r="E3397" s="8"/>
      <c r="F3397" s="4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11"/>
      <c r="V3397" s="11"/>
      <c r="W3397" s="11"/>
      <c r="X3397" s="11"/>
      <c r="Y3397" s="11"/>
      <c r="Z3397" s="11"/>
      <c r="AA3397" s="11"/>
      <c r="AB3397" s="11"/>
      <c r="AC3397" s="11"/>
      <c r="AD3397" s="11"/>
      <c r="AE3397" s="11"/>
    </row>
    <row r="3398" spans="1:31" ht="12.75" customHeight="1">
      <c r="A3398" s="8"/>
      <c r="B3398" s="8"/>
      <c r="C3398" s="8"/>
      <c r="D3398" s="4"/>
      <c r="E3398" s="8"/>
      <c r="F3398" s="4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11"/>
      <c r="V3398" s="11"/>
      <c r="W3398" s="11"/>
      <c r="X3398" s="11"/>
      <c r="Y3398" s="11"/>
      <c r="Z3398" s="11"/>
      <c r="AA3398" s="11"/>
      <c r="AB3398" s="11"/>
      <c r="AC3398" s="11"/>
      <c r="AD3398" s="11"/>
      <c r="AE3398" s="11"/>
    </row>
    <row r="3399" spans="1:31" ht="12.75" customHeight="1">
      <c r="A3399" s="8"/>
      <c r="B3399" s="8"/>
      <c r="C3399" s="8"/>
      <c r="D3399" s="4"/>
      <c r="E3399" s="8"/>
      <c r="F3399" s="4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11"/>
      <c r="V3399" s="11"/>
      <c r="W3399" s="11"/>
      <c r="X3399" s="11"/>
      <c r="Y3399" s="11"/>
      <c r="Z3399" s="11"/>
      <c r="AA3399" s="11"/>
      <c r="AB3399" s="11"/>
      <c r="AC3399" s="11"/>
      <c r="AD3399" s="11"/>
      <c r="AE3399" s="11"/>
    </row>
    <row r="3400" spans="1:31" ht="12.75" customHeight="1">
      <c r="A3400" s="8"/>
      <c r="B3400" s="8"/>
      <c r="C3400" s="8"/>
      <c r="D3400" s="4"/>
      <c r="E3400" s="8"/>
      <c r="F3400" s="4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11"/>
      <c r="V3400" s="11"/>
      <c r="W3400" s="11"/>
      <c r="X3400" s="11"/>
      <c r="Y3400" s="11"/>
      <c r="Z3400" s="11"/>
      <c r="AA3400" s="11"/>
      <c r="AB3400" s="11"/>
      <c r="AC3400" s="11"/>
      <c r="AD3400" s="11"/>
      <c r="AE3400" s="11"/>
    </row>
    <row r="3401" spans="1:31" ht="12.75" customHeight="1">
      <c r="A3401" s="8"/>
      <c r="B3401" s="8"/>
      <c r="C3401" s="8"/>
      <c r="D3401" s="4"/>
      <c r="E3401" s="8"/>
      <c r="F3401" s="4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11"/>
      <c r="V3401" s="11"/>
      <c r="W3401" s="11"/>
      <c r="X3401" s="11"/>
      <c r="Y3401" s="11"/>
      <c r="Z3401" s="11"/>
      <c r="AA3401" s="11"/>
      <c r="AB3401" s="11"/>
      <c r="AC3401" s="11"/>
      <c r="AD3401" s="11"/>
      <c r="AE3401" s="11"/>
    </row>
    <row r="3402" spans="1:31" ht="12.75" customHeight="1">
      <c r="A3402" s="8"/>
      <c r="B3402" s="8"/>
      <c r="C3402" s="8"/>
      <c r="D3402" s="4"/>
      <c r="E3402" s="8"/>
      <c r="F3402" s="4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11"/>
      <c r="V3402" s="11"/>
      <c r="W3402" s="11"/>
      <c r="X3402" s="11"/>
      <c r="Y3402" s="11"/>
      <c r="Z3402" s="11"/>
      <c r="AA3402" s="11"/>
      <c r="AB3402" s="11"/>
      <c r="AC3402" s="11"/>
      <c r="AD3402" s="11"/>
      <c r="AE3402" s="11"/>
    </row>
    <row r="3403" spans="1:31" ht="12.75" customHeight="1">
      <c r="A3403" s="8"/>
      <c r="B3403" s="8"/>
      <c r="C3403" s="8"/>
      <c r="D3403" s="4"/>
      <c r="E3403" s="8"/>
      <c r="F3403" s="4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11"/>
      <c r="V3403" s="11"/>
      <c r="W3403" s="11"/>
      <c r="X3403" s="11"/>
      <c r="Y3403" s="11"/>
      <c r="Z3403" s="11"/>
      <c r="AA3403" s="11"/>
      <c r="AB3403" s="11"/>
      <c r="AC3403" s="11"/>
      <c r="AD3403" s="11"/>
      <c r="AE3403" s="11"/>
    </row>
    <row r="3404" spans="1:31" ht="12.75" customHeight="1">
      <c r="A3404" s="8"/>
      <c r="B3404" s="8"/>
      <c r="C3404" s="8"/>
      <c r="D3404" s="4"/>
      <c r="E3404" s="8"/>
      <c r="F3404" s="4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11"/>
      <c r="V3404" s="11"/>
      <c r="W3404" s="11"/>
      <c r="X3404" s="11"/>
      <c r="Y3404" s="11"/>
      <c r="Z3404" s="11"/>
      <c r="AA3404" s="11"/>
      <c r="AB3404" s="11"/>
      <c r="AC3404" s="11"/>
      <c r="AD3404" s="11"/>
      <c r="AE3404" s="11"/>
    </row>
    <row r="3405" spans="1:31" ht="12.75" customHeight="1">
      <c r="A3405" s="8"/>
      <c r="B3405" s="8"/>
      <c r="C3405" s="8"/>
      <c r="D3405" s="4"/>
      <c r="E3405" s="8"/>
      <c r="F3405" s="4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11"/>
      <c r="V3405" s="11"/>
      <c r="W3405" s="11"/>
      <c r="X3405" s="11"/>
      <c r="Y3405" s="11"/>
      <c r="Z3405" s="11"/>
      <c r="AA3405" s="11"/>
      <c r="AB3405" s="11"/>
      <c r="AC3405" s="11"/>
      <c r="AD3405" s="11"/>
      <c r="AE3405" s="11"/>
    </row>
    <row r="3406" spans="1:31" ht="12.75" customHeight="1">
      <c r="A3406" s="8"/>
      <c r="B3406" s="8"/>
      <c r="C3406" s="8"/>
      <c r="D3406" s="4"/>
      <c r="E3406" s="8"/>
      <c r="F3406" s="4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11"/>
      <c r="V3406" s="11"/>
      <c r="W3406" s="11"/>
      <c r="X3406" s="11"/>
      <c r="Y3406" s="11"/>
      <c r="Z3406" s="11"/>
      <c r="AA3406" s="11"/>
      <c r="AB3406" s="11"/>
      <c r="AC3406" s="11"/>
      <c r="AD3406" s="11"/>
      <c r="AE3406" s="11"/>
    </row>
    <row r="3407" spans="1:31" ht="12.75" customHeight="1">
      <c r="A3407" s="8"/>
      <c r="B3407" s="8"/>
      <c r="C3407" s="8"/>
      <c r="D3407" s="4"/>
      <c r="E3407" s="8"/>
      <c r="F3407" s="4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11"/>
      <c r="V3407" s="11"/>
      <c r="W3407" s="11"/>
      <c r="X3407" s="11"/>
      <c r="Y3407" s="11"/>
      <c r="Z3407" s="11"/>
      <c r="AA3407" s="11"/>
      <c r="AB3407" s="11"/>
      <c r="AC3407" s="11"/>
      <c r="AD3407" s="11"/>
      <c r="AE3407" s="11"/>
    </row>
    <row r="3408" spans="1:31" ht="12.75" customHeight="1">
      <c r="A3408" s="8"/>
      <c r="B3408" s="8"/>
      <c r="C3408" s="8"/>
      <c r="D3408" s="4"/>
      <c r="E3408" s="8"/>
      <c r="F3408" s="4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11"/>
      <c r="V3408" s="11"/>
      <c r="W3408" s="11"/>
      <c r="X3408" s="11"/>
      <c r="Y3408" s="11"/>
      <c r="Z3408" s="11"/>
      <c r="AA3408" s="11"/>
      <c r="AB3408" s="11"/>
      <c r="AC3408" s="11"/>
      <c r="AD3408" s="11"/>
      <c r="AE3408" s="11"/>
    </row>
    <row r="3409" spans="1:31" ht="12.75" customHeight="1">
      <c r="A3409" s="8"/>
      <c r="B3409" s="8"/>
      <c r="C3409" s="8"/>
      <c r="D3409" s="4"/>
      <c r="E3409" s="8"/>
      <c r="F3409" s="4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11"/>
      <c r="V3409" s="11"/>
      <c r="W3409" s="11"/>
      <c r="X3409" s="11"/>
      <c r="Y3409" s="11"/>
      <c r="Z3409" s="11"/>
      <c r="AA3409" s="11"/>
      <c r="AB3409" s="11"/>
      <c r="AC3409" s="11"/>
      <c r="AD3409" s="11"/>
      <c r="AE3409" s="11"/>
    </row>
    <row r="3410" spans="1:31" ht="12.75" customHeight="1">
      <c r="A3410" s="8"/>
      <c r="B3410" s="8"/>
      <c r="C3410" s="8"/>
      <c r="D3410" s="4"/>
      <c r="E3410" s="8"/>
      <c r="F3410" s="4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11"/>
      <c r="V3410" s="11"/>
      <c r="W3410" s="11"/>
      <c r="X3410" s="11"/>
      <c r="Y3410" s="11"/>
      <c r="Z3410" s="11"/>
      <c r="AA3410" s="11"/>
      <c r="AB3410" s="11"/>
      <c r="AC3410" s="11"/>
      <c r="AD3410" s="11"/>
      <c r="AE3410" s="11"/>
    </row>
    <row r="3411" spans="1:31" ht="12.75" customHeight="1">
      <c r="A3411" s="8"/>
      <c r="B3411" s="8"/>
      <c r="C3411" s="8"/>
      <c r="D3411" s="4"/>
      <c r="E3411" s="8"/>
      <c r="F3411" s="4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11"/>
      <c r="V3411" s="11"/>
      <c r="W3411" s="11"/>
      <c r="X3411" s="11"/>
      <c r="Y3411" s="11"/>
      <c r="Z3411" s="11"/>
      <c r="AA3411" s="11"/>
      <c r="AB3411" s="11"/>
      <c r="AC3411" s="11"/>
      <c r="AD3411" s="11"/>
      <c r="AE3411" s="11"/>
    </row>
    <row r="3412" spans="1:31" ht="12.75" customHeight="1">
      <c r="A3412" s="8"/>
      <c r="B3412" s="8"/>
      <c r="C3412" s="8"/>
      <c r="D3412" s="4"/>
      <c r="E3412" s="8"/>
      <c r="F3412" s="4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11"/>
      <c r="V3412" s="11"/>
      <c r="W3412" s="11"/>
      <c r="X3412" s="11"/>
      <c r="Y3412" s="11"/>
      <c r="Z3412" s="11"/>
      <c r="AA3412" s="11"/>
      <c r="AB3412" s="11"/>
      <c r="AC3412" s="11"/>
      <c r="AD3412" s="11"/>
      <c r="AE3412" s="11"/>
    </row>
    <row r="3413" spans="1:31" ht="12.75" customHeight="1">
      <c r="A3413" s="8"/>
      <c r="B3413" s="8"/>
      <c r="C3413" s="8"/>
      <c r="D3413" s="4"/>
      <c r="E3413" s="8"/>
      <c r="F3413" s="4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11"/>
      <c r="V3413" s="11"/>
      <c r="W3413" s="11"/>
      <c r="X3413" s="11"/>
      <c r="Y3413" s="11"/>
      <c r="Z3413" s="11"/>
      <c r="AA3413" s="11"/>
      <c r="AB3413" s="11"/>
      <c r="AC3413" s="11"/>
      <c r="AD3413" s="11"/>
      <c r="AE3413" s="11"/>
    </row>
    <row r="3414" spans="1:31" ht="12.75" customHeight="1">
      <c r="A3414" s="8"/>
      <c r="B3414" s="8"/>
      <c r="C3414" s="8"/>
      <c r="D3414" s="4"/>
      <c r="E3414" s="8"/>
      <c r="F3414" s="4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11"/>
      <c r="V3414" s="11"/>
      <c r="W3414" s="11"/>
      <c r="X3414" s="11"/>
      <c r="Y3414" s="11"/>
      <c r="Z3414" s="11"/>
      <c r="AA3414" s="11"/>
      <c r="AB3414" s="11"/>
      <c r="AC3414" s="11"/>
      <c r="AD3414" s="11"/>
      <c r="AE3414" s="11"/>
    </row>
    <row r="3415" spans="1:31" ht="12.75" customHeight="1">
      <c r="A3415" s="8"/>
      <c r="B3415" s="8"/>
      <c r="C3415" s="8"/>
      <c r="D3415" s="4"/>
      <c r="E3415" s="8"/>
      <c r="F3415" s="4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11"/>
      <c r="V3415" s="11"/>
      <c r="W3415" s="11"/>
      <c r="X3415" s="11"/>
      <c r="Y3415" s="11"/>
      <c r="Z3415" s="11"/>
      <c r="AA3415" s="11"/>
      <c r="AB3415" s="11"/>
      <c r="AC3415" s="11"/>
      <c r="AD3415" s="11"/>
      <c r="AE3415" s="11"/>
    </row>
    <row r="3416" spans="1:31" ht="12.75" customHeight="1">
      <c r="A3416" s="8"/>
      <c r="B3416" s="8"/>
      <c r="C3416" s="8"/>
      <c r="D3416" s="4"/>
      <c r="E3416" s="8"/>
      <c r="F3416" s="4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11"/>
      <c r="V3416" s="11"/>
      <c r="W3416" s="11"/>
      <c r="X3416" s="11"/>
      <c r="Y3416" s="11"/>
      <c r="Z3416" s="11"/>
      <c r="AA3416" s="11"/>
      <c r="AB3416" s="11"/>
      <c r="AC3416" s="11"/>
      <c r="AD3416" s="11"/>
      <c r="AE3416" s="11"/>
    </row>
    <row r="3417" spans="1:31" ht="12.75" customHeight="1">
      <c r="A3417" s="8"/>
      <c r="B3417" s="8"/>
      <c r="C3417" s="8"/>
      <c r="D3417" s="4"/>
      <c r="E3417" s="8"/>
      <c r="F3417" s="4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11"/>
      <c r="V3417" s="11"/>
      <c r="W3417" s="11"/>
      <c r="X3417" s="11"/>
      <c r="Y3417" s="11"/>
      <c r="Z3417" s="11"/>
      <c r="AA3417" s="11"/>
      <c r="AB3417" s="11"/>
      <c r="AC3417" s="11"/>
      <c r="AD3417" s="11"/>
      <c r="AE3417" s="11"/>
    </row>
    <row r="3418" spans="1:31" ht="12.75" customHeight="1">
      <c r="A3418" s="8"/>
      <c r="B3418" s="8"/>
      <c r="C3418" s="8"/>
      <c r="D3418" s="4"/>
      <c r="E3418" s="8"/>
      <c r="F3418" s="4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11"/>
      <c r="V3418" s="11"/>
      <c r="W3418" s="11"/>
      <c r="X3418" s="11"/>
      <c r="Y3418" s="11"/>
      <c r="Z3418" s="11"/>
      <c r="AA3418" s="11"/>
      <c r="AB3418" s="11"/>
      <c r="AC3418" s="11"/>
      <c r="AD3418" s="11"/>
      <c r="AE3418" s="11"/>
    </row>
    <row r="3419" spans="1:31" ht="12.75" customHeight="1">
      <c r="A3419" s="8"/>
      <c r="B3419" s="8"/>
      <c r="C3419" s="8"/>
      <c r="D3419" s="4"/>
      <c r="E3419" s="8"/>
      <c r="F3419" s="4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11"/>
      <c r="V3419" s="11"/>
      <c r="W3419" s="11"/>
      <c r="X3419" s="11"/>
      <c r="Y3419" s="11"/>
      <c r="Z3419" s="11"/>
      <c r="AA3419" s="11"/>
      <c r="AB3419" s="11"/>
      <c r="AC3419" s="11"/>
      <c r="AD3419" s="11"/>
      <c r="AE3419" s="11"/>
    </row>
    <row r="3420" spans="1:31" ht="12.75" customHeight="1">
      <c r="A3420" s="8"/>
      <c r="B3420" s="8"/>
      <c r="C3420" s="8"/>
      <c r="D3420" s="4"/>
      <c r="E3420" s="8"/>
      <c r="F3420" s="4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11"/>
      <c r="V3420" s="11"/>
      <c r="W3420" s="11"/>
      <c r="X3420" s="11"/>
      <c r="Y3420" s="11"/>
      <c r="Z3420" s="11"/>
      <c r="AA3420" s="11"/>
      <c r="AB3420" s="11"/>
      <c r="AC3420" s="11"/>
      <c r="AD3420" s="11"/>
      <c r="AE3420" s="11"/>
    </row>
    <row r="3421" spans="1:31" ht="12.75" customHeight="1">
      <c r="A3421" s="8"/>
      <c r="B3421" s="8"/>
      <c r="C3421" s="8"/>
      <c r="D3421" s="4"/>
      <c r="E3421" s="8"/>
      <c r="F3421" s="4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11"/>
      <c r="V3421" s="11"/>
      <c r="W3421" s="11"/>
      <c r="X3421" s="11"/>
      <c r="Y3421" s="11"/>
      <c r="Z3421" s="11"/>
      <c r="AA3421" s="11"/>
      <c r="AB3421" s="11"/>
      <c r="AC3421" s="11"/>
      <c r="AD3421" s="11"/>
      <c r="AE3421" s="11"/>
    </row>
    <row r="3422" spans="1:31" ht="12.75" customHeight="1">
      <c r="A3422" s="8"/>
      <c r="B3422" s="8"/>
      <c r="C3422" s="8"/>
      <c r="D3422" s="4"/>
      <c r="E3422" s="8"/>
      <c r="F3422" s="4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11"/>
      <c r="V3422" s="11"/>
      <c r="W3422" s="11"/>
      <c r="X3422" s="11"/>
      <c r="Y3422" s="11"/>
      <c r="Z3422" s="11"/>
      <c r="AA3422" s="11"/>
      <c r="AB3422" s="11"/>
      <c r="AC3422" s="11"/>
      <c r="AD3422" s="11"/>
      <c r="AE3422" s="11"/>
    </row>
    <row r="3423" spans="1:31" ht="12.75" customHeight="1">
      <c r="A3423" s="8"/>
      <c r="B3423" s="8"/>
      <c r="C3423" s="8"/>
      <c r="D3423" s="4"/>
      <c r="E3423" s="8"/>
      <c r="F3423" s="4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11"/>
      <c r="V3423" s="11"/>
      <c r="W3423" s="11"/>
      <c r="X3423" s="11"/>
      <c r="Y3423" s="11"/>
      <c r="Z3423" s="11"/>
      <c r="AA3423" s="11"/>
      <c r="AB3423" s="11"/>
      <c r="AC3423" s="11"/>
      <c r="AD3423" s="11"/>
      <c r="AE3423" s="11"/>
    </row>
    <row r="3424" spans="1:31" ht="12.75" customHeight="1">
      <c r="A3424" s="8"/>
      <c r="B3424" s="8"/>
      <c r="C3424" s="8"/>
      <c r="D3424" s="4"/>
      <c r="E3424" s="8"/>
      <c r="F3424" s="4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11"/>
      <c r="V3424" s="11"/>
      <c r="W3424" s="11"/>
      <c r="X3424" s="11"/>
      <c r="Y3424" s="11"/>
      <c r="Z3424" s="11"/>
      <c r="AA3424" s="11"/>
      <c r="AB3424" s="11"/>
      <c r="AC3424" s="11"/>
      <c r="AD3424" s="11"/>
      <c r="AE3424" s="11"/>
    </row>
    <row r="3425" spans="1:31" ht="12.75" customHeight="1">
      <c r="A3425" s="8"/>
      <c r="B3425" s="8"/>
      <c r="C3425" s="8"/>
      <c r="D3425" s="4"/>
      <c r="E3425" s="8"/>
      <c r="F3425" s="4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11"/>
      <c r="V3425" s="11"/>
      <c r="W3425" s="11"/>
      <c r="X3425" s="11"/>
      <c r="Y3425" s="11"/>
      <c r="Z3425" s="11"/>
      <c r="AA3425" s="11"/>
      <c r="AB3425" s="11"/>
      <c r="AC3425" s="11"/>
      <c r="AD3425" s="11"/>
      <c r="AE3425" s="11"/>
    </row>
    <row r="3426" spans="1:31" ht="12.75" customHeight="1">
      <c r="A3426" s="8"/>
      <c r="B3426" s="8"/>
      <c r="C3426" s="8"/>
      <c r="D3426" s="4"/>
      <c r="E3426" s="8"/>
      <c r="F3426" s="4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11"/>
      <c r="V3426" s="11"/>
      <c r="W3426" s="11"/>
      <c r="X3426" s="11"/>
      <c r="Y3426" s="11"/>
      <c r="Z3426" s="11"/>
      <c r="AA3426" s="11"/>
      <c r="AB3426" s="11"/>
      <c r="AC3426" s="11"/>
      <c r="AD3426" s="11"/>
      <c r="AE3426" s="11"/>
    </row>
    <row r="3427" spans="1:31" ht="12.75" customHeight="1">
      <c r="A3427" s="8"/>
      <c r="B3427" s="8"/>
      <c r="C3427" s="8"/>
      <c r="D3427" s="4"/>
      <c r="E3427" s="8"/>
      <c r="F3427" s="4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11"/>
      <c r="V3427" s="11"/>
      <c r="W3427" s="11"/>
      <c r="X3427" s="11"/>
      <c r="Y3427" s="11"/>
      <c r="Z3427" s="11"/>
      <c r="AA3427" s="11"/>
      <c r="AB3427" s="11"/>
      <c r="AC3427" s="11"/>
      <c r="AD3427" s="11"/>
      <c r="AE3427" s="11"/>
    </row>
    <row r="3428" spans="1:31" ht="12.75" customHeight="1">
      <c r="A3428" s="8"/>
      <c r="B3428" s="8"/>
      <c r="C3428" s="8"/>
      <c r="D3428" s="4"/>
      <c r="E3428" s="8"/>
      <c r="F3428" s="4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11"/>
      <c r="V3428" s="11"/>
      <c r="W3428" s="11"/>
      <c r="X3428" s="11"/>
      <c r="Y3428" s="11"/>
      <c r="Z3428" s="11"/>
      <c r="AA3428" s="11"/>
      <c r="AB3428" s="11"/>
      <c r="AC3428" s="11"/>
      <c r="AD3428" s="11"/>
      <c r="AE3428" s="11"/>
    </row>
    <row r="3429" spans="1:31" ht="12.75" customHeight="1">
      <c r="A3429" s="8"/>
      <c r="B3429" s="8"/>
      <c r="C3429" s="8"/>
      <c r="D3429" s="4"/>
      <c r="E3429" s="8"/>
      <c r="F3429" s="4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11"/>
      <c r="V3429" s="11"/>
      <c r="W3429" s="11"/>
      <c r="X3429" s="11"/>
      <c r="Y3429" s="11"/>
      <c r="Z3429" s="11"/>
      <c r="AA3429" s="11"/>
      <c r="AB3429" s="11"/>
      <c r="AC3429" s="11"/>
      <c r="AD3429" s="11"/>
      <c r="AE3429" s="11"/>
    </row>
    <row r="3430" spans="1:31" ht="12.75" customHeight="1">
      <c r="A3430" s="8"/>
      <c r="B3430" s="8"/>
      <c r="C3430" s="8"/>
      <c r="D3430" s="4"/>
      <c r="E3430" s="8"/>
      <c r="F3430" s="4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11"/>
      <c r="V3430" s="11"/>
      <c r="W3430" s="11"/>
      <c r="X3430" s="11"/>
      <c r="Y3430" s="11"/>
      <c r="Z3430" s="11"/>
      <c r="AA3430" s="11"/>
      <c r="AB3430" s="11"/>
      <c r="AC3430" s="11"/>
      <c r="AD3430" s="11"/>
      <c r="AE3430" s="11"/>
    </row>
    <row r="3431" spans="1:31" ht="12.75" customHeight="1">
      <c r="A3431" s="8"/>
      <c r="B3431" s="8"/>
      <c r="C3431" s="8"/>
      <c r="D3431" s="4"/>
      <c r="E3431" s="8"/>
      <c r="F3431" s="4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11"/>
      <c r="V3431" s="11"/>
      <c r="W3431" s="11"/>
      <c r="X3431" s="11"/>
      <c r="Y3431" s="11"/>
      <c r="Z3431" s="11"/>
      <c r="AA3431" s="11"/>
      <c r="AB3431" s="11"/>
      <c r="AC3431" s="11"/>
      <c r="AD3431" s="11"/>
      <c r="AE3431" s="11"/>
    </row>
    <row r="3432" spans="1:31" ht="12.75" customHeight="1">
      <c r="A3432" s="8"/>
      <c r="B3432" s="8"/>
      <c r="C3432" s="8"/>
      <c r="D3432" s="4"/>
      <c r="E3432" s="8"/>
      <c r="F3432" s="4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11"/>
      <c r="V3432" s="11"/>
      <c r="W3432" s="11"/>
      <c r="X3432" s="11"/>
      <c r="Y3432" s="11"/>
      <c r="Z3432" s="11"/>
      <c r="AA3432" s="11"/>
      <c r="AB3432" s="11"/>
      <c r="AC3432" s="11"/>
      <c r="AD3432" s="11"/>
      <c r="AE3432" s="11"/>
    </row>
    <row r="3433" spans="1:31" ht="12.75" customHeight="1">
      <c r="A3433" s="8"/>
      <c r="B3433" s="8"/>
      <c r="C3433" s="8"/>
      <c r="D3433" s="4"/>
      <c r="E3433" s="8"/>
      <c r="F3433" s="4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11"/>
      <c r="V3433" s="11"/>
      <c r="W3433" s="11"/>
      <c r="X3433" s="11"/>
      <c r="Y3433" s="11"/>
      <c r="Z3433" s="11"/>
      <c r="AA3433" s="11"/>
      <c r="AB3433" s="11"/>
      <c r="AC3433" s="11"/>
      <c r="AD3433" s="11"/>
      <c r="AE3433" s="11"/>
    </row>
    <row r="3434" spans="1:31" ht="12.75" customHeight="1">
      <c r="A3434" s="8"/>
      <c r="B3434" s="8"/>
      <c r="C3434" s="8"/>
      <c r="D3434" s="4"/>
      <c r="E3434" s="8"/>
      <c r="F3434" s="4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11"/>
      <c r="V3434" s="11"/>
      <c r="W3434" s="11"/>
      <c r="X3434" s="11"/>
      <c r="Y3434" s="11"/>
      <c r="Z3434" s="11"/>
      <c r="AA3434" s="11"/>
      <c r="AB3434" s="11"/>
      <c r="AC3434" s="11"/>
      <c r="AD3434" s="11"/>
      <c r="AE3434" s="11"/>
    </row>
    <row r="3435" spans="1:31" ht="12.75" customHeight="1">
      <c r="A3435" s="8"/>
      <c r="B3435" s="8"/>
      <c r="C3435" s="8"/>
      <c r="D3435" s="4"/>
      <c r="E3435" s="8"/>
      <c r="F3435" s="4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11"/>
      <c r="V3435" s="11"/>
      <c r="W3435" s="11"/>
      <c r="X3435" s="11"/>
      <c r="Y3435" s="11"/>
      <c r="Z3435" s="11"/>
      <c r="AA3435" s="11"/>
      <c r="AB3435" s="11"/>
      <c r="AC3435" s="11"/>
      <c r="AD3435" s="11"/>
      <c r="AE3435" s="11"/>
    </row>
    <row r="3436" spans="1:31" ht="12.75" customHeight="1">
      <c r="A3436" s="8"/>
      <c r="B3436" s="8"/>
      <c r="C3436" s="8"/>
      <c r="D3436" s="4"/>
      <c r="E3436" s="8"/>
      <c r="F3436" s="4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11"/>
      <c r="V3436" s="11"/>
      <c r="W3436" s="11"/>
      <c r="X3436" s="11"/>
      <c r="Y3436" s="11"/>
      <c r="Z3436" s="11"/>
      <c r="AA3436" s="11"/>
      <c r="AB3436" s="11"/>
      <c r="AC3436" s="11"/>
      <c r="AD3436" s="11"/>
      <c r="AE3436" s="11"/>
    </row>
    <row r="3437" spans="1:31" ht="12.75" customHeight="1">
      <c r="A3437" s="8"/>
      <c r="B3437" s="8"/>
      <c r="C3437" s="8"/>
      <c r="D3437" s="4"/>
      <c r="E3437" s="8"/>
      <c r="F3437" s="4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11"/>
      <c r="V3437" s="11"/>
      <c r="W3437" s="11"/>
      <c r="X3437" s="11"/>
      <c r="Y3437" s="11"/>
      <c r="Z3437" s="11"/>
      <c r="AA3437" s="11"/>
      <c r="AB3437" s="11"/>
      <c r="AC3437" s="11"/>
      <c r="AD3437" s="11"/>
      <c r="AE3437" s="11"/>
    </row>
    <row r="3438" spans="1:31" ht="12.75" customHeight="1">
      <c r="A3438" s="8"/>
      <c r="B3438" s="8"/>
      <c r="C3438" s="8"/>
      <c r="D3438" s="4"/>
      <c r="E3438" s="8"/>
      <c r="F3438" s="4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11"/>
      <c r="V3438" s="11"/>
      <c r="W3438" s="11"/>
      <c r="X3438" s="11"/>
      <c r="Y3438" s="11"/>
      <c r="Z3438" s="11"/>
      <c r="AA3438" s="11"/>
      <c r="AB3438" s="11"/>
      <c r="AC3438" s="11"/>
      <c r="AD3438" s="11"/>
      <c r="AE3438" s="11"/>
    </row>
    <row r="3439" spans="1:31" ht="12.75" customHeight="1">
      <c r="A3439" s="8"/>
      <c r="B3439" s="8"/>
      <c r="C3439" s="8"/>
      <c r="D3439" s="4"/>
      <c r="E3439" s="8"/>
      <c r="F3439" s="4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11"/>
      <c r="V3439" s="11"/>
      <c r="W3439" s="11"/>
      <c r="X3439" s="11"/>
      <c r="Y3439" s="11"/>
      <c r="Z3439" s="11"/>
      <c r="AA3439" s="11"/>
      <c r="AB3439" s="11"/>
      <c r="AC3439" s="11"/>
      <c r="AD3439" s="11"/>
      <c r="AE3439" s="11"/>
    </row>
    <row r="3440" spans="1:31" ht="12.75" customHeight="1">
      <c r="A3440" s="8"/>
      <c r="B3440" s="8"/>
      <c r="C3440" s="8"/>
      <c r="D3440" s="4"/>
      <c r="E3440" s="8"/>
      <c r="F3440" s="4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11"/>
      <c r="V3440" s="11"/>
      <c r="W3440" s="11"/>
      <c r="X3440" s="11"/>
      <c r="Y3440" s="11"/>
      <c r="Z3440" s="11"/>
      <c r="AA3440" s="11"/>
      <c r="AB3440" s="11"/>
      <c r="AC3440" s="11"/>
      <c r="AD3440" s="11"/>
      <c r="AE3440" s="11"/>
    </row>
    <row r="3441" spans="1:31" ht="12.75" customHeight="1">
      <c r="A3441" s="8"/>
      <c r="B3441" s="8"/>
      <c r="C3441" s="8"/>
      <c r="D3441" s="4"/>
      <c r="E3441" s="8"/>
      <c r="F3441" s="4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11"/>
      <c r="V3441" s="11"/>
      <c r="W3441" s="11"/>
      <c r="X3441" s="11"/>
      <c r="Y3441" s="11"/>
      <c r="Z3441" s="11"/>
      <c r="AA3441" s="11"/>
      <c r="AB3441" s="11"/>
      <c r="AC3441" s="11"/>
      <c r="AD3441" s="11"/>
      <c r="AE3441" s="11"/>
    </row>
    <row r="3442" spans="1:31" ht="12.75" customHeight="1">
      <c r="A3442" s="8"/>
      <c r="B3442" s="8"/>
      <c r="C3442" s="8"/>
      <c r="D3442" s="4"/>
      <c r="E3442" s="8"/>
      <c r="F3442" s="4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11"/>
      <c r="V3442" s="11"/>
      <c r="W3442" s="11"/>
      <c r="X3442" s="11"/>
      <c r="Y3442" s="11"/>
      <c r="Z3442" s="11"/>
      <c r="AA3442" s="11"/>
      <c r="AB3442" s="11"/>
      <c r="AC3442" s="11"/>
      <c r="AD3442" s="11"/>
      <c r="AE3442" s="11"/>
    </row>
    <row r="3443" spans="1:31" ht="12.75" customHeight="1">
      <c r="A3443" s="8"/>
      <c r="B3443" s="8"/>
      <c r="C3443" s="8"/>
      <c r="D3443" s="4"/>
      <c r="E3443" s="8"/>
      <c r="F3443" s="4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11"/>
      <c r="V3443" s="11"/>
      <c r="W3443" s="11"/>
      <c r="X3443" s="11"/>
      <c r="Y3443" s="11"/>
      <c r="Z3443" s="11"/>
      <c r="AA3443" s="11"/>
      <c r="AB3443" s="11"/>
      <c r="AC3443" s="11"/>
      <c r="AD3443" s="11"/>
      <c r="AE3443" s="11"/>
    </row>
    <row r="3444" spans="1:31" ht="12.75" customHeight="1">
      <c r="A3444" s="8"/>
      <c r="B3444" s="8"/>
      <c r="C3444" s="8"/>
      <c r="D3444" s="4"/>
      <c r="E3444" s="8"/>
      <c r="F3444" s="4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11"/>
      <c r="V3444" s="11"/>
      <c r="W3444" s="11"/>
      <c r="X3444" s="11"/>
      <c r="Y3444" s="11"/>
      <c r="Z3444" s="11"/>
      <c r="AA3444" s="11"/>
      <c r="AB3444" s="11"/>
      <c r="AC3444" s="11"/>
      <c r="AD3444" s="11"/>
      <c r="AE3444" s="11"/>
    </row>
    <row r="3445" spans="1:31" ht="12.75" customHeight="1">
      <c r="A3445" s="8"/>
      <c r="B3445" s="8"/>
      <c r="C3445" s="8"/>
      <c r="D3445" s="4"/>
      <c r="E3445" s="8"/>
      <c r="F3445" s="4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11"/>
      <c r="V3445" s="11"/>
      <c r="W3445" s="11"/>
      <c r="X3445" s="11"/>
      <c r="Y3445" s="11"/>
      <c r="Z3445" s="11"/>
      <c r="AA3445" s="11"/>
      <c r="AB3445" s="11"/>
      <c r="AC3445" s="11"/>
      <c r="AD3445" s="11"/>
      <c r="AE3445" s="11"/>
    </row>
    <row r="3446" spans="1:31" ht="12.75" customHeight="1">
      <c r="A3446" s="8"/>
      <c r="B3446" s="8"/>
      <c r="C3446" s="8"/>
      <c r="D3446" s="4"/>
      <c r="E3446" s="8"/>
      <c r="F3446" s="4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11"/>
      <c r="V3446" s="11"/>
      <c r="W3446" s="11"/>
      <c r="X3446" s="11"/>
      <c r="Y3446" s="11"/>
      <c r="Z3446" s="11"/>
      <c r="AA3446" s="11"/>
      <c r="AB3446" s="11"/>
      <c r="AC3446" s="11"/>
      <c r="AD3446" s="11"/>
      <c r="AE3446" s="11"/>
    </row>
    <row r="3447" spans="1:31" ht="12.75" customHeight="1">
      <c r="A3447" s="8"/>
      <c r="B3447" s="8"/>
      <c r="C3447" s="8"/>
      <c r="D3447" s="4"/>
      <c r="E3447" s="8"/>
      <c r="F3447" s="4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11"/>
      <c r="V3447" s="11"/>
      <c r="W3447" s="11"/>
      <c r="X3447" s="11"/>
      <c r="Y3447" s="11"/>
      <c r="Z3447" s="11"/>
      <c r="AA3447" s="11"/>
      <c r="AB3447" s="11"/>
      <c r="AC3447" s="11"/>
      <c r="AD3447" s="11"/>
      <c r="AE3447" s="11"/>
    </row>
    <row r="3448" spans="1:31" ht="12.75" customHeight="1">
      <c r="A3448" s="8"/>
      <c r="B3448" s="8"/>
      <c r="C3448" s="8"/>
      <c r="D3448" s="4"/>
      <c r="E3448" s="8"/>
      <c r="F3448" s="4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11"/>
      <c r="V3448" s="11"/>
      <c r="W3448" s="11"/>
      <c r="X3448" s="11"/>
      <c r="Y3448" s="11"/>
      <c r="Z3448" s="11"/>
      <c r="AA3448" s="11"/>
      <c r="AB3448" s="11"/>
      <c r="AC3448" s="11"/>
      <c r="AD3448" s="11"/>
      <c r="AE3448" s="11"/>
    </row>
    <row r="3449" spans="1:31" ht="12.75" customHeight="1">
      <c r="A3449" s="8"/>
      <c r="B3449" s="8"/>
      <c r="C3449" s="8"/>
      <c r="D3449" s="4"/>
      <c r="E3449" s="8"/>
      <c r="F3449" s="4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11"/>
      <c r="V3449" s="11"/>
      <c r="W3449" s="11"/>
      <c r="X3449" s="11"/>
      <c r="Y3449" s="11"/>
      <c r="Z3449" s="11"/>
      <c r="AA3449" s="11"/>
      <c r="AB3449" s="11"/>
      <c r="AC3449" s="11"/>
      <c r="AD3449" s="11"/>
      <c r="AE3449" s="11"/>
    </row>
    <row r="3450" spans="1:31" ht="12.75" customHeight="1">
      <c r="A3450" s="8"/>
      <c r="B3450" s="8"/>
      <c r="C3450" s="8"/>
      <c r="D3450" s="4"/>
      <c r="E3450" s="8"/>
      <c r="F3450" s="4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11"/>
      <c r="V3450" s="11"/>
      <c r="W3450" s="11"/>
      <c r="X3450" s="11"/>
      <c r="Y3450" s="11"/>
      <c r="Z3450" s="11"/>
      <c r="AA3450" s="11"/>
      <c r="AB3450" s="11"/>
      <c r="AC3450" s="11"/>
      <c r="AD3450" s="11"/>
      <c r="AE3450" s="11"/>
    </row>
    <row r="3451" spans="1:31" ht="12.75" customHeight="1">
      <c r="A3451" s="8"/>
      <c r="B3451" s="8"/>
      <c r="C3451" s="8"/>
      <c r="D3451" s="4"/>
      <c r="E3451" s="8"/>
      <c r="F3451" s="4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11"/>
      <c r="V3451" s="11"/>
      <c r="W3451" s="11"/>
      <c r="X3451" s="11"/>
      <c r="Y3451" s="11"/>
      <c r="Z3451" s="11"/>
      <c r="AA3451" s="11"/>
      <c r="AB3451" s="11"/>
      <c r="AC3451" s="11"/>
      <c r="AD3451" s="11"/>
      <c r="AE3451" s="11"/>
    </row>
    <row r="3452" spans="1:31" ht="12.75" customHeight="1">
      <c r="A3452" s="8"/>
      <c r="B3452" s="8"/>
      <c r="C3452" s="8"/>
      <c r="D3452" s="4"/>
      <c r="E3452" s="8"/>
      <c r="F3452" s="4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11"/>
      <c r="V3452" s="11"/>
      <c r="W3452" s="11"/>
      <c r="X3452" s="11"/>
      <c r="Y3452" s="11"/>
      <c r="Z3452" s="11"/>
      <c r="AA3452" s="11"/>
      <c r="AB3452" s="11"/>
      <c r="AC3452" s="11"/>
      <c r="AD3452" s="11"/>
      <c r="AE3452" s="11"/>
    </row>
    <row r="3453" spans="1:31" ht="12.75" customHeight="1">
      <c r="A3453" s="8"/>
      <c r="B3453" s="8"/>
      <c r="C3453" s="8"/>
      <c r="D3453" s="4"/>
      <c r="E3453" s="8"/>
      <c r="F3453" s="4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11"/>
      <c r="V3453" s="11"/>
      <c r="W3453" s="11"/>
      <c r="X3453" s="11"/>
      <c r="Y3453" s="11"/>
      <c r="Z3453" s="11"/>
      <c r="AA3453" s="11"/>
      <c r="AB3453" s="11"/>
      <c r="AC3453" s="11"/>
      <c r="AD3453" s="11"/>
      <c r="AE3453" s="11"/>
    </row>
    <row r="3454" spans="1:31" ht="12.75" customHeight="1">
      <c r="A3454" s="8"/>
      <c r="B3454" s="8"/>
      <c r="C3454" s="8"/>
      <c r="D3454" s="4"/>
      <c r="E3454" s="8"/>
      <c r="F3454" s="4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11"/>
      <c r="V3454" s="11"/>
      <c r="W3454" s="11"/>
      <c r="X3454" s="11"/>
      <c r="Y3454" s="11"/>
      <c r="Z3454" s="11"/>
      <c r="AA3454" s="11"/>
      <c r="AB3454" s="11"/>
      <c r="AC3454" s="11"/>
      <c r="AD3454" s="11"/>
      <c r="AE3454" s="11"/>
    </row>
    <row r="3455" spans="1:31" ht="12.75" customHeight="1">
      <c r="A3455" s="8"/>
      <c r="B3455" s="8"/>
      <c r="C3455" s="8"/>
      <c r="D3455" s="4"/>
      <c r="E3455" s="8"/>
      <c r="F3455" s="4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11"/>
      <c r="V3455" s="11"/>
      <c r="W3455" s="11"/>
      <c r="X3455" s="11"/>
      <c r="Y3455" s="11"/>
      <c r="Z3455" s="11"/>
      <c r="AA3455" s="11"/>
      <c r="AB3455" s="11"/>
      <c r="AC3455" s="11"/>
      <c r="AD3455" s="11"/>
      <c r="AE3455" s="11"/>
    </row>
    <row r="3456" spans="1:31" ht="12.75" customHeight="1">
      <c r="A3456" s="8"/>
      <c r="B3456" s="8"/>
      <c r="C3456" s="8"/>
      <c r="D3456" s="4"/>
      <c r="E3456" s="8"/>
      <c r="F3456" s="4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11"/>
      <c r="V3456" s="11"/>
      <c r="W3456" s="11"/>
      <c r="X3456" s="11"/>
      <c r="Y3456" s="11"/>
      <c r="Z3456" s="11"/>
      <c r="AA3456" s="11"/>
      <c r="AB3456" s="11"/>
      <c r="AC3456" s="11"/>
      <c r="AD3456" s="11"/>
      <c r="AE3456" s="11"/>
    </row>
    <row r="3457" spans="1:31" ht="12.75" customHeight="1">
      <c r="A3457" s="8"/>
      <c r="B3457" s="8"/>
      <c r="C3457" s="8"/>
      <c r="D3457" s="4"/>
      <c r="E3457" s="8"/>
      <c r="F3457" s="4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11"/>
      <c r="V3457" s="11"/>
      <c r="W3457" s="11"/>
      <c r="X3457" s="11"/>
      <c r="Y3457" s="11"/>
      <c r="Z3457" s="11"/>
      <c r="AA3457" s="11"/>
      <c r="AB3457" s="11"/>
      <c r="AC3457" s="11"/>
      <c r="AD3457" s="11"/>
      <c r="AE3457" s="11"/>
    </row>
    <row r="3458" spans="1:31" ht="12.75" customHeight="1">
      <c r="A3458" s="8"/>
      <c r="B3458" s="8"/>
      <c r="C3458" s="8"/>
      <c r="D3458" s="4"/>
      <c r="E3458" s="8"/>
      <c r="F3458" s="4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11"/>
      <c r="V3458" s="11"/>
      <c r="W3458" s="11"/>
      <c r="X3458" s="11"/>
      <c r="Y3458" s="11"/>
      <c r="Z3458" s="11"/>
      <c r="AA3458" s="11"/>
      <c r="AB3458" s="11"/>
      <c r="AC3458" s="11"/>
      <c r="AD3458" s="11"/>
      <c r="AE3458" s="11"/>
    </row>
    <row r="3459" spans="1:31" ht="12.75" customHeight="1">
      <c r="A3459" s="8"/>
      <c r="B3459" s="8"/>
      <c r="C3459" s="8"/>
      <c r="D3459" s="4"/>
      <c r="E3459" s="8"/>
      <c r="F3459" s="4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11"/>
      <c r="V3459" s="11"/>
      <c r="W3459" s="11"/>
      <c r="X3459" s="11"/>
      <c r="Y3459" s="11"/>
      <c r="Z3459" s="11"/>
      <c r="AA3459" s="11"/>
      <c r="AB3459" s="11"/>
      <c r="AC3459" s="11"/>
      <c r="AD3459" s="11"/>
      <c r="AE3459" s="11"/>
    </row>
    <row r="3460" spans="1:31" ht="12.75" customHeight="1">
      <c r="A3460" s="8"/>
      <c r="B3460" s="8"/>
      <c r="C3460" s="8"/>
      <c r="D3460" s="4"/>
      <c r="E3460" s="8"/>
      <c r="F3460" s="4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11"/>
      <c r="V3460" s="11"/>
      <c r="W3460" s="11"/>
      <c r="X3460" s="11"/>
      <c r="Y3460" s="11"/>
      <c r="Z3460" s="11"/>
      <c r="AA3460" s="11"/>
      <c r="AB3460" s="11"/>
      <c r="AC3460" s="11"/>
      <c r="AD3460" s="11"/>
      <c r="AE3460" s="11"/>
    </row>
    <row r="3461" spans="1:31" ht="12.75" customHeight="1">
      <c r="A3461" s="8"/>
      <c r="B3461" s="8"/>
      <c r="C3461" s="8"/>
      <c r="D3461" s="4"/>
      <c r="E3461" s="8"/>
      <c r="F3461" s="4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11"/>
      <c r="V3461" s="11"/>
      <c r="W3461" s="11"/>
      <c r="X3461" s="11"/>
      <c r="Y3461" s="11"/>
      <c r="Z3461" s="11"/>
      <c r="AA3461" s="11"/>
      <c r="AB3461" s="11"/>
      <c r="AC3461" s="11"/>
      <c r="AD3461" s="11"/>
      <c r="AE3461" s="11"/>
    </row>
    <row r="3462" spans="1:31" ht="12.75" customHeight="1">
      <c r="A3462" s="8"/>
      <c r="B3462" s="8"/>
      <c r="C3462" s="8"/>
      <c r="D3462" s="4"/>
      <c r="E3462" s="8"/>
      <c r="F3462" s="4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11"/>
      <c r="V3462" s="11"/>
      <c r="W3462" s="11"/>
      <c r="X3462" s="11"/>
      <c r="Y3462" s="11"/>
      <c r="Z3462" s="11"/>
      <c r="AA3462" s="11"/>
      <c r="AB3462" s="11"/>
      <c r="AC3462" s="11"/>
      <c r="AD3462" s="11"/>
      <c r="AE3462" s="11"/>
    </row>
    <row r="3463" spans="1:31" ht="12.75" customHeight="1">
      <c r="A3463" s="8"/>
      <c r="B3463" s="8"/>
      <c r="C3463" s="8"/>
      <c r="D3463" s="4"/>
      <c r="E3463" s="8"/>
      <c r="F3463" s="4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11"/>
      <c r="V3463" s="11"/>
      <c r="W3463" s="11"/>
      <c r="X3463" s="11"/>
      <c r="Y3463" s="11"/>
      <c r="Z3463" s="11"/>
      <c r="AA3463" s="11"/>
      <c r="AB3463" s="11"/>
      <c r="AC3463" s="11"/>
      <c r="AD3463" s="11"/>
      <c r="AE3463" s="11"/>
    </row>
    <row r="3464" spans="1:31" ht="12.75" customHeight="1">
      <c r="A3464" s="8"/>
      <c r="B3464" s="8"/>
      <c r="C3464" s="8"/>
      <c r="D3464" s="4"/>
      <c r="E3464" s="8"/>
      <c r="F3464" s="4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11"/>
      <c r="V3464" s="11"/>
      <c r="W3464" s="11"/>
      <c r="X3464" s="11"/>
      <c r="Y3464" s="11"/>
      <c r="Z3464" s="11"/>
      <c r="AA3464" s="11"/>
      <c r="AB3464" s="11"/>
      <c r="AC3464" s="11"/>
      <c r="AD3464" s="11"/>
      <c r="AE3464" s="11"/>
    </row>
    <row r="3465" spans="1:31" ht="12.75" customHeight="1">
      <c r="A3465" s="8"/>
      <c r="B3465" s="8"/>
      <c r="C3465" s="8"/>
      <c r="D3465" s="4"/>
      <c r="E3465" s="8"/>
      <c r="F3465" s="4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11"/>
      <c r="V3465" s="11"/>
      <c r="W3465" s="11"/>
      <c r="X3465" s="11"/>
      <c r="Y3465" s="11"/>
      <c r="Z3465" s="11"/>
      <c r="AA3465" s="11"/>
      <c r="AB3465" s="11"/>
      <c r="AC3465" s="11"/>
      <c r="AD3465" s="11"/>
      <c r="AE3465" s="11"/>
    </row>
    <row r="3466" spans="1:31" ht="12.75" customHeight="1">
      <c r="A3466" s="8"/>
      <c r="B3466" s="8"/>
      <c r="C3466" s="8"/>
      <c r="D3466" s="4"/>
      <c r="E3466" s="8"/>
      <c r="F3466" s="4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11"/>
      <c r="V3466" s="11"/>
      <c r="W3466" s="11"/>
      <c r="X3466" s="11"/>
      <c r="Y3466" s="11"/>
      <c r="Z3466" s="11"/>
      <c r="AA3466" s="11"/>
      <c r="AB3466" s="11"/>
      <c r="AC3466" s="11"/>
      <c r="AD3466" s="11"/>
      <c r="AE3466" s="11"/>
    </row>
    <row r="3467" spans="1:31" ht="12.75" customHeight="1">
      <c r="A3467" s="8"/>
      <c r="B3467" s="8"/>
      <c r="C3467" s="8"/>
      <c r="D3467" s="4"/>
      <c r="E3467" s="8"/>
      <c r="F3467" s="4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11"/>
      <c r="V3467" s="11"/>
      <c r="W3467" s="11"/>
      <c r="X3467" s="11"/>
      <c r="Y3467" s="11"/>
      <c r="Z3467" s="11"/>
      <c r="AA3467" s="11"/>
      <c r="AB3467" s="11"/>
      <c r="AC3467" s="11"/>
      <c r="AD3467" s="11"/>
      <c r="AE3467" s="11"/>
    </row>
    <row r="3468" spans="1:31" ht="12.75" customHeight="1">
      <c r="A3468" s="8"/>
      <c r="B3468" s="8"/>
      <c r="C3468" s="8"/>
      <c r="D3468" s="4"/>
      <c r="E3468" s="8"/>
      <c r="F3468" s="4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11"/>
      <c r="V3468" s="11"/>
      <c r="W3468" s="11"/>
      <c r="X3468" s="11"/>
      <c r="Y3468" s="11"/>
      <c r="Z3468" s="11"/>
      <c r="AA3468" s="11"/>
      <c r="AB3468" s="11"/>
      <c r="AC3468" s="11"/>
      <c r="AD3468" s="11"/>
      <c r="AE3468" s="11"/>
    </row>
    <row r="3469" spans="1:31" ht="12.75" customHeight="1">
      <c r="A3469" s="8"/>
      <c r="B3469" s="8"/>
      <c r="C3469" s="8"/>
      <c r="D3469" s="4"/>
      <c r="E3469" s="8"/>
      <c r="F3469" s="4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11"/>
      <c r="V3469" s="11"/>
      <c r="W3469" s="11"/>
      <c r="X3469" s="11"/>
      <c r="Y3469" s="11"/>
      <c r="Z3469" s="11"/>
      <c r="AA3469" s="11"/>
      <c r="AB3469" s="11"/>
      <c r="AC3469" s="11"/>
      <c r="AD3469" s="11"/>
      <c r="AE3469" s="11"/>
    </row>
    <row r="3470" spans="1:31" ht="12.75" customHeight="1">
      <c r="A3470" s="8"/>
      <c r="B3470" s="8"/>
      <c r="C3470" s="8"/>
      <c r="D3470" s="4"/>
      <c r="E3470" s="8"/>
      <c r="F3470" s="4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11"/>
      <c r="V3470" s="11"/>
      <c r="W3470" s="11"/>
      <c r="X3470" s="11"/>
      <c r="Y3470" s="11"/>
      <c r="Z3470" s="11"/>
      <c r="AA3470" s="11"/>
      <c r="AB3470" s="11"/>
      <c r="AC3470" s="11"/>
      <c r="AD3470" s="11"/>
      <c r="AE3470" s="11"/>
    </row>
    <row r="3471" spans="1:31" ht="12.75" customHeight="1">
      <c r="A3471" s="8"/>
      <c r="B3471" s="8"/>
      <c r="C3471" s="8"/>
      <c r="D3471" s="4"/>
      <c r="E3471" s="8"/>
      <c r="F3471" s="4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11"/>
      <c r="V3471" s="11"/>
      <c r="W3471" s="11"/>
      <c r="X3471" s="11"/>
      <c r="Y3471" s="11"/>
      <c r="Z3471" s="11"/>
      <c r="AA3471" s="11"/>
      <c r="AB3471" s="11"/>
      <c r="AC3471" s="11"/>
      <c r="AD3471" s="11"/>
      <c r="AE3471" s="11"/>
    </row>
    <row r="3472" spans="1:31" ht="12.75" customHeight="1">
      <c r="A3472" s="8"/>
      <c r="B3472" s="8"/>
      <c r="C3472" s="8"/>
      <c r="D3472" s="4"/>
      <c r="E3472" s="8"/>
      <c r="F3472" s="4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11"/>
      <c r="V3472" s="11"/>
      <c r="W3472" s="11"/>
      <c r="X3472" s="11"/>
      <c r="Y3472" s="11"/>
      <c r="Z3472" s="11"/>
      <c r="AA3472" s="11"/>
      <c r="AB3472" s="11"/>
      <c r="AC3472" s="11"/>
      <c r="AD3472" s="11"/>
      <c r="AE3472" s="11"/>
    </row>
    <row r="3473" spans="1:31" ht="12.75" customHeight="1">
      <c r="A3473" s="8"/>
      <c r="B3473" s="8"/>
      <c r="C3473" s="8"/>
      <c r="D3473" s="4"/>
      <c r="E3473" s="8"/>
      <c r="F3473" s="4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11"/>
      <c r="V3473" s="11"/>
      <c r="W3473" s="11"/>
      <c r="X3473" s="11"/>
      <c r="Y3473" s="11"/>
      <c r="Z3473" s="11"/>
      <c r="AA3473" s="11"/>
      <c r="AB3473" s="11"/>
      <c r="AC3473" s="11"/>
      <c r="AD3473" s="11"/>
      <c r="AE3473" s="11"/>
    </row>
    <row r="3474" spans="1:31" ht="12.75" customHeight="1">
      <c r="A3474" s="8"/>
      <c r="B3474" s="8"/>
      <c r="C3474" s="8"/>
      <c r="D3474" s="4"/>
      <c r="E3474" s="8"/>
      <c r="F3474" s="4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11"/>
      <c r="V3474" s="11"/>
      <c r="W3474" s="11"/>
      <c r="X3474" s="11"/>
      <c r="Y3474" s="11"/>
      <c r="Z3474" s="11"/>
      <c r="AA3474" s="11"/>
      <c r="AB3474" s="11"/>
      <c r="AC3474" s="11"/>
      <c r="AD3474" s="11"/>
      <c r="AE3474" s="11"/>
    </row>
    <row r="3475" spans="1:31" ht="12.75" customHeight="1">
      <c r="A3475" s="8"/>
      <c r="B3475" s="8"/>
      <c r="C3475" s="8"/>
      <c r="D3475" s="4"/>
      <c r="E3475" s="8"/>
      <c r="F3475" s="4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11"/>
      <c r="V3475" s="11"/>
      <c r="W3475" s="11"/>
      <c r="X3475" s="11"/>
      <c r="Y3475" s="11"/>
      <c r="Z3475" s="11"/>
      <c r="AA3475" s="11"/>
      <c r="AB3475" s="11"/>
      <c r="AC3475" s="11"/>
      <c r="AD3475" s="11"/>
      <c r="AE3475" s="11"/>
    </row>
    <row r="3476" spans="1:31" ht="12.75" customHeight="1">
      <c r="A3476" s="8"/>
      <c r="B3476" s="8"/>
      <c r="C3476" s="8"/>
      <c r="D3476" s="4"/>
      <c r="E3476" s="8"/>
      <c r="F3476" s="4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11"/>
      <c r="V3476" s="11"/>
      <c r="W3476" s="11"/>
      <c r="X3476" s="11"/>
      <c r="Y3476" s="11"/>
      <c r="Z3476" s="11"/>
      <c r="AA3476" s="11"/>
      <c r="AB3476" s="11"/>
      <c r="AC3476" s="11"/>
      <c r="AD3476" s="11"/>
      <c r="AE3476" s="11"/>
    </row>
    <row r="3477" spans="1:31" ht="12.75" customHeight="1">
      <c r="A3477" s="8"/>
      <c r="B3477" s="8"/>
      <c r="C3477" s="8"/>
      <c r="D3477" s="4"/>
      <c r="E3477" s="8"/>
      <c r="F3477" s="4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11"/>
      <c r="V3477" s="11"/>
      <c r="W3477" s="11"/>
      <c r="X3477" s="11"/>
      <c r="Y3477" s="11"/>
      <c r="Z3477" s="11"/>
      <c r="AA3477" s="11"/>
      <c r="AB3477" s="11"/>
      <c r="AC3477" s="11"/>
      <c r="AD3477" s="11"/>
      <c r="AE3477" s="11"/>
    </row>
    <row r="3478" spans="1:31" ht="12.75" customHeight="1">
      <c r="A3478" s="8"/>
      <c r="B3478" s="8"/>
      <c r="C3478" s="8"/>
      <c r="D3478" s="4"/>
      <c r="E3478" s="8"/>
      <c r="F3478" s="4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11"/>
      <c r="V3478" s="11"/>
      <c r="W3478" s="11"/>
      <c r="X3478" s="11"/>
      <c r="Y3478" s="11"/>
      <c r="Z3478" s="11"/>
      <c r="AA3478" s="11"/>
      <c r="AB3478" s="11"/>
      <c r="AC3478" s="11"/>
      <c r="AD3478" s="11"/>
      <c r="AE3478" s="11"/>
    </row>
    <row r="3479" spans="1:31" ht="12.75" customHeight="1">
      <c r="A3479" s="8"/>
      <c r="B3479" s="8"/>
      <c r="C3479" s="8"/>
      <c r="D3479" s="4"/>
      <c r="E3479" s="8"/>
      <c r="F3479" s="4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11"/>
      <c r="V3479" s="11"/>
      <c r="W3479" s="11"/>
      <c r="X3479" s="11"/>
      <c r="Y3479" s="11"/>
      <c r="Z3479" s="11"/>
      <c r="AA3479" s="11"/>
      <c r="AB3479" s="11"/>
      <c r="AC3479" s="11"/>
      <c r="AD3479" s="11"/>
      <c r="AE3479" s="11"/>
    </row>
    <row r="3480" spans="1:31" ht="12.75" customHeight="1">
      <c r="A3480" s="8"/>
      <c r="B3480" s="8"/>
      <c r="C3480" s="8"/>
      <c r="D3480" s="4"/>
      <c r="E3480" s="8"/>
      <c r="F3480" s="4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11"/>
      <c r="V3480" s="11"/>
      <c r="W3480" s="11"/>
      <c r="X3480" s="11"/>
      <c r="Y3480" s="11"/>
      <c r="Z3480" s="11"/>
      <c r="AA3480" s="11"/>
      <c r="AB3480" s="11"/>
      <c r="AC3480" s="11"/>
      <c r="AD3480" s="11"/>
      <c r="AE3480" s="11"/>
    </row>
    <row r="3481" spans="1:31" ht="12.75" customHeight="1">
      <c r="A3481" s="8"/>
      <c r="B3481" s="8"/>
      <c r="C3481" s="8"/>
      <c r="D3481" s="4"/>
      <c r="E3481" s="8"/>
      <c r="F3481" s="4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11"/>
      <c r="V3481" s="11"/>
      <c r="W3481" s="11"/>
      <c r="X3481" s="11"/>
      <c r="Y3481" s="11"/>
      <c r="Z3481" s="11"/>
      <c r="AA3481" s="11"/>
      <c r="AB3481" s="11"/>
      <c r="AC3481" s="11"/>
      <c r="AD3481" s="11"/>
      <c r="AE3481" s="11"/>
    </row>
    <row r="3482" spans="1:31" ht="12.75" customHeight="1">
      <c r="A3482" s="8"/>
      <c r="B3482" s="8"/>
      <c r="C3482" s="8"/>
      <c r="D3482" s="4"/>
      <c r="E3482" s="8"/>
      <c r="F3482" s="4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11"/>
      <c r="V3482" s="11"/>
      <c r="W3482" s="11"/>
      <c r="X3482" s="11"/>
      <c r="Y3482" s="11"/>
      <c r="Z3482" s="11"/>
      <c r="AA3482" s="11"/>
      <c r="AB3482" s="11"/>
      <c r="AC3482" s="11"/>
      <c r="AD3482" s="11"/>
      <c r="AE3482" s="11"/>
    </row>
    <row r="3483" spans="1:31" ht="12.75" customHeight="1">
      <c r="A3483" s="8"/>
      <c r="B3483" s="8"/>
      <c r="C3483" s="8"/>
      <c r="D3483" s="4"/>
      <c r="E3483" s="8"/>
      <c r="F3483" s="4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11"/>
      <c r="V3483" s="11"/>
      <c r="W3483" s="11"/>
      <c r="X3483" s="11"/>
      <c r="Y3483" s="11"/>
      <c r="Z3483" s="11"/>
      <c r="AA3483" s="11"/>
      <c r="AB3483" s="11"/>
      <c r="AC3483" s="11"/>
      <c r="AD3483" s="11"/>
      <c r="AE3483" s="11"/>
    </row>
    <row r="3484" spans="1:31" ht="12.75" customHeight="1">
      <c r="A3484" s="8"/>
      <c r="B3484" s="8"/>
      <c r="C3484" s="8"/>
      <c r="D3484" s="4"/>
      <c r="E3484" s="8"/>
      <c r="F3484" s="4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11"/>
      <c r="V3484" s="11"/>
      <c r="W3484" s="11"/>
      <c r="X3484" s="11"/>
      <c r="Y3484" s="11"/>
      <c r="Z3484" s="11"/>
      <c r="AA3484" s="11"/>
      <c r="AB3484" s="11"/>
      <c r="AC3484" s="11"/>
      <c r="AD3484" s="11"/>
      <c r="AE3484" s="11"/>
    </row>
    <row r="3485" spans="1:31" ht="12.75" customHeight="1">
      <c r="A3485" s="8"/>
      <c r="B3485" s="8"/>
      <c r="C3485" s="8"/>
      <c r="D3485" s="4"/>
      <c r="E3485" s="8"/>
      <c r="F3485" s="4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11"/>
      <c r="V3485" s="11"/>
      <c r="W3485" s="11"/>
      <c r="X3485" s="11"/>
      <c r="Y3485" s="11"/>
      <c r="Z3485" s="11"/>
      <c r="AA3485" s="11"/>
      <c r="AB3485" s="11"/>
      <c r="AC3485" s="11"/>
      <c r="AD3485" s="11"/>
      <c r="AE3485" s="11"/>
    </row>
    <row r="3486" spans="1:31" ht="12.75" customHeight="1">
      <c r="A3486" s="8"/>
      <c r="B3486" s="8"/>
      <c r="C3486" s="8"/>
      <c r="D3486" s="4"/>
      <c r="E3486" s="8"/>
      <c r="F3486" s="4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11"/>
      <c r="V3486" s="11"/>
      <c r="W3486" s="11"/>
      <c r="X3486" s="11"/>
      <c r="Y3486" s="11"/>
      <c r="Z3486" s="11"/>
      <c r="AA3486" s="11"/>
      <c r="AB3486" s="11"/>
      <c r="AC3486" s="11"/>
      <c r="AD3486" s="11"/>
      <c r="AE3486" s="11"/>
    </row>
    <row r="3487" spans="1:31" ht="12.75" customHeight="1">
      <c r="A3487" s="8"/>
      <c r="B3487" s="8"/>
      <c r="C3487" s="8"/>
      <c r="D3487" s="4"/>
      <c r="E3487" s="8"/>
      <c r="F3487" s="4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11"/>
      <c r="V3487" s="11"/>
      <c r="W3487" s="11"/>
      <c r="X3487" s="11"/>
      <c r="Y3487" s="11"/>
      <c r="Z3487" s="11"/>
      <c r="AA3487" s="11"/>
      <c r="AB3487" s="11"/>
      <c r="AC3487" s="11"/>
      <c r="AD3487" s="11"/>
      <c r="AE3487" s="11"/>
    </row>
    <row r="3488" spans="1:31" ht="12.75" customHeight="1">
      <c r="A3488" s="8"/>
      <c r="B3488" s="8"/>
      <c r="C3488" s="8"/>
      <c r="D3488" s="4"/>
      <c r="E3488" s="8"/>
      <c r="F3488" s="4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11"/>
      <c r="V3488" s="11"/>
      <c r="W3488" s="11"/>
      <c r="X3488" s="11"/>
      <c r="Y3488" s="11"/>
      <c r="Z3488" s="11"/>
      <c r="AA3488" s="11"/>
      <c r="AB3488" s="11"/>
      <c r="AC3488" s="11"/>
      <c r="AD3488" s="11"/>
      <c r="AE3488" s="11"/>
    </row>
    <row r="3489" spans="1:31" ht="12.75" customHeight="1">
      <c r="A3489" s="8"/>
      <c r="B3489" s="8"/>
      <c r="C3489" s="8"/>
      <c r="D3489" s="4"/>
      <c r="E3489" s="8"/>
      <c r="F3489" s="4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11"/>
      <c r="V3489" s="11"/>
      <c r="W3489" s="11"/>
      <c r="X3489" s="11"/>
      <c r="Y3489" s="11"/>
      <c r="Z3489" s="11"/>
      <c r="AA3489" s="11"/>
      <c r="AB3489" s="11"/>
      <c r="AC3489" s="11"/>
      <c r="AD3489" s="11"/>
      <c r="AE3489" s="11"/>
    </row>
    <row r="3490" spans="1:31" ht="12.75" customHeight="1">
      <c r="A3490" s="8"/>
      <c r="B3490" s="8"/>
      <c r="C3490" s="8"/>
      <c r="D3490" s="4"/>
      <c r="E3490" s="8"/>
      <c r="F3490" s="4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11"/>
      <c r="V3490" s="11"/>
      <c r="W3490" s="11"/>
      <c r="X3490" s="11"/>
      <c r="Y3490" s="11"/>
      <c r="Z3490" s="11"/>
      <c r="AA3490" s="11"/>
      <c r="AB3490" s="11"/>
      <c r="AC3490" s="11"/>
      <c r="AD3490" s="11"/>
      <c r="AE3490" s="11"/>
    </row>
    <row r="3491" spans="1:31" ht="12.75" customHeight="1">
      <c r="A3491" s="8"/>
      <c r="B3491" s="8"/>
      <c r="C3491" s="8"/>
      <c r="D3491" s="4"/>
      <c r="E3491" s="8"/>
      <c r="F3491" s="4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11"/>
      <c r="V3491" s="11"/>
      <c r="W3491" s="11"/>
      <c r="X3491" s="11"/>
      <c r="Y3491" s="11"/>
      <c r="Z3491" s="11"/>
      <c r="AA3491" s="11"/>
      <c r="AB3491" s="11"/>
      <c r="AC3491" s="11"/>
      <c r="AD3491" s="11"/>
      <c r="AE3491" s="11"/>
    </row>
    <row r="3492" spans="1:31" ht="12.75" customHeight="1">
      <c r="A3492" s="8"/>
      <c r="B3492" s="8"/>
      <c r="C3492" s="8"/>
      <c r="D3492" s="4"/>
      <c r="E3492" s="8"/>
      <c r="F3492" s="4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11"/>
      <c r="V3492" s="11"/>
      <c r="W3492" s="11"/>
      <c r="X3492" s="11"/>
      <c r="Y3492" s="11"/>
      <c r="Z3492" s="11"/>
      <c r="AA3492" s="11"/>
      <c r="AB3492" s="11"/>
      <c r="AC3492" s="11"/>
      <c r="AD3492" s="11"/>
      <c r="AE3492" s="11"/>
    </row>
    <row r="3493" spans="1:31" ht="12.75" customHeight="1">
      <c r="A3493" s="8"/>
      <c r="B3493" s="8"/>
      <c r="C3493" s="8"/>
      <c r="D3493" s="4"/>
      <c r="E3493" s="8"/>
      <c r="F3493" s="4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11"/>
      <c r="V3493" s="11"/>
      <c r="W3493" s="11"/>
      <c r="X3493" s="11"/>
      <c r="Y3493" s="11"/>
      <c r="Z3493" s="11"/>
      <c r="AA3493" s="11"/>
      <c r="AB3493" s="11"/>
      <c r="AC3493" s="11"/>
      <c r="AD3493" s="11"/>
      <c r="AE3493" s="11"/>
    </row>
    <row r="3494" spans="1:31" ht="12.75" customHeight="1">
      <c r="A3494" s="8"/>
      <c r="B3494" s="8"/>
      <c r="C3494" s="8"/>
      <c r="D3494" s="4"/>
      <c r="E3494" s="8"/>
      <c r="F3494" s="4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11"/>
      <c r="V3494" s="11"/>
      <c r="W3494" s="11"/>
      <c r="X3494" s="11"/>
      <c r="Y3494" s="11"/>
      <c r="Z3494" s="11"/>
      <c r="AA3494" s="11"/>
      <c r="AB3494" s="11"/>
      <c r="AC3494" s="11"/>
      <c r="AD3494" s="11"/>
      <c r="AE3494" s="11"/>
    </row>
    <row r="3495" spans="1:31" ht="12.75" customHeight="1">
      <c r="A3495" s="8"/>
      <c r="B3495" s="8"/>
      <c r="C3495" s="8"/>
      <c r="D3495" s="4"/>
      <c r="E3495" s="8"/>
      <c r="F3495" s="4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11"/>
      <c r="V3495" s="11"/>
      <c r="W3495" s="11"/>
      <c r="X3495" s="11"/>
      <c r="Y3495" s="11"/>
      <c r="Z3495" s="11"/>
      <c r="AA3495" s="11"/>
      <c r="AB3495" s="11"/>
      <c r="AC3495" s="11"/>
      <c r="AD3495" s="11"/>
      <c r="AE3495" s="11"/>
    </row>
    <row r="3496" spans="1:31" ht="12.75" customHeight="1">
      <c r="A3496" s="8"/>
      <c r="B3496" s="8"/>
      <c r="C3496" s="8"/>
      <c r="D3496" s="4"/>
      <c r="E3496" s="8"/>
      <c r="F3496" s="4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11"/>
      <c r="V3496" s="11"/>
      <c r="W3496" s="11"/>
      <c r="X3496" s="11"/>
      <c r="Y3496" s="11"/>
      <c r="Z3496" s="11"/>
      <c r="AA3496" s="11"/>
      <c r="AB3496" s="11"/>
      <c r="AC3496" s="11"/>
      <c r="AD3496" s="11"/>
      <c r="AE3496" s="11"/>
    </row>
    <row r="3497" spans="1:31" ht="12.75" customHeight="1">
      <c r="A3497" s="8"/>
      <c r="B3497" s="8"/>
      <c r="C3497" s="8"/>
      <c r="D3497" s="4"/>
      <c r="E3497" s="8"/>
      <c r="F3497" s="4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11"/>
      <c r="V3497" s="11"/>
      <c r="W3497" s="11"/>
      <c r="X3497" s="11"/>
      <c r="Y3497" s="11"/>
      <c r="Z3497" s="11"/>
      <c r="AA3497" s="11"/>
      <c r="AB3497" s="11"/>
      <c r="AC3497" s="11"/>
      <c r="AD3497" s="11"/>
      <c r="AE3497" s="11"/>
    </row>
    <row r="3498" spans="1:31" ht="12.75" customHeight="1">
      <c r="A3498" s="8"/>
      <c r="B3498" s="8"/>
      <c r="C3498" s="8"/>
      <c r="D3498" s="4"/>
      <c r="E3498" s="8"/>
      <c r="F3498" s="4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11"/>
      <c r="V3498" s="11"/>
      <c r="W3498" s="11"/>
      <c r="X3498" s="11"/>
      <c r="Y3498" s="11"/>
      <c r="Z3498" s="11"/>
      <c r="AA3498" s="11"/>
      <c r="AB3498" s="11"/>
      <c r="AC3498" s="11"/>
      <c r="AD3498" s="11"/>
      <c r="AE3498" s="11"/>
    </row>
    <row r="3499" spans="1:31" ht="12.75" customHeight="1">
      <c r="A3499" s="8"/>
      <c r="B3499" s="8"/>
      <c r="C3499" s="8"/>
      <c r="D3499" s="4"/>
      <c r="E3499" s="8"/>
      <c r="F3499" s="4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11"/>
      <c r="V3499" s="11"/>
      <c r="W3499" s="11"/>
      <c r="X3499" s="11"/>
      <c r="Y3499" s="11"/>
      <c r="Z3499" s="11"/>
      <c r="AA3499" s="11"/>
      <c r="AB3499" s="11"/>
      <c r="AC3499" s="11"/>
      <c r="AD3499" s="11"/>
      <c r="AE3499" s="11"/>
    </row>
    <row r="3500" spans="1:31" ht="12.75" customHeight="1">
      <c r="A3500" s="8"/>
      <c r="B3500" s="8"/>
      <c r="C3500" s="8"/>
      <c r="D3500" s="4"/>
      <c r="E3500" s="8"/>
      <c r="F3500" s="4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11"/>
      <c r="V3500" s="11"/>
      <c r="W3500" s="11"/>
      <c r="X3500" s="11"/>
      <c r="Y3500" s="11"/>
      <c r="Z3500" s="11"/>
      <c r="AA3500" s="11"/>
      <c r="AB3500" s="11"/>
      <c r="AC3500" s="11"/>
      <c r="AD3500" s="11"/>
      <c r="AE3500" s="11"/>
    </row>
    <row r="3501" spans="1:31" ht="12.75" customHeight="1">
      <c r="A3501" s="8"/>
      <c r="B3501" s="8"/>
      <c r="C3501" s="8"/>
      <c r="D3501" s="4"/>
      <c r="E3501" s="8"/>
      <c r="F3501" s="4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11"/>
      <c r="V3501" s="11"/>
      <c r="W3501" s="11"/>
      <c r="X3501" s="11"/>
      <c r="Y3501" s="11"/>
      <c r="Z3501" s="11"/>
      <c r="AA3501" s="11"/>
      <c r="AB3501" s="11"/>
      <c r="AC3501" s="11"/>
      <c r="AD3501" s="11"/>
      <c r="AE3501" s="11"/>
    </row>
    <row r="3502" spans="1:31" ht="12.75" customHeight="1">
      <c r="A3502" s="8"/>
      <c r="B3502" s="8"/>
      <c r="C3502" s="8"/>
      <c r="D3502" s="4"/>
      <c r="E3502" s="8"/>
      <c r="F3502" s="4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11"/>
      <c r="V3502" s="11"/>
      <c r="W3502" s="11"/>
      <c r="X3502" s="11"/>
      <c r="Y3502" s="11"/>
      <c r="Z3502" s="11"/>
      <c r="AA3502" s="11"/>
      <c r="AB3502" s="11"/>
      <c r="AC3502" s="11"/>
      <c r="AD3502" s="11"/>
      <c r="AE3502" s="11"/>
    </row>
    <row r="3503" spans="1:31" ht="12.75" customHeight="1">
      <c r="A3503" s="8"/>
      <c r="B3503" s="8"/>
      <c r="C3503" s="8"/>
      <c r="D3503" s="4"/>
      <c r="E3503" s="8"/>
      <c r="F3503" s="4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11"/>
      <c r="V3503" s="11"/>
      <c r="W3503" s="11"/>
      <c r="X3503" s="11"/>
      <c r="Y3503" s="11"/>
      <c r="Z3503" s="11"/>
      <c r="AA3503" s="11"/>
      <c r="AB3503" s="11"/>
      <c r="AC3503" s="11"/>
      <c r="AD3503" s="11"/>
      <c r="AE3503" s="11"/>
    </row>
    <row r="3504" spans="1:31" ht="12.75" customHeight="1">
      <c r="A3504" s="8"/>
      <c r="B3504" s="8"/>
      <c r="C3504" s="8"/>
      <c r="D3504" s="4"/>
      <c r="E3504" s="8"/>
      <c r="F3504" s="4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11"/>
      <c r="V3504" s="11"/>
      <c r="W3504" s="11"/>
      <c r="X3504" s="11"/>
      <c r="Y3504" s="11"/>
      <c r="Z3504" s="11"/>
      <c r="AA3504" s="11"/>
      <c r="AB3504" s="11"/>
      <c r="AC3504" s="11"/>
      <c r="AD3504" s="11"/>
      <c r="AE3504" s="11"/>
    </row>
    <row r="3505" spans="1:31" ht="12.75" customHeight="1">
      <c r="A3505" s="8"/>
      <c r="B3505" s="8"/>
      <c r="C3505" s="8"/>
      <c r="D3505" s="4"/>
      <c r="E3505" s="8"/>
      <c r="F3505" s="4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11"/>
      <c r="V3505" s="11"/>
      <c r="W3505" s="11"/>
      <c r="X3505" s="11"/>
      <c r="Y3505" s="11"/>
      <c r="Z3505" s="11"/>
      <c r="AA3505" s="11"/>
      <c r="AB3505" s="11"/>
      <c r="AC3505" s="11"/>
      <c r="AD3505" s="11"/>
      <c r="AE3505" s="11"/>
    </row>
    <row r="3506" spans="1:31" ht="12.75" customHeight="1">
      <c r="A3506" s="8"/>
      <c r="B3506" s="8"/>
      <c r="C3506" s="8"/>
      <c r="D3506" s="4"/>
      <c r="E3506" s="8"/>
      <c r="F3506" s="4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11"/>
      <c r="V3506" s="11"/>
      <c r="W3506" s="11"/>
      <c r="X3506" s="11"/>
      <c r="Y3506" s="11"/>
      <c r="Z3506" s="11"/>
      <c r="AA3506" s="11"/>
      <c r="AB3506" s="11"/>
      <c r="AC3506" s="11"/>
      <c r="AD3506" s="11"/>
      <c r="AE3506" s="11"/>
    </row>
    <row r="3507" spans="1:31" ht="12.75" customHeight="1">
      <c r="A3507" s="8"/>
      <c r="B3507" s="8"/>
      <c r="C3507" s="8"/>
      <c r="D3507" s="4"/>
      <c r="E3507" s="8"/>
      <c r="F3507" s="4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11"/>
      <c r="V3507" s="11"/>
      <c r="W3507" s="11"/>
      <c r="X3507" s="11"/>
      <c r="Y3507" s="11"/>
      <c r="Z3507" s="11"/>
      <c r="AA3507" s="11"/>
      <c r="AB3507" s="11"/>
      <c r="AC3507" s="11"/>
      <c r="AD3507" s="11"/>
      <c r="AE3507" s="11"/>
    </row>
    <row r="3508" spans="1:31" ht="12.75" customHeight="1">
      <c r="A3508" s="8"/>
      <c r="B3508" s="8"/>
      <c r="C3508" s="8"/>
      <c r="D3508" s="4"/>
      <c r="E3508" s="8"/>
      <c r="F3508" s="4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11"/>
      <c r="V3508" s="11"/>
      <c r="W3508" s="11"/>
      <c r="X3508" s="11"/>
      <c r="Y3508" s="11"/>
      <c r="Z3508" s="11"/>
      <c r="AA3508" s="11"/>
      <c r="AB3508" s="11"/>
      <c r="AC3508" s="11"/>
      <c r="AD3508" s="11"/>
      <c r="AE3508" s="11"/>
    </row>
    <row r="3509" spans="1:31" ht="12.75" customHeight="1">
      <c r="A3509" s="8"/>
      <c r="B3509" s="8"/>
      <c r="C3509" s="8"/>
      <c r="D3509" s="4"/>
      <c r="E3509" s="8"/>
      <c r="F3509" s="4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11"/>
      <c r="V3509" s="11"/>
      <c r="W3509" s="11"/>
      <c r="X3509" s="11"/>
      <c r="Y3509" s="11"/>
      <c r="Z3509" s="11"/>
      <c r="AA3509" s="11"/>
      <c r="AB3509" s="11"/>
      <c r="AC3509" s="11"/>
      <c r="AD3509" s="11"/>
      <c r="AE3509" s="11"/>
    </row>
    <row r="3510" spans="1:31" ht="12.75" customHeight="1">
      <c r="A3510" s="8"/>
      <c r="B3510" s="8"/>
      <c r="C3510" s="8"/>
      <c r="D3510" s="4"/>
      <c r="E3510" s="8"/>
      <c r="F3510" s="4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11"/>
      <c r="V3510" s="11"/>
      <c r="W3510" s="11"/>
      <c r="X3510" s="11"/>
      <c r="Y3510" s="11"/>
      <c r="Z3510" s="11"/>
      <c r="AA3510" s="11"/>
      <c r="AB3510" s="11"/>
      <c r="AC3510" s="11"/>
      <c r="AD3510" s="11"/>
      <c r="AE3510" s="11"/>
    </row>
    <row r="3511" spans="1:31" ht="12.75" customHeight="1">
      <c r="A3511" s="8"/>
      <c r="B3511" s="8"/>
      <c r="C3511" s="8"/>
      <c r="D3511" s="4"/>
      <c r="E3511" s="8"/>
      <c r="F3511" s="4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11"/>
      <c r="V3511" s="11"/>
      <c r="W3511" s="11"/>
      <c r="X3511" s="11"/>
      <c r="Y3511" s="11"/>
      <c r="Z3511" s="11"/>
      <c r="AA3511" s="11"/>
      <c r="AB3511" s="11"/>
      <c r="AC3511" s="11"/>
      <c r="AD3511" s="11"/>
      <c r="AE3511" s="11"/>
    </row>
    <row r="3512" spans="1:31" ht="12.75" customHeight="1">
      <c r="A3512" s="8"/>
      <c r="B3512" s="8"/>
      <c r="C3512" s="8"/>
      <c r="D3512" s="4"/>
      <c r="E3512" s="8"/>
      <c r="F3512" s="4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11"/>
      <c r="V3512" s="11"/>
      <c r="W3512" s="11"/>
      <c r="X3512" s="11"/>
      <c r="Y3512" s="11"/>
      <c r="Z3512" s="11"/>
      <c r="AA3512" s="11"/>
      <c r="AB3512" s="11"/>
      <c r="AC3512" s="11"/>
      <c r="AD3512" s="11"/>
      <c r="AE3512" s="11"/>
    </row>
    <row r="3513" spans="1:31" ht="12.75" customHeight="1">
      <c r="A3513" s="8"/>
      <c r="B3513" s="8"/>
      <c r="C3513" s="8"/>
      <c r="D3513" s="4"/>
      <c r="E3513" s="8"/>
      <c r="F3513" s="4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11"/>
      <c r="V3513" s="11"/>
      <c r="W3513" s="11"/>
      <c r="X3513" s="11"/>
      <c r="Y3513" s="11"/>
      <c r="Z3513" s="11"/>
      <c r="AA3513" s="11"/>
      <c r="AB3513" s="11"/>
      <c r="AC3513" s="11"/>
      <c r="AD3513" s="11"/>
      <c r="AE3513" s="11"/>
    </row>
    <row r="3514" spans="1:31" ht="12.75" customHeight="1">
      <c r="A3514" s="8"/>
      <c r="B3514" s="8"/>
      <c r="C3514" s="8"/>
      <c r="D3514" s="4"/>
      <c r="E3514" s="8"/>
      <c r="F3514" s="4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11"/>
      <c r="V3514" s="11"/>
      <c r="W3514" s="11"/>
      <c r="X3514" s="11"/>
      <c r="Y3514" s="11"/>
      <c r="Z3514" s="11"/>
      <c r="AA3514" s="11"/>
      <c r="AB3514" s="11"/>
      <c r="AC3514" s="11"/>
      <c r="AD3514" s="11"/>
      <c r="AE3514" s="11"/>
    </row>
    <row r="3515" spans="1:31" ht="12.75" customHeight="1">
      <c r="A3515" s="8"/>
      <c r="B3515" s="8"/>
      <c r="C3515" s="8"/>
      <c r="D3515" s="4"/>
      <c r="E3515" s="8"/>
      <c r="F3515" s="4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11"/>
      <c r="V3515" s="11"/>
      <c r="W3515" s="11"/>
      <c r="X3515" s="11"/>
      <c r="Y3515" s="11"/>
      <c r="Z3515" s="11"/>
      <c r="AA3515" s="11"/>
      <c r="AB3515" s="11"/>
      <c r="AC3515" s="11"/>
      <c r="AD3515" s="11"/>
      <c r="AE3515" s="11"/>
    </row>
    <row r="3516" spans="1:31" ht="12.75" customHeight="1">
      <c r="A3516" s="8"/>
      <c r="B3516" s="8"/>
      <c r="C3516" s="8"/>
      <c r="D3516" s="4"/>
      <c r="E3516" s="8"/>
      <c r="F3516" s="4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11"/>
      <c r="V3516" s="11"/>
      <c r="W3516" s="11"/>
      <c r="X3516" s="11"/>
      <c r="Y3516" s="11"/>
      <c r="Z3516" s="11"/>
      <c r="AA3516" s="11"/>
      <c r="AB3516" s="11"/>
      <c r="AC3516" s="11"/>
      <c r="AD3516" s="11"/>
      <c r="AE3516" s="11"/>
    </row>
    <row r="3517" spans="1:31" ht="12.75" customHeight="1">
      <c r="A3517" s="8"/>
      <c r="B3517" s="8"/>
      <c r="C3517" s="8"/>
      <c r="D3517" s="4"/>
      <c r="E3517" s="8"/>
      <c r="F3517" s="4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11"/>
      <c r="V3517" s="11"/>
      <c r="W3517" s="11"/>
      <c r="X3517" s="11"/>
      <c r="Y3517" s="11"/>
      <c r="Z3517" s="11"/>
      <c r="AA3517" s="11"/>
      <c r="AB3517" s="11"/>
      <c r="AC3517" s="11"/>
      <c r="AD3517" s="11"/>
      <c r="AE3517" s="11"/>
    </row>
    <row r="3518" spans="1:31" ht="12.75" customHeight="1">
      <c r="A3518" s="8"/>
      <c r="B3518" s="8"/>
      <c r="C3518" s="8"/>
      <c r="D3518" s="4"/>
      <c r="E3518" s="8"/>
      <c r="F3518" s="4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11"/>
      <c r="V3518" s="11"/>
      <c r="W3518" s="11"/>
      <c r="X3518" s="11"/>
      <c r="Y3518" s="11"/>
      <c r="Z3518" s="11"/>
      <c r="AA3518" s="11"/>
      <c r="AB3518" s="11"/>
      <c r="AC3518" s="11"/>
      <c r="AD3518" s="11"/>
      <c r="AE3518" s="11"/>
    </row>
    <row r="3519" spans="1:31" ht="12.75" customHeight="1">
      <c r="A3519" s="8"/>
      <c r="B3519" s="8"/>
      <c r="C3519" s="8"/>
      <c r="D3519" s="4"/>
      <c r="E3519" s="8"/>
      <c r="F3519" s="4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11"/>
      <c r="V3519" s="11"/>
      <c r="W3519" s="11"/>
      <c r="X3519" s="11"/>
      <c r="Y3519" s="11"/>
      <c r="Z3519" s="11"/>
      <c r="AA3519" s="11"/>
      <c r="AB3519" s="11"/>
      <c r="AC3519" s="11"/>
      <c r="AD3519" s="11"/>
      <c r="AE3519" s="11"/>
    </row>
    <row r="3520" spans="1:31" ht="12.75" customHeight="1">
      <c r="A3520" s="8"/>
      <c r="B3520" s="8"/>
      <c r="C3520" s="8"/>
      <c r="D3520" s="4"/>
      <c r="E3520" s="8"/>
      <c r="F3520" s="4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11"/>
      <c r="V3520" s="11"/>
      <c r="W3520" s="11"/>
      <c r="X3520" s="11"/>
      <c r="Y3520" s="11"/>
      <c r="Z3520" s="11"/>
      <c r="AA3520" s="11"/>
      <c r="AB3520" s="11"/>
      <c r="AC3520" s="11"/>
      <c r="AD3520" s="11"/>
      <c r="AE3520" s="11"/>
    </row>
    <row r="3521" spans="1:31" ht="12.75" customHeight="1">
      <c r="A3521" s="8"/>
      <c r="B3521" s="8"/>
      <c r="C3521" s="8"/>
      <c r="D3521" s="4"/>
      <c r="E3521" s="8"/>
      <c r="F3521" s="4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11"/>
      <c r="V3521" s="11"/>
      <c r="W3521" s="11"/>
      <c r="X3521" s="11"/>
      <c r="Y3521" s="11"/>
      <c r="Z3521" s="11"/>
      <c r="AA3521" s="11"/>
      <c r="AB3521" s="11"/>
      <c r="AC3521" s="11"/>
      <c r="AD3521" s="11"/>
      <c r="AE3521" s="11"/>
    </row>
    <row r="3522" spans="1:31" ht="12.75" customHeight="1">
      <c r="A3522" s="8"/>
      <c r="B3522" s="8"/>
      <c r="C3522" s="8"/>
      <c r="D3522" s="4"/>
      <c r="E3522" s="8"/>
      <c r="F3522" s="4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11"/>
      <c r="V3522" s="11"/>
      <c r="W3522" s="11"/>
      <c r="X3522" s="11"/>
      <c r="Y3522" s="11"/>
      <c r="Z3522" s="11"/>
      <c r="AA3522" s="11"/>
      <c r="AB3522" s="11"/>
      <c r="AC3522" s="11"/>
      <c r="AD3522" s="11"/>
      <c r="AE3522" s="11"/>
    </row>
    <row r="3523" spans="1:31" ht="12.75" customHeight="1">
      <c r="A3523" s="8"/>
      <c r="B3523" s="8"/>
      <c r="C3523" s="8"/>
      <c r="D3523" s="4"/>
      <c r="E3523" s="8"/>
      <c r="F3523" s="4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11"/>
      <c r="V3523" s="11"/>
      <c r="W3523" s="11"/>
      <c r="X3523" s="11"/>
      <c r="Y3523" s="11"/>
      <c r="Z3523" s="11"/>
      <c r="AA3523" s="11"/>
      <c r="AB3523" s="11"/>
      <c r="AC3523" s="11"/>
      <c r="AD3523" s="11"/>
      <c r="AE3523" s="11"/>
    </row>
    <row r="3524" spans="1:31" ht="12.75" customHeight="1">
      <c r="A3524" s="8"/>
      <c r="B3524" s="8"/>
      <c r="C3524" s="8"/>
      <c r="D3524" s="4"/>
      <c r="E3524" s="8"/>
      <c r="F3524" s="4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11"/>
      <c r="V3524" s="11"/>
      <c r="W3524" s="11"/>
      <c r="X3524" s="11"/>
      <c r="Y3524" s="11"/>
      <c r="Z3524" s="11"/>
      <c r="AA3524" s="11"/>
      <c r="AB3524" s="11"/>
      <c r="AC3524" s="11"/>
      <c r="AD3524" s="11"/>
      <c r="AE3524" s="11"/>
    </row>
    <row r="3525" spans="1:31" ht="12.75" customHeight="1">
      <c r="A3525" s="8"/>
      <c r="B3525" s="8"/>
      <c r="C3525" s="8"/>
      <c r="D3525" s="4"/>
      <c r="E3525" s="8"/>
      <c r="F3525" s="4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11"/>
      <c r="V3525" s="11"/>
      <c r="W3525" s="11"/>
      <c r="X3525" s="11"/>
      <c r="Y3525" s="11"/>
      <c r="Z3525" s="11"/>
      <c r="AA3525" s="11"/>
      <c r="AB3525" s="11"/>
      <c r="AC3525" s="11"/>
      <c r="AD3525" s="11"/>
      <c r="AE3525" s="11"/>
    </row>
    <row r="3526" spans="1:31" ht="12.75" customHeight="1">
      <c r="A3526" s="8"/>
      <c r="B3526" s="8"/>
      <c r="C3526" s="8"/>
      <c r="D3526" s="4"/>
      <c r="E3526" s="8"/>
      <c r="F3526" s="4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11"/>
      <c r="V3526" s="11"/>
      <c r="W3526" s="11"/>
      <c r="X3526" s="11"/>
      <c r="Y3526" s="11"/>
      <c r="Z3526" s="11"/>
      <c r="AA3526" s="11"/>
      <c r="AB3526" s="11"/>
      <c r="AC3526" s="11"/>
      <c r="AD3526" s="11"/>
      <c r="AE3526" s="11"/>
    </row>
    <row r="3527" spans="1:31" ht="12.75" customHeight="1">
      <c r="A3527" s="8"/>
      <c r="B3527" s="8"/>
      <c r="C3527" s="8"/>
      <c r="D3527" s="4"/>
      <c r="E3527" s="8"/>
      <c r="F3527" s="4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11"/>
      <c r="V3527" s="11"/>
      <c r="W3527" s="11"/>
      <c r="X3527" s="11"/>
      <c r="Y3527" s="11"/>
      <c r="Z3527" s="11"/>
      <c r="AA3527" s="11"/>
      <c r="AB3527" s="11"/>
      <c r="AC3527" s="11"/>
      <c r="AD3527" s="11"/>
      <c r="AE3527" s="11"/>
    </row>
    <row r="3528" spans="1:31" ht="12.75" customHeight="1">
      <c r="A3528" s="8"/>
      <c r="B3528" s="8"/>
      <c r="C3528" s="8"/>
      <c r="D3528" s="4"/>
      <c r="E3528" s="8"/>
      <c r="F3528" s="4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11"/>
      <c r="V3528" s="11"/>
      <c r="W3528" s="11"/>
      <c r="X3528" s="11"/>
      <c r="Y3528" s="11"/>
      <c r="Z3528" s="11"/>
      <c r="AA3528" s="11"/>
      <c r="AB3528" s="11"/>
      <c r="AC3528" s="11"/>
      <c r="AD3528" s="11"/>
      <c r="AE3528" s="11"/>
    </row>
    <row r="3529" spans="1:31" ht="12.75" customHeight="1">
      <c r="A3529" s="8"/>
      <c r="B3529" s="8"/>
      <c r="C3529" s="8"/>
      <c r="D3529" s="4"/>
      <c r="E3529" s="8"/>
      <c r="F3529" s="4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11"/>
      <c r="V3529" s="11"/>
      <c r="W3529" s="11"/>
      <c r="X3529" s="11"/>
      <c r="Y3529" s="11"/>
      <c r="Z3529" s="11"/>
      <c r="AA3529" s="11"/>
      <c r="AB3529" s="11"/>
      <c r="AC3529" s="11"/>
      <c r="AD3529" s="11"/>
      <c r="AE3529" s="11"/>
    </row>
    <row r="3530" spans="1:31" ht="12.75" customHeight="1">
      <c r="A3530" s="8"/>
      <c r="B3530" s="8"/>
      <c r="C3530" s="8"/>
      <c r="D3530" s="4"/>
      <c r="E3530" s="8"/>
      <c r="F3530" s="4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11"/>
      <c r="V3530" s="11"/>
      <c r="W3530" s="11"/>
      <c r="X3530" s="11"/>
      <c r="Y3530" s="11"/>
      <c r="Z3530" s="11"/>
      <c r="AA3530" s="11"/>
      <c r="AB3530" s="11"/>
      <c r="AC3530" s="11"/>
      <c r="AD3530" s="11"/>
      <c r="AE3530" s="11"/>
    </row>
    <row r="3531" spans="1:31" ht="12.75" customHeight="1">
      <c r="A3531" s="8"/>
      <c r="B3531" s="8"/>
      <c r="C3531" s="8"/>
      <c r="D3531" s="4"/>
      <c r="E3531" s="8"/>
      <c r="F3531" s="4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11"/>
      <c r="V3531" s="11"/>
      <c r="W3531" s="11"/>
      <c r="X3531" s="11"/>
      <c r="Y3531" s="11"/>
      <c r="Z3531" s="11"/>
      <c r="AA3531" s="11"/>
      <c r="AB3531" s="11"/>
      <c r="AC3531" s="11"/>
      <c r="AD3531" s="11"/>
      <c r="AE3531" s="11"/>
    </row>
    <row r="3532" spans="1:31" ht="12.75" customHeight="1">
      <c r="A3532" s="8"/>
      <c r="B3532" s="8"/>
      <c r="C3532" s="8"/>
      <c r="D3532" s="4"/>
      <c r="E3532" s="8"/>
      <c r="F3532" s="4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11"/>
      <c r="V3532" s="11"/>
      <c r="W3532" s="11"/>
      <c r="X3532" s="11"/>
      <c r="Y3532" s="11"/>
      <c r="Z3532" s="11"/>
      <c r="AA3532" s="11"/>
      <c r="AB3532" s="11"/>
      <c r="AC3532" s="11"/>
      <c r="AD3532" s="11"/>
      <c r="AE3532" s="11"/>
    </row>
    <row r="3533" spans="1:31" ht="12.75" customHeight="1">
      <c r="A3533" s="8"/>
      <c r="B3533" s="8"/>
      <c r="C3533" s="8"/>
      <c r="D3533" s="4"/>
      <c r="E3533" s="8"/>
      <c r="F3533" s="4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11"/>
      <c r="V3533" s="11"/>
      <c r="W3533" s="11"/>
      <c r="X3533" s="11"/>
      <c r="Y3533" s="11"/>
      <c r="Z3533" s="11"/>
      <c r="AA3533" s="11"/>
      <c r="AB3533" s="11"/>
      <c r="AC3533" s="11"/>
      <c r="AD3533" s="11"/>
      <c r="AE3533" s="11"/>
    </row>
    <row r="3534" spans="1:31" ht="12.75" customHeight="1">
      <c r="A3534" s="8"/>
      <c r="B3534" s="8"/>
      <c r="C3534" s="8"/>
      <c r="D3534" s="4"/>
      <c r="E3534" s="8"/>
      <c r="F3534" s="4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11"/>
      <c r="V3534" s="11"/>
      <c r="W3534" s="11"/>
      <c r="X3534" s="11"/>
      <c r="Y3534" s="11"/>
      <c r="Z3534" s="11"/>
      <c r="AA3534" s="11"/>
      <c r="AB3534" s="11"/>
      <c r="AC3534" s="11"/>
      <c r="AD3534" s="11"/>
      <c r="AE3534" s="11"/>
    </row>
    <row r="3535" spans="1:31" ht="12.75" customHeight="1">
      <c r="A3535" s="8"/>
      <c r="B3535" s="8"/>
      <c r="C3535" s="8"/>
      <c r="D3535" s="4"/>
      <c r="E3535" s="8"/>
      <c r="F3535" s="4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11"/>
      <c r="V3535" s="11"/>
      <c r="W3535" s="11"/>
      <c r="X3535" s="11"/>
      <c r="Y3535" s="11"/>
      <c r="Z3535" s="11"/>
      <c r="AA3535" s="11"/>
      <c r="AB3535" s="11"/>
      <c r="AC3535" s="11"/>
      <c r="AD3535" s="11"/>
      <c r="AE3535" s="11"/>
    </row>
    <row r="3536" spans="1:31" ht="12.75" customHeight="1">
      <c r="A3536" s="8"/>
      <c r="B3536" s="8"/>
      <c r="C3536" s="8"/>
      <c r="D3536" s="4"/>
      <c r="E3536" s="8"/>
      <c r="F3536" s="4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11"/>
      <c r="V3536" s="11"/>
      <c r="W3536" s="11"/>
      <c r="X3536" s="11"/>
      <c r="Y3536" s="11"/>
      <c r="Z3536" s="11"/>
      <c r="AA3536" s="11"/>
      <c r="AB3536" s="11"/>
      <c r="AC3536" s="11"/>
      <c r="AD3536" s="11"/>
      <c r="AE3536" s="11"/>
    </row>
    <row r="3537" spans="1:31" ht="12.75" customHeight="1">
      <c r="A3537" s="8"/>
      <c r="B3537" s="8"/>
      <c r="C3537" s="8"/>
      <c r="D3537" s="4"/>
      <c r="E3537" s="8"/>
      <c r="F3537" s="4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11"/>
      <c r="V3537" s="11"/>
      <c r="W3537" s="11"/>
      <c r="X3537" s="11"/>
      <c r="Y3537" s="11"/>
      <c r="Z3537" s="11"/>
      <c r="AA3537" s="11"/>
      <c r="AB3537" s="11"/>
      <c r="AC3537" s="11"/>
      <c r="AD3537" s="11"/>
      <c r="AE3537" s="11"/>
    </row>
    <row r="3538" spans="1:31" ht="12.75" customHeight="1">
      <c r="A3538" s="8"/>
      <c r="B3538" s="8"/>
      <c r="C3538" s="8"/>
      <c r="D3538" s="4"/>
      <c r="E3538" s="8"/>
      <c r="F3538" s="4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11"/>
      <c r="V3538" s="11"/>
      <c r="W3538" s="11"/>
      <c r="X3538" s="11"/>
      <c r="Y3538" s="11"/>
      <c r="Z3538" s="11"/>
      <c r="AA3538" s="11"/>
      <c r="AB3538" s="11"/>
      <c r="AC3538" s="11"/>
      <c r="AD3538" s="11"/>
      <c r="AE3538" s="11"/>
    </row>
    <row r="3539" spans="1:31" ht="12.75" customHeight="1">
      <c r="A3539" s="8"/>
      <c r="B3539" s="8"/>
      <c r="C3539" s="8"/>
      <c r="D3539" s="4"/>
      <c r="E3539" s="8"/>
      <c r="F3539" s="4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11"/>
      <c r="V3539" s="11"/>
      <c r="W3539" s="11"/>
      <c r="X3539" s="11"/>
      <c r="Y3539" s="11"/>
      <c r="Z3539" s="11"/>
      <c r="AA3539" s="11"/>
      <c r="AB3539" s="11"/>
      <c r="AC3539" s="11"/>
      <c r="AD3539" s="11"/>
      <c r="AE3539" s="11"/>
    </row>
    <row r="3540" spans="1:31" ht="12.75" customHeight="1">
      <c r="A3540" s="8"/>
      <c r="B3540" s="8"/>
      <c r="C3540" s="8"/>
      <c r="D3540" s="4"/>
      <c r="E3540" s="8"/>
      <c r="F3540" s="4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11"/>
      <c r="V3540" s="11"/>
      <c r="W3540" s="11"/>
      <c r="X3540" s="11"/>
      <c r="Y3540" s="11"/>
      <c r="Z3540" s="11"/>
      <c r="AA3540" s="11"/>
      <c r="AB3540" s="11"/>
      <c r="AC3540" s="11"/>
      <c r="AD3540" s="11"/>
      <c r="AE3540" s="11"/>
    </row>
    <row r="3541" spans="1:31" ht="12.75" customHeight="1">
      <c r="A3541" s="8"/>
      <c r="B3541" s="8"/>
      <c r="C3541" s="8"/>
      <c r="D3541" s="4"/>
      <c r="E3541" s="8"/>
      <c r="F3541" s="4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11"/>
      <c r="V3541" s="11"/>
      <c r="W3541" s="11"/>
      <c r="X3541" s="11"/>
      <c r="Y3541" s="11"/>
      <c r="Z3541" s="11"/>
      <c r="AA3541" s="11"/>
      <c r="AB3541" s="11"/>
      <c r="AC3541" s="11"/>
      <c r="AD3541" s="11"/>
      <c r="AE3541" s="11"/>
    </row>
    <row r="3542" spans="1:31" ht="12.75" customHeight="1">
      <c r="A3542" s="8"/>
      <c r="B3542" s="8"/>
      <c r="C3542" s="8"/>
      <c r="D3542" s="4"/>
      <c r="E3542" s="8"/>
      <c r="F3542" s="4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11"/>
      <c r="V3542" s="11"/>
      <c r="W3542" s="11"/>
      <c r="X3542" s="11"/>
      <c r="Y3542" s="11"/>
      <c r="Z3542" s="11"/>
      <c r="AA3542" s="11"/>
      <c r="AB3542" s="11"/>
      <c r="AC3542" s="11"/>
      <c r="AD3542" s="11"/>
      <c r="AE3542" s="11"/>
    </row>
    <row r="3543" spans="1:31" ht="12.75" customHeight="1">
      <c r="A3543" s="8"/>
      <c r="B3543" s="8"/>
      <c r="C3543" s="8"/>
      <c r="D3543" s="4"/>
      <c r="E3543" s="8"/>
      <c r="F3543" s="4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11"/>
      <c r="V3543" s="11"/>
      <c r="W3543" s="11"/>
      <c r="X3543" s="11"/>
      <c r="Y3543" s="11"/>
      <c r="Z3543" s="11"/>
      <c r="AA3543" s="11"/>
      <c r="AB3543" s="11"/>
      <c r="AC3543" s="11"/>
      <c r="AD3543" s="11"/>
      <c r="AE3543" s="11"/>
    </row>
    <row r="3544" spans="1:31" ht="12.75" customHeight="1">
      <c r="A3544" s="8"/>
      <c r="B3544" s="8"/>
      <c r="C3544" s="8"/>
      <c r="D3544" s="4"/>
      <c r="E3544" s="8"/>
      <c r="F3544" s="4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11"/>
      <c r="V3544" s="11"/>
      <c r="W3544" s="11"/>
      <c r="X3544" s="11"/>
      <c r="Y3544" s="11"/>
      <c r="Z3544" s="11"/>
      <c r="AA3544" s="11"/>
      <c r="AB3544" s="11"/>
      <c r="AC3544" s="11"/>
      <c r="AD3544" s="11"/>
      <c r="AE3544" s="11"/>
    </row>
    <row r="3545" spans="1:31" ht="12.75" customHeight="1">
      <c r="A3545" s="8"/>
      <c r="B3545" s="8"/>
      <c r="C3545" s="8"/>
      <c r="D3545" s="4"/>
      <c r="E3545" s="8"/>
      <c r="F3545" s="4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11"/>
      <c r="V3545" s="11"/>
      <c r="W3545" s="11"/>
      <c r="X3545" s="11"/>
      <c r="Y3545" s="11"/>
      <c r="Z3545" s="11"/>
      <c r="AA3545" s="11"/>
      <c r="AB3545" s="11"/>
      <c r="AC3545" s="11"/>
      <c r="AD3545" s="11"/>
      <c r="AE3545" s="11"/>
    </row>
    <row r="3546" spans="1:31" ht="12.75" customHeight="1">
      <c r="A3546" s="8"/>
      <c r="B3546" s="8"/>
      <c r="C3546" s="8"/>
      <c r="D3546" s="4"/>
      <c r="E3546" s="8"/>
      <c r="F3546" s="4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11"/>
      <c r="V3546" s="11"/>
      <c r="W3546" s="11"/>
      <c r="X3546" s="11"/>
      <c r="Y3546" s="11"/>
      <c r="Z3546" s="11"/>
      <c r="AA3546" s="11"/>
      <c r="AB3546" s="11"/>
      <c r="AC3546" s="11"/>
      <c r="AD3546" s="11"/>
      <c r="AE3546" s="11"/>
    </row>
    <row r="3547" spans="1:31" ht="12.75" customHeight="1">
      <c r="A3547" s="8"/>
      <c r="B3547" s="8"/>
      <c r="C3547" s="8"/>
      <c r="D3547" s="4"/>
      <c r="E3547" s="8"/>
      <c r="F3547" s="4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11"/>
      <c r="V3547" s="11"/>
      <c r="W3547" s="11"/>
      <c r="X3547" s="11"/>
      <c r="Y3547" s="11"/>
      <c r="Z3547" s="11"/>
      <c r="AA3547" s="11"/>
      <c r="AB3547" s="11"/>
      <c r="AC3547" s="11"/>
      <c r="AD3547" s="11"/>
      <c r="AE3547" s="11"/>
    </row>
    <row r="3548" spans="1:31" ht="12.75" customHeight="1">
      <c r="A3548" s="8"/>
      <c r="B3548" s="8"/>
      <c r="C3548" s="8"/>
      <c r="D3548" s="4"/>
      <c r="E3548" s="8"/>
      <c r="F3548" s="4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11"/>
      <c r="V3548" s="11"/>
      <c r="W3548" s="11"/>
      <c r="X3548" s="11"/>
      <c r="Y3548" s="11"/>
      <c r="Z3548" s="11"/>
      <c r="AA3548" s="11"/>
      <c r="AB3548" s="11"/>
      <c r="AC3548" s="11"/>
      <c r="AD3548" s="11"/>
      <c r="AE3548" s="11"/>
    </row>
    <row r="3549" spans="1:31" ht="12.75" customHeight="1">
      <c r="A3549" s="8"/>
      <c r="B3549" s="8"/>
      <c r="C3549" s="8"/>
      <c r="D3549" s="4"/>
      <c r="E3549" s="8"/>
      <c r="F3549" s="4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11"/>
      <c r="V3549" s="11"/>
      <c r="W3549" s="11"/>
      <c r="X3549" s="11"/>
      <c r="Y3549" s="11"/>
      <c r="Z3549" s="11"/>
      <c r="AA3549" s="11"/>
      <c r="AB3549" s="11"/>
      <c r="AC3549" s="11"/>
      <c r="AD3549" s="11"/>
      <c r="AE3549" s="11"/>
    </row>
    <row r="3550" spans="1:31" ht="12.75" customHeight="1">
      <c r="A3550" s="8"/>
      <c r="B3550" s="8"/>
      <c r="C3550" s="8"/>
      <c r="D3550" s="4"/>
      <c r="E3550" s="8"/>
      <c r="F3550" s="4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11"/>
      <c r="V3550" s="11"/>
      <c r="W3550" s="11"/>
      <c r="X3550" s="11"/>
      <c r="Y3550" s="11"/>
      <c r="Z3550" s="11"/>
      <c r="AA3550" s="11"/>
      <c r="AB3550" s="11"/>
      <c r="AC3550" s="11"/>
      <c r="AD3550" s="11"/>
      <c r="AE3550" s="11"/>
    </row>
    <row r="3551" spans="1:31" ht="12.75" customHeight="1">
      <c r="A3551" s="8"/>
      <c r="B3551" s="8"/>
      <c r="C3551" s="8"/>
      <c r="D3551" s="4"/>
      <c r="E3551" s="8"/>
      <c r="F3551" s="4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11"/>
      <c r="V3551" s="11"/>
      <c r="W3551" s="11"/>
      <c r="X3551" s="11"/>
      <c r="Y3551" s="11"/>
      <c r="Z3551" s="11"/>
      <c r="AA3551" s="11"/>
      <c r="AB3551" s="11"/>
      <c r="AC3551" s="11"/>
      <c r="AD3551" s="11"/>
      <c r="AE3551" s="11"/>
    </row>
    <row r="3552" spans="1:31" ht="12.75" customHeight="1">
      <c r="A3552" s="8"/>
      <c r="B3552" s="8"/>
      <c r="C3552" s="8"/>
      <c r="D3552" s="4"/>
      <c r="E3552" s="8"/>
      <c r="F3552" s="4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11"/>
      <c r="V3552" s="11"/>
      <c r="W3552" s="11"/>
      <c r="X3552" s="11"/>
      <c r="Y3552" s="11"/>
      <c r="Z3552" s="11"/>
      <c r="AA3552" s="11"/>
      <c r="AB3552" s="11"/>
      <c r="AC3552" s="11"/>
      <c r="AD3552" s="11"/>
      <c r="AE3552" s="11"/>
    </row>
    <row r="3553" spans="1:31" ht="12.75" customHeight="1">
      <c r="A3553" s="8"/>
      <c r="B3553" s="8"/>
      <c r="C3553" s="8"/>
      <c r="D3553" s="4"/>
      <c r="E3553" s="8"/>
      <c r="F3553" s="4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11"/>
      <c r="V3553" s="11"/>
      <c r="W3553" s="11"/>
      <c r="X3553" s="11"/>
      <c r="Y3553" s="11"/>
      <c r="Z3553" s="11"/>
      <c r="AA3553" s="11"/>
      <c r="AB3553" s="11"/>
      <c r="AC3553" s="11"/>
      <c r="AD3553" s="11"/>
      <c r="AE3553" s="11"/>
    </row>
    <row r="3554" spans="1:31" ht="12.75" customHeight="1">
      <c r="A3554" s="8"/>
      <c r="B3554" s="8"/>
      <c r="C3554" s="8"/>
      <c r="D3554" s="4"/>
      <c r="E3554" s="8"/>
      <c r="F3554" s="4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11"/>
      <c r="V3554" s="11"/>
      <c r="W3554" s="11"/>
      <c r="X3554" s="11"/>
      <c r="Y3554" s="11"/>
      <c r="Z3554" s="11"/>
      <c r="AA3554" s="11"/>
      <c r="AB3554" s="11"/>
      <c r="AC3554" s="11"/>
      <c r="AD3554" s="11"/>
      <c r="AE3554" s="11"/>
    </row>
    <row r="3555" spans="1:31" ht="12.75" customHeight="1">
      <c r="A3555" s="8"/>
      <c r="B3555" s="8"/>
      <c r="C3555" s="8"/>
      <c r="D3555" s="4"/>
      <c r="E3555" s="8"/>
      <c r="F3555" s="4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11"/>
      <c r="V3555" s="11"/>
      <c r="W3555" s="11"/>
      <c r="X3555" s="11"/>
      <c r="Y3555" s="11"/>
      <c r="Z3555" s="11"/>
      <c r="AA3555" s="11"/>
      <c r="AB3555" s="11"/>
      <c r="AC3555" s="11"/>
      <c r="AD3555" s="11"/>
      <c r="AE3555" s="11"/>
    </row>
    <row r="3556" spans="1:31" ht="12.75" customHeight="1">
      <c r="A3556" s="8"/>
      <c r="B3556" s="8"/>
      <c r="C3556" s="8"/>
      <c r="D3556" s="4"/>
      <c r="E3556" s="8"/>
      <c r="F3556" s="4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11"/>
      <c r="V3556" s="11"/>
      <c r="W3556" s="11"/>
      <c r="X3556" s="11"/>
      <c r="Y3556" s="11"/>
      <c r="Z3556" s="11"/>
      <c r="AA3556" s="11"/>
      <c r="AB3556" s="11"/>
      <c r="AC3556" s="11"/>
      <c r="AD3556" s="11"/>
      <c r="AE3556" s="11"/>
    </row>
    <row r="3557" spans="1:31" ht="12.75" customHeight="1">
      <c r="A3557" s="8"/>
      <c r="B3557" s="8"/>
      <c r="C3557" s="8"/>
      <c r="D3557" s="4"/>
      <c r="E3557" s="8"/>
      <c r="F3557" s="4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11"/>
      <c r="V3557" s="11"/>
      <c r="W3557" s="11"/>
      <c r="X3557" s="11"/>
      <c r="Y3557" s="11"/>
      <c r="Z3557" s="11"/>
      <c r="AA3557" s="11"/>
      <c r="AB3557" s="11"/>
      <c r="AC3557" s="11"/>
      <c r="AD3557" s="11"/>
      <c r="AE3557" s="11"/>
    </row>
    <row r="3558" spans="1:31" ht="12.75" customHeight="1">
      <c r="A3558" s="8"/>
      <c r="B3558" s="8"/>
      <c r="C3558" s="8"/>
      <c r="D3558" s="4"/>
      <c r="E3558" s="8"/>
      <c r="F3558" s="4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11"/>
      <c r="V3558" s="11"/>
      <c r="W3558" s="11"/>
      <c r="X3558" s="11"/>
      <c r="Y3558" s="11"/>
      <c r="Z3558" s="11"/>
      <c r="AA3558" s="11"/>
      <c r="AB3558" s="11"/>
      <c r="AC3558" s="11"/>
      <c r="AD3558" s="11"/>
      <c r="AE3558" s="11"/>
    </row>
    <row r="3559" spans="1:31" ht="12.75" customHeight="1">
      <c r="A3559" s="8"/>
      <c r="B3559" s="8"/>
      <c r="C3559" s="8"/>
      <c r="D3559" s="4"/>
      <c r="E3559" s="8"/>
      <c r="F3559" s="4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11"/>
      <c r="V3559" s="11"/>
      <c r="W3559" s="11"/>
      <c r="X3559" s="11"/>
      <c r="Y3559" s="11"/>
      <c r="Z3559" s="11"/>
      <c r="AA3559" s="11"/>
      <c r="AB3559" s="11"/>
      <c r="AC3559" s="11"/>
      <c r="AD3559" s="11"/>
      <c r="AE3559" s="11"/>
    </row>
    <row r="3560" spans="1:31" ht="12.75" customHeight="1">
      <c r="A3560" s="8"/>
      <c r="B3560" s="8"/>
      <c r="C3560" s="8"/>
      <c r="D3560" s="4"/>
      <c r="E3560" s="8"/>
      <c r="F3560" s="4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11"/>
      <c r="V3560" s="11"/>
      <c r="W3560" s="11"/>
      <c r="X3560" s="11"/>
      <c r="Y3560" s="11"/>
      <c r="Z3560" s="11"/>
      <c r="AA3560" s="11"/>
      <c r="AB3560" s="11"/>
      <c r="AC3560" s="11"/>
      <c r="AD3560" s="11"/>
      <c r="AE3560" s="11"/>
    </row>
    <row r="3561" spans="1:31" ht="12.75" customHeight="1">
      <c r="A3561" s="8"/>
      <c r="B3561" s="8"/>
      <c r="C3561" s="8"/>
      <c r="D3561" s="4"/>
      <c r="E3561" s="8"/>
      <c r="F3561" s="4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11"/>
      <c r="V3561" s="11"/>
      <c r="W3561" s="11"/>
      <c r="X3561" s="11"/>
      <c r="Y3561" s="11"/>
      <c r="Z3561" s="11"/>
      <c r="AA3561" s="11"/>
      <c r="AB3561" s="11"/>
      <c r="AC3561" s="11"/>
      <c r="AD3561" s="11"/>
      <c r="AE3561" s="11"/>
    </row>
    <row r="3562" spans="1:31" ht="12.75" customHeight="1">
      <c r="A3562" s="8"/>
      <c r="B3562" s="8"/>
      <c r="C3562" s="8"/>
      <c r="D3562" s="4"/>
      <c r="E3562" s="8"/>
      <c r="F3562" s="4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11"/>
      <c r="V3562" s="11"/>
      <c r="W3562" s="11"/>
      <c r="X3562" s="11"/>
      <c r="Y3562" s="11"/>
      <c r="Z3562" s="11"/>
      <c r="AA3562" s="11"/>
      <c r="AB3562" s="11"/>
      <c r="AC3562" s="11"/>
      <c r="AD3562" s="11"/>
      <c r="AE3562" s="11"/>
    </row>
    <row r="3563" spans="1:31" ht="12.75" customHeight="1">
      <c r="A3563" s="8"/>
      <c r="B3563" s="8"/>
      <c r="C3563" s="8"/>
      <c r="D3563" s="4"/>
      <c r="E3563" s="8"/>
      <c r="F3563" s="4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11"/>
      <c r="V3563" s="11"/>
      <c r="W3563" s="11"/>
      <c r="X3563" s="11"/>
      <c r="Y3563" s="11"/>
      <c r="Z3563" s="11"/>
      <c r="AA3563" s="11"/>
      <c r="AB3563" s="11"/>
      <c r="AC3563" s="11"/>
      <c r="AD3563" s="11"/>
      <c r="AE3563" s="11"/>
    </row>
    <row r="3564" spans="1:31" ht="12.75" customHeight="1">
      <c r="A3564" s="8"/>
      <c r="B3564" s="8"/>
      <c r="C3564" s="8"/>
      <c r="D3564" s="4"/>
      <c r="E3564" s="8"/>
      <c r="F3564" s="4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11"/>
      <c r="V3564" s="11"/>
      <c r="W3564" s="11"/>
      <c r="X3564" s="11"/>
      <c r="Y3564" s="11"/>
      <c r="Z3564" s="11"/>
      <c r="AA3564" s="11"/>
      <c r="AB3564" s="11"/>
      <c r="AC3564" s="11"/>
      <c r="AD3564" s="11"/>
      <c r="AE3564" s="11"/>
    </row>
    <row r="3565" spans="1:31" ht="12.75" customHeight="1">
      <c r="A3565" s="8"/>
      <c r="B3565" s="8"/>
      <c r="C3565" s="8"/>
      <c r="D3565" s="4"/>
      <c r="E3565" s="8"/>
      <c r="F3565" s="4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11"/>
      <c r="V3565" s="11"/>
      <c r="W3565" s="11"/>
      <c r="X3565" s="11"/>
      <c r="Y3565" s="11"/>
      <c r="Z3565" s="11"/>
      <c r="AA3565" s="11"/>
      <c r="AB3565" s="11"/>
      <c r="AC3565" s="11"/>
      <c r="AD3565" s="11"/>
      <c r="AE3565" s="11"/>
    </row>
    <row r="3566" spans="1:31" ht="12.75" customHeight="1">
      <c r="A3566" s="8"/>
      <c r="B3566" s="8"/>
      <c r="C3566" s="8"/>
      <c r="D3566" s="4"/>
      <c r="E3566" s="8"/>
      <c r="F3566" s="4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11"/>
      <c r="V3566" s="11"/>
      <c r="W3566" s="11"/>
      <c r="X3566" s="11"/>
      <c r="Y3566" s="11"/>
      <c r="Z3566" s="11"/>
      <c r="AA3566" s="11"/>
      <c r="AB3566" s="11"/>
      <c r="AC3566" s="11"/>
      <c r="AD3566" s="11"/>
      <c r="AE3566" s="11"/>
    </row>
    <row r="3567" spans="1:31" ht="12.75" customHeight="1">
      <c r="A3567" s="8"/>
      <c r="B3567" s="8"/>
      <c r="C3567" s="8"/>
      <c r="D3567" s="4"/>
      <c r="E3567" s="8"/>
      <c r="F3567" s="4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11"/>
      <c r="V3567" s="11"/>
      <c r="W3567" s="11"/>
      <c r="X3567" s="11"/>
      <c r="Y3567" s="11"/>
      <c r="Z3567" s="11"/>
      <c r="AA3567" s="11"/>
      <c r="AB3567" s="11"/>
      <c r="AC3567" s="11"/>
      <c r="AD3567" s="11"/>
      <c r="AE3567" s="11"/>
    </row>
    <row r="3568" spans="1:31" ht="12.75" customHeight="1">
      <c r="A3568" s="8"/>
      <c r="B3568" s="8"/>
      <c r="C3568" s="8"/>
      <c r="D3568" s="4"/>
      <c r="E3568" s="8"/>
      <c r="F3568" s="4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11"/>
      <c r="V3568" s="11"/>
      <c r="W3568" s="11"/>
      <c r="X3568" s="11"/>
      <c r="Y3568" s="11"/>
      <c r="Z3568" s="11"/>
      <c r="AA3568" s="11"/>
      <c r="AB3568" s="11"/>
      <c r="AC3568" s="11"/>
      <c r="AD3568" s="11"/>
      <c r="AE3568" s="11"/>
    </row>
    <row r="3569" spans="1:31" ht="12.75" customHeight="1">
      <c r="A3569" s="8"/>
      <c r="B3569" s="8"/>
      <c r="C3569" s="8"/>
      <c r="D3569" s="4"/>
      <c r="E3569" s="8"/>
      <c r="F3569" s="4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11"/>
      <c r="V3569" s="11"/>
      <c r="W3569" s="11"/>
      <c r="X3569" s="11"/>
      <c r="Y3569" s="11"/>
      <c r="Z3569" s="11"/>
      <c r="AA3569" s="11"/>
      <c r="AB3569" s="11"/>
      <c r="AC3569" s="11"/>
      <c r="AD3569" s="11"/>
      <c r="AE3569" s="11"/>
    </row>
    <row r="3570" spans="1:31" ht="12.75" customHeight="1">
      <c r="A3570" s="8"/>
      <c r="B3570" s="8"/>
      <c r="C3570" s="8"/>
      <c r="D3570" s="4"/>
      <c r="E3570" s="8"/>
      <c r="F3570" s="4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11"/>
      <c r="V3570" s="11"/>
      <c r="W3570" s="11"/>
      <c r="X3570" s="11"/>
      <c r="Y3570" s="11"/>
      <c r="Z3570" s="11"/>
      <c r="AA3570" s="11"/>
      <c r="AB3570" s="11"/>
      <c r="AC3570" s="11"/>
      <c r="AD3570" s="11"/>
      <c r="AE3570" s="11"/>
    </row>
    <row r="3571" spans="1:31" ht="12.75" customHeight="1">
      <c r="A3571" s="8"/>
      <c r="B3571" s="8"/>
      <c r="C3571" s="8"/>
      <c r="D3571" s="4"/>
      <c r="E3571" s="8"/>
      <c r="F3571" s="4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11"/>
      <c r="V3571" s="11"/>
      <c r="W3571" s="11"/>
      <c r="X3571" s="11"/>
      <c r="Y3571" s="11"/>
      <c r="Z3571" s="11"/>
      <c r="AA3571" s="11"/>
      <c r="AB3571" s="11"/>
      <c r="AC3571" s="11"/>
      <c r="AD3571" s="11"/>
      <c r="AE3571" s="11"/>
    </row>
    <row r="3572" spans="1:31" ht="12.75" customHeight="1">
      <c r="A3572" s="8"/>
      <c r="B3572" s="8"/>
      <c r="C3572" s="8"/>
      <c r="D3572" s="4"/>
      <c r="E3572" s="8"/>
      <c r="F3572" s="4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11"/>
      <c r="V3572" s="11"/>
      <c r="W3572" s="11"/>
      <c r="X3572" s="11"/>
      <c r="Y3572" s="11"/>
      <c r="Z3572" s="11"/>
      <c r="AA3572" s="11"/>
      <c r="AB3572" s="11"/>
      <c r="AC3572" s="11"/>
      <c r="AD3572" s="11"/>
      <c r="AE3572" s="11"/>
    </row>
    <row r="3573" spans="1:31" ht="12.75" customHeight="1">
      <c r="A3573" s="8"/>
      <c r="B3573" s="8"/>
      <c r="C3573" s="8"/>
      <c r="D3573" s="4"/>
      <c r="E3573" s="8"/>
      <c r="F3573" s="4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11"/>
      <c r="V3573" s="11"/>
      <c r="W3573" s="11"/>
      <c r="X3573" s="11"/>
      <c r="Y3573" s="11"/>
      <c r="Z3573" s="11"/>
      <c r="AA3573" s="11"/>
      <c r="AB3573" s="11"/>
      <c r="AC3573" s="11"/>
      <c r="AD3573" s="11"/>
      <c r="AE3573" s="11"/>
    </row>
    <row r="3574" spans="1:31" ht="12.75" customHeight="1">
      <c r="A3574" s="8"/>
      <c r="B3574" s="8"/>
      <c r="C3574" s="8"/>
      <c r="D3574" s="4"/>
      <c r="E3574" s="8"/>
      <c r="F3574" s="4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11"/>
      <c r="V3574" s="11"/>
      <c r="W3574" s="11"/>
      <c r="X3574" s="11"/>
      <c r="Y3574" s="11"/>
      <c r="Z3574" s="11"/>
      <c r="AA3574" s="11"/>
      <c r="AB3574" s="11"/>
      <c r="AC3574" s="11"/>
      <c r="AD3574" s="11"/>
      <c r="AE3574" s="11"/>
    </row>
    <row r="3575" spans="1:31" ht="12.75" customHeight="1">
      <c r="A3575" s="8"/>
      <c r="B3575" s="8"/>
      <c r="C3575" s="8"/>
      <c r="D3575" s="4"/>
      <c r="E3575" s="8"/>
      <c r="F3575" s="4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11"/>
      <c r="V3575" s="11"/>
      <c r="W3575" s="11"/>
      <c r="X3575" s="11"/>
      <c r="Y3575" s="11"/>
      <c r="Z3575" s="11"/>
      <c r="AA3575" s="11"/>
      <c r="AB3575" s="11"/>
      <c r="AC3575" s="11"/>
      <c r="AD3575" s="11"/>
      <c r="AE3575" s="11"/>
    </row>
    <row r="3576" spans="1:31" ht="12.75" customHeight="1">
      <c r="A3576" s="8"/>
      <c r="B3576" s="8"/>
      <c r="C3576" s="8"/>
      <c r="D3576" s="4"/>
      <c r="E3576" s="8"/>
      <c r="F3576" s="4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11"/>
      <c r="V3576" s="11"/>
      <c r="W3576" s="11"/>
      <c r="X3576" s="11"/>
      <c r="Y3576" s="11"/>
      <c r="Z3576" s="11"/>
      <c r="AA3576" s="11"/>
      <c r="AB3576" s="11"/>
      <c r="AC3576" s="11"/>
      <c r="AD3576" s="11"/>
      <c r="AE3576" s="11"/>
    </row>
    <row r="3577" spans="1:31" ht="12.75" customHeight="1">
      <c r="A3577" s="8"/>
      <c r="B3577" s="8"/>
      <c r="C3577" s="8"/>
      <c r="D3577" s="4"/>
      <c r="E3577" s="8"/>
      <c r="F3577" s="4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11"/>
      <c r="V3577" s="11"/>
      <c r="W3577" s="11"/>
      <c r="X3577" s="11"/>
      <c r="Y3577" s="11"/>
      <c r="Z3577" s="11"/>
      <c r="AA3577" s="11"/>
      <c r="AB3577" s="11"/>
      <c r="AC3577" s="11"/>
      <c r="AD3577" s="11"/>
      <c r="AE3577" s="11"/>
    </row>
    <row r="3578" spans="1:31" ht="12.75" customHeight="1">
      <c r="A3578" s="8"/>
      <c r="B3578" s="8"/>
      <c r="C3578" s="8"/>
      <c r="D3578" s="4"/>
      <c r="E3578" s="8"/>
      <c r="F3578" s="4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11"/>
      <c r="V3578" s="11"/>
      <c r="W3578" s="11"/>
      <c r="X3578" s="11"/>
      <c r="Y3578" s="11"/>
      <c r="Z3578" s="11"/>
      <c r="AA3578" s="11"/>
      <c r="AB3578" s="11"/>
      <c r="AC3578" s="11"/>
      <c r="AD3578" s="11"/>
      <c r="AE3578" s="11"/>
    </row>
    <row r="3579" spans="1:31" ht="12.75" customHeight="1">
      <c r="A3579" s="8"/>
      <c r="B3579" s="8"/>
      <c r="C3579" s="8"/>
      <c r="D3579" s="4"/>
      <c r="E3579" s="8"/>
      <c r="F3579" s="4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11"/>
      <c r="V3579" s="11"/>
      <c r="W3579" s="11"/>
      <c r="X3579" s="11"/>
      <c r="Y3579" s="11"/>
      <c r="Z3579" s="11"/>
      <c r="AA3579" s="11"/>
      <c r="AB3579" s="11"/>
      <c r="AC3579" s="11"/>
      <c r="AD3579" s="11"/>
      <c r="AE3579" s="11"/>
    </row>
    <row r="3580" spans="1:31" ht="12.75" customHeight="1">
      <c r="A3580" s="8"/>
      <c r="B3580" s="8"/>
      <c r="C3580" s="8"/>
      <c r="D3580" s="4"/>
      <c r="E3580" s="8"/>
      <c r="F3580" s="4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11"/>
      <c r="V3580" s="11"/>
      <c r="W3580" s="11"/>
      <c r="X3580" s="11"/>
      <c r="Y3580" s="11"/>
      <c r="Z3580" s="11"/>
      <c r="AA3580" s="11"/>
      <c r="AB3580" s="11"/>
      <c r="AC3580" s="11"/>
      <c r="AD3580" s="11"/>
      <c r="AE3580" s="11"/>
    </row>
    <row r="3581" spans="1:31" ht="12.75" customHeight="1">
      <c r="A3581" s="8"/>
      <c r="B3581" s="8"/>
      <c r="C3581" s="8"/>
      <c r="D3581" s="4"/>
      <c r="E3581" s="8"/>
      <c r="F3581" s="4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11"/>
      <c r="V3581" s="11"/>
      <c r="W3581" s="11"/>
      <c r="X3581" s="11"/>
      <c r="Y3581" s="11"/>
      <c r="Z3581" s="11"/>
      <c r="AA3581" s="11"/>
      <c r="AB3581" s="11"/>
      <c r="AC3581" s="11"/>
      <c r="AD3581" s="11"/>
      <c r="AE3581" s="11"/>
    </row>
    <row r="3582" spans="1:31" ht="12.75" customHeight="1">
      <c r="A3582" s="8"/>
      <c r="B3582" s="8"/>
      <c r="C3582" s="8"/>
      <c r="D3582" s="4"/>
      <c r="E3582" s="8"/>
      <c r="F3582" s="4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11"/>
      <c r="V3582" s="11"/>
      <c r="W3582" s="11"/>
      <c r="X3582" s="11"/>
      <c r="Y3582" s="11"/>
      <c r="Z3582" s="11"/>
      <c r="AA3582" s="11"/>
      <c r="AB3582" s="11"/>
      <c r="AC3582" s="11"/>
      <c r="AD3582" s="11"/>
      <c r="AE3582" s="11"/>
    </row>
    <row r="3583" spans="1:31" ht="12.75" customHeight="1">
      <c r="A3583" s="8"/>
      <c r="B3583" s="8"/>
      <c r="C3583" s="8"/>
      <c r="D3583" s="4"/>
      <c r="E3583" s="8"/>
      <c r="F3583" s="4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11"/>
      <c r="V3583" s="11"/>
      <c r="W3583" s="11"/>
      <c r="X3583" s="11"/>
      <c r="Y3583" s="11"/>
      <c r="Z3583" s="11"/>
      <c r="AA3583" s="11"/>
      <c r="AB3583" s="11"/>
      <c r="AC3583" s="11"/>
      <c r="AD3583" s="11"/>
      <c r="AE3583" s="11"/>
    </row>
    <row r="3584" spans="1:31" ht="12.75" customHeight="1">
      <c r="A3584" s="8"/>
      <c r="B3584" s="8"/>
      <c r="C3584" s="8"/>
      <c r="D3584" s="4"/>
      <c r="E3584" s="8"/>
      <c r="F3584" s="4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11"/>
      <c r="V3584" s="11"/>
      <c r="W3584" s="11"/>
      <c r="X3584" s="11"/>
      <c r="Y3584" s="11"/>
      <c r="Z3584" s="11"/>
      <c r="AA3584" s="11"/>
      <c r="AB3584" s="11"/>
      <c r="AC3584" s="11"/>
      <c r="AD3584" s="11"/>
      <c r="AE3584" s="11"/>
    </row>
    <row r="3585" spans="1:31" ht="12.75" customHeight="1">
      <c r="A3585" s="8"/>
      <c r="B3585" s="8"/>
      <c r="C3585" s="8"/>
      <c r="D3585" s="4"/>
      <c r="E3585" s="8"/>
      <c r="F3585" s="4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11"/>
      <c r="V3585" s="11"/>
      <c r="W3585" s="11"/>
      <c r="X3585" s="11"/>
      <c r="Y3585" s="11"/>
      <c r="Z3585" s="11"/>
      <c r="AA3585" s="11"/>
      <c r="AB3585" s="11"/>
      <c r="AC3585" s="11"/>
      <c r="AD3585" s="11"/>
      <c r="AE3585" s="11"/>
    </row>
    <row r="3586" spans="1:31" ht="12.75" customHeight="1">
      <c r="A3586" s="8"/>
      <c r="B3586" s="8"/>
      <c r="C3586" s="8"/>
      <c r="D3586" s="4"/>
      <c r="E3586" s="8"/>
      <c r="F3586" s="4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11"/>
      <c r="V3586" s="11"/>
      <c r="W3586" s="11"/>
      <c r="X3586" s="11"/>
      <c r="Y3586" s="11"/>
      <c r="Z3586" s="11"/>
      <c r="AA3586" s="11"/>
      <c r="AB3586" s="11"/>
      <c r="AC3586" s="11"/>
      <c r="AD3586" s="11"/>
      <c r="AE3586" s="11"/>
    </row>
    <row r="3587" spans="1:31" ht="12.75" customHeight="1">
      <c r="A3587" s="8"/>
      <c r="B3587" s="8"/>
      <c r="C3587" s="8"/>
      <c r="D3587" s="4"/>
      <c r="E3587" s="8"/>
      <c r="F3587" s="4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11"/>
      <c r="V3587" s="11"/>
      <c r="W3587" s="11"/>
      <c r="X3587" s="11"/>
      <c r="Y3587" s="11"/>
      <c r="Z3587" s="11"/>
      <c r="AA3587" s="11"/>
      <c r="AB3587" s="11"/>
      <c r="AC3587" s="11"/>
      <c r="AD3587" s="11"/>
      <c r="AE3587" s="11"/>
    </row>
    <row r="3588" spans="1:31" ht="12.75" customHeight="1">
      <c r="A3588" s="8"/>
      <c r="B3588" s="8"/>
      <c r="C3588" s="8"/>
      <c r="D3588" s="4"/>
      <c r="E3588" s="8"/>
      <c r="F3588" s="4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11"/>
      <c r="V3588" s="11"/>
      <c r="W3588" s="11"/>
      <c r="X3588" s="11"/>
      <c r="Y3588" s="11"/>
      <c r="Z3588" s="11"/>
      <c r="AA3588" s="11"/>
      <c r="AB3588" s="11"/>
      <c r="AC3588" s="11"/>
      <c r="AD3588" s="11"/>
      <c r="AE3588" s="11"/>
    </row>
    <row r="3589" spans="1:31" ht="12.75" customHeight="1">
      <c r="A3589" s="8"/>
      <c r="B3589" s="8"/>
      <c r="C3589" s="8"/>
      <c r="D3589" s="4"/>
      <c r="E3589" s="8"/>
      <c r="F3589" s="4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11"/>
      <c r="V3589" s="11"/>
      <c r="W3589" s="11"/>
      <c r="X3589" s="11"/>
      <c r="Y3589" s="11"/>
      <c r="Z3589" s="11"/>
      <c r="AA3589" s="11"/>
      <c r="AB3589" s="11"/>
      <c r="AC3589" s="11"/>
      <c r="AD3589" s="11"/>
      <c r="AE3589" s="11"/>
    </row>
    <row r="3590" spans="1:31" ht="12.75" customHeight="1">
      <c r="A3590" s="8"/>
      <c r="B3590" s="8"/>
      <c r="C3590" s="8"/>
      <c r="D3590" s="4"/>
      <c r="E3590" s="8"/>
      <c r="F3590" s="4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11"/>
      <c r="V3590" s="11"/>
      <c r="W3590" s="11"/>
      <c r="X3590" s="11"/>
      <c r="Y3590" s="11"/>
      <c r="Z3590" s="11"/>
      <c r="AA3590" s="11"/>
      <c r="AB3590" s="11"/>
      <c r="AC3590" s="11"/>
      <c r="AD3590" s="11"/>
      <c r="AE3590" s="11"/>
    </row>
    <row r="3591" spans="1:31" ht="12.75" customHeight="1">
      <c r="A3591" s="8"/>
      <c r="B3591" s="8"/>
      <c r="C3591" s="8"/>
      <c r="D3591" s="4"/>
      <c r="E3591" s="8"/>
      <c r="F3591" s="4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11"/>
      <c r="V3591" s="11"/>
      <c r="W3591" s="11"/>
      <c r="X3591" s="11"/>
      <c r="Y3591" s="11"/>
      <c r="Z3591" s="11"/>
      <c r="AA3591" s="11"/>
      <c r="AB3591" s="11"/>
      <c r="AC3591" s="11"/>
      <c r="AD3591" s="11"/>
      <c r="AE3591" s="11"/>
    </row>
    <row r="3592" spans="1:31" ht="12.75" customHeight="1">
      <c r="A3592" s="8"/>
      <c r="B3592" s="8"/>
      <c r="C3592" s="8"/>
      <c r="D3592" s="4"/>
      <c r="E3592" s="8"/>
      <c r="F3592" s="4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11"/>
      <c r="V3592" s="11"/>
      <c r="W3592" s="11"/>
      <c r="X3592" s="11"/>
      <c r="Y3592" s="11"/>
      <c r="Z3592" s="11"/>
      <c r="AA3592" s="11"/>
      <c r="AB3592" s="11"/>
      <c r="AC3592" s="11"/>
      <c r="AD3592" s="11"/>
      <c r="AE3592" s="11"/>
    </row>
    <row r="3593" spans="1:31" ht="12.75" customHeight="1">
      <c r="A3593" s="8"/>
      <c r="B3593" s="8"/>
      <c r="C3593" s="8"/>
      <c r="D3593" s="4"/>
      <c r="E3593" s="8"/>
      <c r="F3593" s="4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11"/>
      <c r="V3593" s="11"/>
      <c r="W3593" s="11"/>
      <c r="X3593" s="11"/>
      <c r="Y3593" s="11"/>
      <c r="Z3593" s="11"/>
      <c r="AA3593" s="11"/>
      <c r="AB3593" s="11"/>
      <c r="AC3593" s="11"/>
      <c r="AD3593" s="11"/>
      <c r="AE3593" s="11"/>
    </row>
    <row r="3594" spans="1:31" ht="12.75" customHeight="1">
      <c r="A3594" s="8"/>
      <c r="B3594" s="8"/>
      <c r="C3594" s="8"/>
      <c r="D3594" s="4"/>
      <c r="E3594" s="8"/>
      <c r="F3594" s="4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11"/>
      <c r="V3594" s="11"/>
      <c r="W3594" s="11"/>
      <c r="X3594" s="11"/>
      <c r="Y3594" s="11"/>
      <c r="Z3594" s="11"/>
      <c r="AA3594" s="11"/>
      <c r="AB3594" s="11"/>
      <c r="AC3594" s="11"/>
      <c r="AD3594" s="11"/>
      <c r="AE3594" s="11"/>
    </row>
    <row r="3595" spans="1:31" ht="12.75" customHeight="1">
      <c r="A3595" s="8"/>
      <c r="B3595" s="8"/>
      <c r="C3595" s="8"/>
      <c r="D3595" s="4"/>
      <c r="E3595" s="8"/>
      <c r="F3595" s="4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11"/>
      <c r="V3595" s="11"/>
      <c r="W3595" s="11"/>
      <c r="X3595" s="11"/>
      <c r="Y3595" s="11"/>
      <c r="Z3595" s="11"/>
      <c r="AA3595" s="11"/>
      <c r="AB3595" s="11"/>
      <c r="AC3595" s="11"/>
      <c r="AD3595" s="11"/>
      <c r="AE3595" s="11"/>
    </row>
    <row r="3596" spans="1:31" ht="12.75" customHeight="1">
      <c r="A3596" s="8"/>
      <c r="B3596" s="8"/>
      <c r="C3596" s="8"/>
      <c r="D3596" s="4"/>
      <c r="E3596" s="8"/>
      <c r="F3596" s="4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11"/>
      <c r="V3596" s="11"/>
      <c r="W3596" s="11"/>
      <c r="X3596" s="11"/>
      <c r="Y3596" s="11"/>
      <c r="Z3596" s="11"/>
      <c r="AA3596" s="11"/>
      <c r="AB3596" s="11"/>
      <c r="AC3596" s="11"/>
      <c r="AD3596" s="11"/>
      <c r="AE3596" s="11"/>
    </row>
    <row r="3597" spans="1:31" ht="12.75" customHeight="1">
      <c r="A3597" s="8"/>
      <c r="B3597" s="8"/>
      <c r="C3597" s="8"/>
      <c r="D3597" s="4"/>
      <c r="E3597" s="8"/>
      <c r="F3597" s="4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11"/>
      <c r="V3597" s="11"/>
      <c r="W3597" s="11"/>
      <c r="X3597" s="11"/>
      <c r="Y3597" s="11"/>
      <c r="Z3597" s="11"/>
      <c r="AA3597" s="11"/>
      <c r="AB3597" s="11"/>
      <c r="AC3597" s="11"/>
      <c r="AD3597" s="11"/>
      <c r="AE3597" s="11"/>
    </row>
    <row r="3598" spans="1:31" ht="12.75" customHeight="1">
      <c r="A3598" s="8"/>
      <c r="B3598" s="8"/>
      <c r="C3598" s="8"/>
      <c r="D3598" s="4"/>
      <c r="E3598" s="8"/>
      <c r="F3598" s="4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11"/>
      <c r="V3598" s="11"/>
      <c r="W3598" s="11"/>
      <c r="X3598" s="11"/>
      <c r="Y3598" s="11"/>
      <c r="Z3598" s="11"/>
      <c r="AA3598" s="11"/>
      <c r="AB3598" s="11"/>
      <c r="AC3598" s="11"/>
      <c r="AD3598" s="11"/>
      <c r="AE3598" s="11"/>
    </row>
    <row r="3599" spans="1:31" ht="12.75" customHeight="1">
      <c r="A3599" s="8"/>
      <c r="B3599" s="8"/>
      <c r="C3599" s="8"/>
      <c r="D3599" s="4"/>
      <c r="E3599" s="8"/>
      <c r="F3599" s="4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11"/>
      <c r="V3599" s="11"/>
      <c r="W3599" s="11"/>
      <c r="X3599" s="11"/>
      <c r="Y3599" s="11"/>
      <c r="Z3599" s="11"/>
      <c r="AA3599" s="11"/>
      <c r="AB3599" s="11"/>
      <c r="AC3599" s="11"/>
      <c r="AD3599" s="11"/>
      <c r="AE3599" s="11"/>
    </row>
    <row r="3600" spans="1:31" ht="12.75" customHeight="1">
      <c r="A3600" s="8"/>
      <c r="B3600" s="8"/>
      <c r="C3600" s="8"/>
      <c r="D3600" s="4"/>
      <c r="E3600" s="8"/>
      <c r="F3600" s="4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11"/>
      <c r="V3600" s="11"/>
      <c r="W3600" s="11"/>
      <c r="X3600" s="11"/>
      <c r="Y3600" s="11"/>
      <c r="Z3600" s="11"/>
      <c r="AA3600" s="11"/>
      <c r="AB3600" s="11"/>
      <c r="AC3600" s="11"/>
      <c r="AD3600" s="11"/>
      <c r="AE3600" s="11"/>
    </row>
    <row r="3601" spans="1:31" ht="12.75" customHeight="1">
      <c r="A3601" s="8"/>
      <c r="B3601" s="8"/>
      <c r="C3601" s="8"/>
      <c r="D3601" s="4"/>
      <c r="E3601" s="8"/>
      <c r="F3601" s="4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11"/>
      <c r="V3601" s="11"/>
      <c r="W3601" s="11"/>
      <c r="X3601" s="11"/>
      <c r="Y3601" s="11"/>
      <c r="Z3601" s="11"/>
      <c r="AA3601" s="11"/>
      <c r="AB3601" s="11"/>
      <c r="AC3601" s="11"/>
      <c r="AD3601" s="11"/>
      <c r="AE3601" s="11"/>
    </row>
    <row r="3602" spans="1:31" ht="12.75" customHeight="1">
      <c r="A3602" s="8"/>
      <c r="B3602" s="8"/>
      <c r="C3602" s="8"/>
      <c r="D3602" s="4"/>
      <c r="E3602" s="8"/>
      <c r="F3602" s="4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11"/>
      <c r="V3602" s="11"/>
      <c r="W3602" s="11"/>
      <c r="X3602" s="11"/>
      <c r="Y3602" s="11"/>
      <c r="Z3602" s="11"/>
      <c r="AA3602" s="11"/>
      <c r="AB3602" s="11"/>
      <c r="AC3602" s="11"/>
      <c r="AD3602" s="11"/>
      <c r="AE3602" s="11"/>
    </row>
    <row r="3603" spans="1:31" ht="12.75" customHeight="1">
      <c r="A3603" s="8"/>
      <c r="B3603" s="8"/>
      <c r="C3603" s="8"/>
      <c r="D3603" s="4"/>
      <c r="E3603" s="8"/>
      <c r="F3603" s="4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11"/>
      <c r="V3603" s="11"/>
      <c r="W3603" s="11"/>
      <c r="X3603" s="11"/>
      <c r="Y3603" s="11"/>
      <c r="Z3603" s="11"/>
      <c r="AA3603" s="11"/>
      <c r="AB3603" s="11"/>
      <c r="AC3603" s="11"/>
      <c r="AD3603" s="11"/>
      <c r="AE3603" s="11"/>
    </row>
    <row r="3604" spans="1:31" ht="12.75" customHeight="1">
      <c r="A3604" s="8"/>
      <c r="B3604" s="8"/>
      <c r="C3604" s="8"/>
      <c r="D3604" s="4"/>
      <c r="E3604" s="8"/>
      <c r="F3604" s="4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11"/>
      <c r="V3604" s="11"/>
      <c r="W3604" s="11"/>
      <c r="X3604" s="11"/>
      <c r="Y3604" s="11"/>
      <c r="Z3604" s="11"/>
      <c r="AA3604" s="11"/>
      <c r="AB3604" s="11"/>
      <c r="AC3604" s="11"/>
      <c r="AD3604" s="11"/>
      <c r="AE3604" s="11"/>
    </row>
    <row r="3605" spans="1:31" ht="12.75" customHeight="1">
      <c r="A3605" s="8"/>
      <c r="B3605" s="8"/>
      <c r="C3605" s="8"/>
      <c r="D3605" s="4"/>
      <c r="E3605" s="8"/>
      <c r="F3605" s="4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11"/>
      <c r="V3605" s="11"/>
      <c r="W3605" s="11"/>
      <c r="X3605" s="11"/>
      <c r="Y3605" s="11"/>
      <c r="Z3605" s="11"/>
      <c r="AA3605" s="11"/>
      <c r="AB3605" s="11"/>
      <c r="AC3605" s="11"/>
      <c r="AD3605" s="11"/>
      <c r="AE3605" s="11"/>
    </row>
    <row r="3606" spans="1:31" ht="12.75" customHeight="1">
      <c r="A3606" s="8"/>
      <c r="B3606" s="8"/>
      <c r="C3606" s="8"/>
      <c r="D3606" s="4"/>
      <c r="E3606" s="8"/>
      <c r="F3606" s="4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11"/>
      <c r="V3606" s="11"/>
      <c r="W3606" s="11"/>
      <c r="X3606" s="11"/>
      <c r="Y3606" s="11"/>
      <c r="Z3606" s="11"/>
      <c r="AA3606" s="11"/>
      <c r="AB3606" s="11"/>
      <c r="AC3606" s="11"/>
      <c r="AD3606" s="11"/>
      <c r="AE3606" s="11"/>
    </row>
    <row r="3607" spans="1:31" ht="12.75" customHeight="1">
      <c r="A3607" s="8"/>
      <c r="B3607" s="8"/>
      <c r="C3607" s="8"/>
      <c r="D3607" s="4"/>
      <c r="E3607" s="8"/>
      <c r="F3607" s="4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11"/>
      <c r="V3607" s="11"/>
      <c r="W3607" s="11"/>
      <c r="X3607" s="11"/>
      <c r="Y3607" s="11"/>
      <c r="Z3607" s="11"/>
      <c r="AA3607" s="11"/>
      <c r="AB3607" s="11"/>
      <c r="AC3607" s="11"/>
      <c r="AD3607" s="11"/>
      <c r="AE3607" s="11"/>
    </row>
    <row r="3608" spans="1:31" ht="12.75" customHeight="1">
      <c r="A3608" s="8"/>
      <c r="B3608" s="8"/>
      <c r="C3608" s="8"/>
      <c r="D3608" s="4"/>
      <c r="E3608" s="8"/>
      <c r="F3608" s="4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11"/>
      <c r="V3608" s="11"/>
      <c r="W3608" s="11"/>
      <c r="X3608" s="11"/>
      <c r="Y3608" s="11"/>
      <c r="Z3608" s="11"/>
      <c r="AA3608" s="11"/>
      <c r="AB3608" s="11"/>
      <c r="AC3608" s="11"/>
      <c r="AD3608" s="11"/>
      <c r="AE3608" s="11"/>
    </row>
    <row r="3609" spans="1:31" ht="12.75" customHeight="1">
      <c r="A3609" s="8"/>
      <c r="B3609" s="8"/>
      <c r="C3609" s="8"/>
      <c r="D3609" s="4"/>
      <c r="E3609" s="8"/>
      <c r="F3609" s="4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11"/>
      <c r="V3609" s="11"/>
      <c r="W3609" s="11"/>
      <c r="X3609" s="11"/>
      <c r="Y3609" s="11"/>
      <c r="Z3609" s="11"/>
      <c r="AA3609" s="11"/>
      <c r="AB3609" s="11"/>
      <c r="AC3609" s="11"/>
      <c r="AD3609" s="11"/>
      <c r="AE3609" s="11"/>
    </row>
    <row r="3610" spans="1:31" ht="12.75" customHeight="1">
      <c r="A3610" s="8"/>
      <c r="B3610" s="8"/>
      <c r="C3610" s="8"/>
      <c r="D3610" s="4"/>
      <c r="E3610" s="8"/>
      <c r="F3610" s="4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11"/>
      <c r="V3610" s="11"/>
      <c r="W3610" s="11"/>
      <c r="X3610" s="11"/>
      <c r="Y3610" s="11"/>
      <c r="Z3610" s="11"/>
      <c r="AA3610" s="11"/>
      <c r="AB3610" s="11"/>
      <c r="AC3610" s="11"/>
      <c r="AD3610" s="11"/>
      <c r="AE3610" s="11"/>
    </row>
    <row r="3611" spans="1:31" ht="12.75" customHeight="1">
      <c r="A3611" s="8"/>
      <c r="B3611" s="8"/>
      <c r="C3611" s="8"/>
      <c r="D3611" s="4"/>
      <c r="E3611" s="8"/>
      <c r="F3611" s="4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11"/>
      <c r="V3611" s="11"/>
      <c r="W3611" s="11"/>
      <c r="X3611" s="11"/>
      <c r="Y3611" s="11"/>
      <c r="Z3611" s="11"/>
      <c r="AA3611" s="11"/>
      <c r="AB3611" s="11"/>
      <c r="AC3611" s="11"/>
      <c r="AD3611" s="11"/>
      <c r="AE3611" s="11"/>
    </row>
    <row r="3612" spans="1:31" ht="12.75" customHeight="1">
      <c r="A3612" s="8"/>
      <c r="B3612" s="8"/>
      <c r="C3612" s="8"/>
      <c r="D3612" s="4"/>
      <c r="E3612" s="8"/>
      <c r="F3612" s="4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11"/>
      <c r="V3612" s="11"/>
      <c r="W3612" s="11"/>
      <c r="X3612" s="11"/>
      <c r="Y3612" s="11"/>
      <c r="Z3612" s="11"/>
      <c r="AA3612" s="11"/>
      <c r="AB3612" s="11"/>
      <c r="AC3612" s="11"/>
      <c r="AD3612" s="11"/>
      <c r="AE3612" s="11"/>
    </row>
    <row r="3613" spans="1:31" ht="12.75" customHeight="1">
      <c r="A3613" s="8"/>
      <c r="B3613" s="8"/>
      <c r="C3613" s="8"/>
      <c r="D3613" s="4"/>
      <c r="E3613" s="8"/>
      <c r="F3613" s="4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11"/>
      <c r="V3613" s="11"/>
      <c r="W3613" s="11"/>
      <c r="X3613" s="11"/>
      <c r="Y3613" s="11"/>
      <c r="Z3613" s="11"/>
      <c r="AA3613" s="11"/>
      <c r="AB3613" s="11"/>
      <c r="AC3613" s="11"/>
      <c r="AD3613" s="11"/>
      <c r="AE3613" s="11"/>
    </row>
    <row r="3614" spans="1:31" ht="12.75" customHeight="1">
      <c r="A3614" s="8"/>
      <c r="B3614" s="8"/>
      <c r="C3614" s="8"/>
      <c r="D3614" s="4"/>
      <c r="E3614" s="8"/>
      <c r="F3614" s="4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11"/>
      <c r="V3614" s="11"/>
      <c r="W3614" s="11"/>
      <c r="X3614" s="11"/>
      <c r="Y3614" s="11"/>
      <c r="Z3614" s="11"/>
      <c r="AA3614" s="11"/>
      <c r="AB3614" s="11"/>
      <c r="AC3614" s="11"/>
      <c r="AD3614" s="11"/>
      <c r="AE3614" s="11"/>
    </row>
    <row r="3615" spans="1:31" ht="12.75" customHeight="1">
      <c r="A3615" s="8"/>
      <c r="B3615" s="8"/>
      <c r="C3615" s="8"/>
      <c r="D3615" s="4"/>
      <c r="E3615" s="8"/>
      <c r="F3615" s="4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11"/>
      <c r="V3615" s="11"/>
      <c r="W3615" s="11"/>
      <c r="X3615" s="11"/>
      <c r="Y3615" s="11"/>
      <c r="Z3615" s="11"/>
      <c r="AA3615" s="11"/>
      <c r="AB3615" s="11"/>
      <c r="AC3615" s="11"/>
      <c r="AD3615" s="11"/>
      <c r="AE3615" s="11"/>
    </row>
    <row r="3616" spans="1:31" ht="12.75" customHeight="1">
      <c r="A3616" s="8"/>
      <c r="B3616" s="8"/>
      <c r="C3616" s="8"/>
      <c r="D3616" s="4"/>
      <c r="E3616" s="8"/>
      <c r="F3616" s="4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11"/>
      <c r="V3616" s="11"/>
      <c r="W3616" s="11"/>
      <c r="X3616" s="11"/>
      <c r="Y3616" s="11"/>
      <c r="Z3616" s="11"/>
      <c r="AA3616" s="11"/>
      <c r="AB3616" s="11"/>
      <c r="AC3616" s="11"/>
      <c r="AD3616" s="11"/>
      <c r="AE3616" s="11"/>
    </row>
    <row r="3617" spans="1:31" ht="12.75" customHeight="1">
      <c r="A3617" s="8"/>
      <c r="B3617" s="8"/>
      <c r="C3617" s="8"/>
      <c r="D3617" s="4"/>
      <c r="E3617" s="8"/>
      <c r="F3617" s="4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11"/>
      <c r="V3617" s="11"/>
      <c r="W3617" s="11"/>
      <c r="X3617" s="11"/>
      <c r="Y3617" s="11"/>
      <c r="Z3617" s="11"/>
      <c r="AA3617" s="11"/>
      <c r="AB3617" s="11"/>
      <c r="AC3617" s="11"/>
      <c r="AD3617" s="11"/>
      <c r="AE3617" s="11"/>
    </row>
    <row r="3618" spans="1:31" ht="12.75" customHeight="1">
      <c r="A3618" s="8"/>
      <c r="B3618" s="8"/>
      <c r="C3618" s="8"/>
      <c r="D3618" s="4"/>
      <c r="E3618" s="8"/>
      <c r="F3618" s="4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11"/>
      <c r="V3618" s="11"/>
      <c r="W3618" s="11"/>
      <c r="X3618" s="11"/>
      <c r="Y3618" s="11"/>
      <c r="Z3618" s="11"/>
      <c r="AA3618" s="11"/>
      <c r="AB3618" s="11"/>
      <c r="AC3618" s="11"/>
      <c r="AD3618" s="11"/>
      <c r="AE3618" s="11"/>
    </row>
    <row r="3619" spans="1:31" ht="12.75" customHeight="1">
      <c r="A3619" s="8"/>
      <c r="B3619" s="8"/>
      <c r="C3619" s="8"/>
      <c r="D3619" s="4"/>
      <c r="E3619" s="8"/>
      <c r="F3619" s="4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11"/>
      <c r="V3619" s="11"/>
      <c r="W3619" s="11"/>
      <c r="X3619" s="11"/>
      <c r="Y3619" s="11"/>
      <c r="Z3619" s="11"/>
      <c r="AA3619" s="11"/>
      <c r="AB3619" s="11"/>
      <c r="AC3619" s="11"/>
      <c r="AD3619" s="11"/>
      <c r="AE3619" s="11"/>
    </row>
    <row r="3620" spans="1:31" ht="12.75" customHeight="1">
      <c r="A3620" s="8"/>
      <c r="B3620" s="8"/>
      <c r="C3620" s="8"/>
      <c r="D3620" s="4"/>
      <c r="E3620" s="8"/>
      <c r="F3620" s="4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11"/>
      <c r="V3620" s="11"/>
      <c r="W3620" s="11"/>
      <c r="X3620" s="11"/>
      <c r="Y3620" s="11"/>
      <c r="Z3620" s="11"/>
      <c r="AA3620" s="11"/>
      <c r="AB3620" s="11"/>
      <c r="AC3620" s="11"/>
      <c r="AD3620" s="11"/>
      <c r="AE3620" s="11"/>
    </row>
    <row r="3621" spans="1:31" ht="12.75" customHeight="1">
      <c r="A3621" s="8"/>
      <c r="B3621" s="8"/>
      <c r="C3621" s="8"/>
      <c r="D3621" s="4"/>
      <c r="E3621" s="8"/>
      <c r="F3621" s="4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11"/>
      <c r="V3621" s="11"/>
      <c r="W3621" s="11"/>
      <c r="X3621" s="11"/>
      <c r="Y3621" s="11"/>
      <c r="Z3621" s="11"/>
      <c r="AA3621" s="11"/>
      <c r="AB3621" s="11"/>
      <c r="AC3621" s="11"/>
      <c r="AD3621" s="11"/>
      <c r="AE3621" s="11"/>
    </row>
    <row r="3622" spans="1:31" ht="12.75" customHeight="1">
      <c r="A3622" s="8"/>
      <c r="B3622" s="8"/>
      <c r="C3622" s="8"/>
      <c r="D3622" s="4"/>
      <c r="E3622" s="8"/>
      <c r="F3622" s="4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11"/>
      <c r="V3622" s="11"/>
      <c r="W3622" s="11"/>
      <c r="X3622" s="11"/>
      <c r="Y3622" s="11"/>
      <c r="Z3622" s="11"/>
      <c r="AA3622" s="11"/>
      <c r="AB3622" s="11"/>
      <c r="AC3622" s="11"/>
      <c r="AD3622" s="11"/>
      <c r="AE3622" s="11"/>
    </row>
    <row r="3623" spans="1:31" ht="12.75" customHeight="1">
      <c r="A3623" s="8"/>
      <c r="B3623" s="8"/>
      <c r="C3623" s="8"/>
      <c r="D3623" s="4"/>
      <c r="E3623" s="8"/>
      <c r="F3623" s="4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11"/>
      <c r="V3623" s="11"/>
      <c r="W3623" s="11"/>
      <c r="X3623" s="11"/>
      <c r="Y3623" s="11"/>
      <c r="Z3623" s="11"/>
      <c r="AA3623" s="11"/>
      <c r="AB3623" s="11"/>
      <c r="AC3623" s="11"/>
      <c r="AD3623" s="11"/>
      <c r="AE3623" s="11"/>
    </row>
    <row r="3624" spans="1:31" ht="12.75" customHeight="1">
      <c r="A3624" s="8"/>
      <c r="B3624" s="8"/>
      <c r="C3624" s="8"/>
      <c r="D3624" s="4"/>
      <c r="E3624" s="8"/>
      <c r="F3624" s="4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11"/>
      <c r="V3624" s="11"/>
      <c r="W3624" s="11"/>
      <c r="X3624" s="11"/>
      <c r="Y3624" s="11"/>
      <c r="Z3624" s="11"/>
      <c r="AA3624" s="11"/>
      <c r="AB3624" s="11"/>
      <c r="AC3624" s="11"/>
      <c r="AD3624" s="11"/>
      <c r="AE3624" s="11"/>
    </row>
    <row r="3625" spans="1:31" ht="12.75" customHeight="1">
      <c r="A3625" s="8"/>
      <c r="B3625" s="8"/>
      <c r="C3625" s="8"/>
      <c r="D3625" s="4"/>
      <c r="E3625" s="8"/>
      <c r="F3625" s="4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11"/>
      <c r="V3625" s="11"/>
      <c r="W3625" s="11"/>
      <c r="X3625" s="11"/>
      <c r="Y3625" s="11"/>
      <c r="Z3625" s="11"/>
      <c r="AA3625" s="11"/>
      <c r="AB3625" s="11"/>
      <c r="AC3625" s="11"/>
      <c r="AD3625" s="11"/>
      <c r="AE3625" s="11"/>
    </row>
    <row r="3626" spans="1:31" ht="12.75" customHeight="1">
      <c r="A3626" s="8"/>
      <c r="B3626" s="8"/>
      <c r="C3626" s="8"/>
      <c r="D3626" s="4"/>
      <c r="E3626" s="8"/>
      <c r="F3626" s="4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11"/>
      <c r="V3626" s="11"/>
      <c r="W3626" s="11"/>
      <c r="X3626" s="11"/>
      <c r="Y3626" s="11"/>
      <c r="Z3626" s="11"/>
      <c r="AA3626" s="11"/>
      <c r="AB3626" s="11"/>
      <c r="AC3626" s="11"/>
      <c r="AD3626" s="11"/>
      <c r="AE3626" s="11"/>
    </row>
    <row r="3627" spans="1:31" ht="12.75" customHeight="1">
      <c r="A3627" s="8"/>
      <c r="B3627" s="8"/>
      <c r="C3627" s="8"/>
      <c r="D3627" s="4"/>
      <c r="E3627" s="8"/>
      <c r="F3627" s="4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11"/>
      <c r="V3627" s="11"/>
      <c r="W3627" s="11"/>
      <c r="X3627" s="11"/>
      <c r="Y3627" s="11"/>
      <c r="Z3627" s="11"/>
      <c r="AA3627" s="11"/>
      <c r="AB3627" s="11"/>
      <c r="AC3627" s="11"/>
      <c r="AD3627" s="11"/>
      <c r="AE3627" s="11"/>
    </row>
    <row r="3628" spans="1:31" ht="12.75" customHeight="1">
      <c r="A3628" s="8"/>
      <c r="B3628" s="8"/>
      <c r="C3628" s="8"/>
      <c r="D3628" s="4"/>
      <c r="E3628" s="8"/>
      <c r="F3628" s="4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11"/>
      <c r="V3628" s="11"/>
      <c r="W3628" s="11"/>
      <c r="X3628" s="11"/>
      <c r="Y3628" s="11"/>
      <c r="Z3628" s="11"/>
      <c r="AA3628" s="11"/>
      <c r="AB3628" s="11"/>
      <c r="AC3628" s="11"/>
      <c r="AD3628" s="11"/>
      <c r="AE3628" s="11"/>
    </row>
    <row r="3629" spans="1:31" ht="12.75" customHeight="1">
      <c r="A3629" s="8"/>
      <c r="B3629" s="8"/>
      <c r="C3629" s="8"/>
      <c r="D3629" s="4"/>
      <c r="E3629" s="8"/>
      <c r="F3629" s="4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11"/>
      <c r="V3629" s="11"/>
      <c r="W3629" s="11"/>
      <c r="X3629" s="11"/>
      <c r="Y3629" s="11"/>
      <c r="Z3629" s="11"/>
      <c r="AA3629" s="11"/>
      <c r="AB3629" s="11"/>
      <c r="AC3629" s="11"/>
      <c r="AD3629" s="11"/>
      <c r="AE3629" s="11"/>
    </row>
    <row r="3630" spans="1:31" ht="12.75" customHeight="1">
      <c r="A3630" s="8"/>
      <c r="B3630" s="8"/>
      <c r="C3630" s="8"/>
      <c r="D3630" s="4"/>
      <c r="E3630" s="8"/>
      <c r="F3630" s="4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11"/>
      <c r="V3630" s="11"/>
      <c r="W3630" s="11"/>
      <c r="X3630" s="11"/>
      <c r="Y3630" s="11"/>
      <c r="Z3630" s="11"/>
      <c r="AA3630" s="11"/>
      <c r="AB3630" s="11"/>
      <c r="AC3630" s="11"/>
      <c r="AD3630" s="11"/>
      <c r="AE3630" s="11"/>
    </row>
    <row r="3631" spans="1:31" ht="12.75" customHeight="1">
      <c r="A3631" s="8"/>
      <c r="B3631" s="8"/>
      <c r="C3631" s="8"/>
      <c r="D3631" s="4"/>
      <c r="E3631" s="8"/>
      <c r="F3631" s="4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11"/>
      <c r="V3631" s="11"/>
      <c r="W3631" s="11"/>
      <c r="X3631" s="11"/>
      <c r="Y3631" s="11"/>
      <c r="Z3631" s="11"/>
      <c r="AA3631" s="11"/>
      <c r="AB3631" s="11"/>
      <c r="AC3631" s="11"/>
      <c r="AD3631" s="11"/>
      <c r="AE3631" s="11"/>
    </row>
    <row r="3632" spans="1:31" ht="12.75" customHeight="1">
      <c r="A3632" s="8"/>
      <c r="B3632" s="8"/>
      <c r="C3632" s="8"/>
      <c r="D3632" s="4"/>
      <c r="E3632" s="8"/>
      <c r="F3632" s="4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11"/>
      <c r="V3632" s="11"/>
      <c r="W3632" s="11"/>
      <c r="X3632" s="11"/>
      <c r="Y3632" s="11"/>
      <c r="Z3632" s="11"/>
      <c r="AA3632" s="11"/>
      <c r="AB3632" s="11"/>
      <c r="AC3632" s="11"/>
      <c r="AD3632" s="11"/>
      <c r="AE3632" s="11"/>
    </row>
    <row r="3633" spans="1:31" ht="12.75" customHeight="1">
      <c r="A3633" s="8"/>
      <c r="B3633" s="8"/>
      <c r="C3633" s="8"/>
      <c r="D3633" s="4"/>
      <c r="E3633" s="8"/>
      <c r="F3633" s="4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11"/>
      <c r="V3633" s="11"/>
      <c r="W3633" s="11"/>
      <c r="X3633" s="11"/>
      <c r="Y3633" s="11"/>
      <c r="Z3633" s="11"/>
      <c r="AA3633" s="11"/>
      <c r="AB3633" s="11"/>
      <c r="AC3633" s="11"/>
      <c r="AD3633" s="11"/>
      <c r="AE3633" s="11"/>
    </row>
    <row r="3634" spans="1:31" ht="12.75" customHeight="1">
      <c r="A3634" s="8"/>
      <c r="B3634" s="8"/>
      <c r="C3634" s="8"/>
      <c r="D3634" s="4"/>
      <c r="E3634" s="8"/>
      <c r="F3634" s="4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11"/>
      <c r="V3634" s="11"/>
      <c r="W3634" s="11"/>
      <c r="X3634" s="11"/>
      <c r="Y3634" s="11"/>
      <c r="Z3634" s="11"/>
      <c r="AA3634" s="11"/>
      <c r="AB3634" s="11"/>
      <c r="AC3634" s="11"/>
      <c r="AD3634" s="11"/>
      <c r="AE3634" s="11"/>
    </row>
    <row r="3635" spans="1:31" ht="12.75" customHeight="1">
      <c r="A3635" s="8"/>
      <c r="B3635" s="8"/>
      <c r="C3635" s="8"/>
      <c r="D3635" s="4"/>
      <c r="E3635" s="8"/>
      <c r="F3635" s="4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11"/>
      <c r="V3635" s="11"/>
      <c r="W3635" s="11"/>
      <c r="X3635" s="11"/>
      <c r="Y3635" s="11"/>
      <c r="Z3635" s="11"/>
      <c r="AA3635" s="11"/>
      <c r="AB3635" s="11"/>
      <c r="AC3635" s="11"/>
      <c r="AD3635" s="11"/>
      <c r="AE3635" s="11"/>
    </row>
    <row r="3636" spans="1:31" ht="12.75" customHeight="1">
      <c r="A3636" s="8"/>
      <c r="B3636" s="8"/>
      <c r="C3636" s="8"/>
      <c r="D3636" s="4"/>
      <c r="E3636" s="8"/>
      <c r="F3636" s="4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11"/>
      <c r="V3636" s="11"/>
      <c r="W3636" s="11"/>
      <c r="X3636" s="11"/>
      <c r="Y3636" s="11"/>
      <c r="Z3636" s="11"/>
      <c r="AA3636" s="11"/>
      <c r="AB3636" s="11"/>
      <c r="AC3636" s="11"/>
      <c r="AD3636" s="11"/>
      <c r="AE3636" s="11"/>
    </row>
    <row r="3637" spans="1:31" ht="12.75" customHeight="1">
      <c r="A3637" s="8"/>
      <c r="B3637" s="8"/>
      <c r="C3637" s="8"/>
      <c r="D3637" s="4"/>
      <c r="E3637" s="8"/>
      <c r="F3637" s="4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11"/>
      <c r="V3637" s="11"/>
      <c r="W3637" s="11"/>
      <c r="X3637" s="11"/>
      <c r="Y3637" s="11"/>
      <c r="Z3637" s="11"/>
      <c r="AA3637" s="11"/>
      <c r="AB3637" s="11"/>
      <c r="AC3637" s="11"/>
      <c r="AD3637" s="11"/>
      <c r="AE3637" s="11"/>
    </row>
    <row r="3638" spans="1:31" ht="12.75" customHeight="1">
      <c r="A3638" s="8"/>
      <c r="B3638" s="8"/>
      <c r="C3638" s="8"/>
      <c r="D3638" s="4"/>
      <c r="E3638" s="8"/>
      <c r="F3638" s="4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11"/>
      <c r="V3638" s="11"/>
      <c r="W3638" s="11"/>
      <c r="X3638" s="11"/>
      <c r="Y3638" s="11"/>
      <c r="Z3638" s="11"/>
      <c r="AA3638" s="11"/>
      <c r="AB3638" s="11"/>
      <c r="AC3638" s="11"/>
      <c r="AD3638" s="11"/>
      <c r="AE3638" s="11"/>
    </row>
    <row r="3639" spans="1:31" ht="12.75" customHeight="1">
      <c r="A3639" s="8"/>
      <c r="B3639" s="8"/>
      <c r="C3639" s="8"/>
      <c r="D3639" s="4"/>
      <c r="E3639" s="8"/>
      <c r="F3639" s="4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11"/>
      <c r="V3639" s="11"/>
      <c r="W3639" s="11"/>
      <c r="X3639" s="11"/>
      <c r="Y3639" s="11"/>
      <c r="Z3639" s="11"/>
      <c r="AA3639" s="11"/>
      <c r="AB3639" s="11"/>
      <c r="AC3639" s="11"/>
      <c r="AD3639" s="11"/>
      <c r="AE3639" s="11"/>
    </row>
    <row r="3640" spans="1:31" ht="12.75" customHeight="1">
      <c r="A3640" s="8"/>
      <c r="B3640" s="8"/>
      <c r="C3640" s="8"/>
      <c r="D3640" s="4"/>
      <c r="E3640" s="8"/>
      <c r="F3640" s="4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11"/>
      <c r="V3640" s="11"/>
      <c r="W3640" s="11"/>
      <c r="X3640" s="11"/>
      <c r="Y3640" s="11"/>
      <c r="Z3640" s="11"/>
      <c r="AA3640" s="11"/>
      <c r="AB3640" s="11"/>
      <c r="AC3640" s="11"/>
      <c r="AD3640" s="11"/>
      <c r="AE3640" s="11"/>
    </row>
    <row r="3641" spans="1:31" ht="12.75" customHeight="1">
      <c r="A3641" s="8"/>
      <c r="B3641" s="8"/>
      <c r="C3641" s="8"/>
      <c r="D3641" s="4"/>
      <c r="E3641" s="8"/>
      <c r="F3641" s="4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11"/>
      <c r="V3641" s="11"/>
      <c r="W3641" s="11"/>
      <c r="X3641" s="11"/>
      <c r="Y3641" s="11"/>
      <c r="Z3641" s="11"/>
      <c r="AA3641" s="11"/>
      <c r="AB3641" s="11"/>
      <c r="AC3641" s="11"/>
      <c r="AD3641" s="11"/>
      <c r="AE3641" s="11"/>
    </row>
    <row r="3642" spans="1:31" ht="12.75" customHeight="1">
      <c r="A3642" s="8"/>
      <c r="B3642" s="8"/>
      <c r="C3642" s="8"/>
      <c r="D3642" s="4"/>
      <c r="E3642" s="8"/>
      <c r="F3642" s="4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11"/>
      <c r="V3642" s="11"/>
      <c r="W3642" s="11"/>
      <c r="X3642" s="11"/>
      <c r="Y3642" s="11"/>
      <c r="Z3642" s="11"/>
      <c r="AA3642" s="11"/>
      <c r="AB3642" s="11"/>
      <c r="AC3642" s="11"/>
      <c r="AD3642" s="11"/>
      <c r="AE3642" s="11"/>
    </row>
    <row r="3643" spans="1:31" ht="12.75" customHeight="1">
      <c r="A3643" s="8"/>
      <c r="B3643" s="8"/>
      <c r="C3643" s="8"/>
      <c r="D3643" s="4"/>
      <c r="E3643" s="8"/>
      <c r="F3643" s="4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11"/>
      <c r="V3643" s="11"/>
      <c r="W3643" s="11"/>
      <c r="X3643" s="11"/>
      <c r="Y3643" s="11"/>
      <c r="Z3643" s="11"/>
      <c r="AA3643" s="11"/>
      <c r="AB3643" s="11"/>
      <c r="AC3643" s="11"/>
      <c r="AD3643" s="11"/>
      <c r="AE3643" s="11"/>
    </row>
    <row r="3644" spans="1:31" ht="12.75" customHeight="1">
      <c r="A3644" s="8"/>
      <c r="B3644" s="8"/>
      <c r="C3644" s="8"/>
      <c r="D3644" s="4"/>
      <c r="E3644" s="8"/>
      <c r="F3644" s="4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11"/>
      <c r="V3644" s="11"/>
      <c r="W3644" s="11"/>
      <c r="X3644" s="11"/>
      <c r="Y3644" s="11"/>
      <c r="Z3644" s="11"/>
      <c r="AA3644" s="11"/>
      <c r="AB3644" s="11"/>
      <c r="AC3644" s="11"/>
      <c r="AD3644" s="11"/>
      <c r="AE3644" s="11"/>
    </row>
    <row r="3645" spans="1:31" ht="12.75" customHeight="1">
      <c r="A3645" s="8"/>
      <c r="B3645" s="8"/>
      <c r="C3645" s="8"/>
      <c r="D3645" s="4"/>
      <c r="E3645" s="8"/>
      <c r="F3645" s="4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11"/>
      <c r="V3645" s="11"/>
      <c r="W3645" s="11"/>
      <c r="X3645" s="11"/>
      <c r="Y3645" s="11"/>
      <c r="Z3645" s="11"/>
      <c r="AA3645" s="11"/>
      <c r="AB3645" s="11"/>
      <c r="AC3645" s="11"/>
      <c r="AD3645" s="11"/>
      <c r="AE3645" s="11"/>
    </row>
    <row r="3646" spans="1:31" ht="12.75" customHeight="1">
      <c r="A3646" s="8"/>
      <c r="B3646" s="8"/>
      <c r="C3646" s="8"/>
      <c r="D3646" s="4"/>
      <c r="E3646" s="8"/>
      <c r="F3646" s="4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11"/>
      <c r="V3646" s="11"/>
      <c r="W3646" s="11"/>
      <c r="X3646" s="11"/>
      <c r="Y3646" s="11"/>
      <c r="Z3646" s="11"/>
      <c r="AA3646" s="11"/>
      <c r="AB3646" s="11"/>
      <c r="AC3646" s="11"/>
      <c r="AD3646" s="11"/>
      <c r="AE3646" s="11"/>
    </row>
    <row r="3647" spans="1:31" ht="12.75" customHeight="1">
      <c r="A3647" s="8"/>
      <c r="B3647" s="8"/>
      <c r="C3647" s="8"/>
      <c r="D3647" s="4"/>
      <c r="E3647" s="8"/>
      <c r="F3647" s="4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11"/>
      <c r="V3647" s="11"/>
      <c r="W3647" s="11"/>
      <c r="X3647" s="11"/>
      <c r="Y3647" s="11"/>
      <c r="Z3647" s="11"/>
      <c r="AA3647" s="11"/>
      <c r="AB3647" s="11"/>
      <c r="AC3647" s="11"/>
      <c r="AD3647" s="11"/>
      <c r="AE3647" s="11"/>
    </row>
    <row r="3648" spans="1:31" ht="12.75" customHeight="1">
      <c r="A3648" s="8"/>
      <c r="B3648" s="8"/>
      <c r="C3648" s="8"/>
      <c r="D3648" s="4"/>
      <c r="E3648" s="8"/>
      <c r="F3648" s="4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11"/>
      <c r="V3648" s="11"/>
      <c r="W3648" s="11"/>
      <c r="X3648" s="11"/>
      <c r="Y3648" s="11"/>
      <c r="Z3648" s="11"/>
      <c r="AA3648" s="11"/>
      <c r="AB3648" s="11"/>
      <c r="AC3648" s="11"/>
      <c r="AD3648" s="11"/>
      <c r="AE3648" s="11"/>
    </row>
    <row r="3649" spans="1:31" ht="12.75" customHeight="1">
      <c r="A3649" s="8"/>
      <c r="B3649" s="8"/>
      <c r="C3649" s="8"/>
      <c r="D3649" s="4"/>
      <c r="E3649" s="8"/>
      <c r="F3649" s="4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11"/>
      <c r="V3649" s="11"/>
      <c r="W3649" s="11"/>
      <c r="X3649" s="11"/>
      <c r="Y3649" s="11"/>
      <c r="Z3649" s="11"/>
      <c r="AA3649" s="11"/>
      <c r="AB3649" s="11"/>
      <c r="AC3649" s="11"/>
      <c r="AD3649" s="11"/>
      <c r="AE3649" s="11"/>
    </row>
    <row r="3650" spans="1:31" ht="12.75" customHeight="1">
      <c r="A3650" s="8"/>
      <c r="B3650" s="8"/>
      <c r="C3650" s="8"/>
      <c r="D3650" s="4"/>
      <c r="E3650" s="8"/>
      <c r="F3650" s="4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11"/>
      <c r="V3650" s="11"/>
      <c r="W3650" s="11"/>
      <c r="X3650" s="11"/>
      <c r="Y3650" s="11"/>
      <c r="Z3650" s="11"/>
      <c r="AA3650" s="11"/>
      <c r="AB3650" s="11"/>
      <c r="AC3650" s="11"/>
      <c r="AD3650" s="11"/>
      <c r="AE3650" s="11"/>
    </row>
    <row r="3651" spans="1:31" ht="12.75" customHeight="1">
      <c r="A3651" s="8"/>
      <c r="B3651" s="8"/>
      <c r="C3651" s="8"/>
      <c r="D3651" s="4"/>
      <c r="E3651" s="8"/>
      <c r="F3651" s="4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11"/>
      <c r="V3651" s="11"/>
      <c r="W3651" s="11"/>
      <c r="X3651" s="11"/>
      <c r="Y3651" s="11"/>
      <c r="Z3651" s="11"/>
      <c r="AA3651" s="11"/>
      <c r="AB3651" s="11"/>
      <c r="AC3651" s="11"/>
      <c r="AD3651" s="11"/>
      <c r="AE3651" s="11"/>
    </row>
    <row r="3652" spans="1:31" ht="12.75" customHeight="1">
      <c r="A3652" s="8"/>
      <c r="B3652" s="8"/>
      <c r="C3652" s="8"/>
      <c r="D3652" s="4"/>
      <c r="E3652" s="8"/>
      <c r="F3652" s="4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11"/>
      <c r="V3652" s="11"/>
      <c r="W3652" s="11"/>
      <c r="X3652" s="11"/>
      <c r="Y3652" s="11"/>
      <c r="Z3652" s="11"/>
      <c r="AA3652" s="11"/>
      <c r="AB3652" s="11"/>
      <c r="AC3652" s="11"/>
      <c r="AD3652" s="11"/>
      <c r="AE3652" s="11"/>
    </row>
    <row r="3653" spans="1:31" ht="12.75" customHeight="1">
      <c r="A3653" s="8"/>
      <c r="B3653" s="8"/>
      <c r="C3653" s="8"/>
      <c r="D3653" s="4"/>
      <c r="E3653" s="8"/>
      <c r="F3653" s="4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11"/>
      <c r="V3653" s="11"/>
      <c r="W3653" s="11"/>
      <c r="X3653" s="11"/>
      <c r="Y3653" s="11"/>
      <c r="Z3653" s="11"/>
      <c r="AA3653" s="11"/>
      <c r="AB3653" s="11"/>
      <c r="AC3653" s="11"/>
      <c r="AD3653" s="11"/>
      <c r="AE3653" s="11"/>
    </row>
    <row r="3654" spans="1:31" ht="12.75" customHeight="1">
      <c r="A3654" s="8"/>
      <c r="B3654" s="8"/>
      <c r="C3654" s="8"/>
      <c r="D3654" s="4"/>
      <c r="E3654" s="8"/>
      <c r="F3654" s="4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11"/>
      <c r="V3654" s="11"/>
      <c r="W3654" s="11"/>
      <c r="X3654" s="11"/>
      <c r="Y3654" s="11"/>
      <c r="Z3654" s="11"/>
      <c r="AA3654" s="11"/>
      <c r="AB3654" s="11"/>
      <c r="AC3654" s="11"/>
      <c r="AD3654" s="11"/>
      <c r="AE3654" s="11"/>
    </row>
    <row r="3655" spans="1:31" ht="12.75" customHeight="1">
      <c r="A3655" s="8"/>
      <c r="B3655" s="8"/>
      <c r="C3655" s="8"/>
      <c r="D3655" s="4"/>
      <c r="E3655" s="8"/>
      <c r="F3655" s="4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11"/>
      <c r="V3655" s="11"/>
      <c r="W3655" s="11"/>
      <c r="X3655" s="11"/>
      <c r="Y3655" s="11"/>
      <c r="Z3655" s="11"/>
      <c r="AA3655" s="11"/>
      <c r="AB3655" s="11"/>
      <c r="AC3655" s="11"/>
      <c r="AD3655" s="11"/>
      <c r="AE3655" s="11"/>
    </row>
    <row r="3656" spans="1:31" ht="12.75" customHeight="1">
      <c r="A3656" s="8"/>
      <c r="B3656" s="8"/>
      <c r="C3656" s="8"/>
      <c r="D3656" s="4"/>
      <c r="E3656" s="8"/>
      <c r="F3656" s="4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11"/>
      <c r="V3656" s="11"/>
      <c r="W3656" s="11"/>
      <c r="X3656" s="11"/>
      <c r="Y3656" s="11"/>
      <c r="Z3656" s="11"/>
      <c r="AA3656" s="11"/>
      <c r="AB3656" s="11"/>
      <c r="AC3656" s="11"/>
      <c r="AD3656" s="11"/>
      <c r="AE3656" s="11"/>
    </row>
    <row r="3657" spans="1:31" ht="12.75" customHeight="1">
      <c r="A3657" s="8"/>
      <c r="B3657" s="8"/>
      <c r="C3657" s="8"/>
      <c r="D3657" s="4"/>
      <c r="E3657" s="8"/>
      <c r="F3657" s="4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11"/>
      <c r="V3657" s="11"/>
      <c r="W3657" s="11"/>
      <c r="X3657" s="11"/>
      <c r="Y3657" s="11"/>
      <c r="Z3657" s="11"/>
      <c r="AA3657" s="11"/>
      <c r="AB3657" s="11"/>
      <c r="AC3657" s="11"/>
      <c r="AD3657" s="11"/>
      <c r="AE3657" s="11"/>
    </row>
    <row r="3658" spans="1:31" ht="12.75" customHeight="1">
      <c r="A3658" s="8"/>
      <c r="B3658" s="8"/>
      <c r="C3658" s="8"/>
      <c r="D3658" s="4"/>
      <c r="E3658" s="8"/>
      <c r="F3658" s="4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11"/>
      <c r="V3658" s="11"/>
      <c r="W3658" s="11"/>
      <c r="X3658" s="11"/>
      <c r="Y3658" s="11"/>
      <c r="Z3658" s="11"/>
      <c r="AA3658" s="11"/>
      <c r="AB3658" s="11"/>
      <c r="AC3658" s="11"/>
      <c r="AD3658" s="11"/>
      <c r="AE3658" s="11"/>
    </row>
    <row r="3659" spans="1:31" ht="12.75" customHeight="1">
      <c r="A3659" s="8"/>
      <c r="B3659" s="8"/>
      <c r="C3659" s="8"/>
      <c r="D3659" s="4"/>
      <c r="E3659" s="8"/>
      <c r="F3659" s="4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11"/>
      <c r="V3659" s="11"/>
      <c r="W3659" s="11"/>
      <c r="X3659" s="11"/>
      <c r="Y3659" s="11"/>
      <c r="Z3659" s="11"/>
      <c r="AA3659" s="11"/>
      <c r="AB3659" s="11"/>
      <c r="AC3659" s="11"/>
      <c r="AD3659" s="11"/>
      <c r="AE3659" s="11"/>
    </row>
    <row r="3660" spans="1:31" ht="12.75" customHeight="1">
      <c r="A3660" s="8"/>
      <c r="B3660" s="8"/>
      <c r="C3660" s="8"/>
      <c r="D3660" s="4"/>
      <c r="E3660" s="8"/>
      <c r="F3660" s="4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11"/>
      <c r="V3660" s="11"/>
      <c r="W3660" s="11"/>
      <c r="X3660" s="11"/>
      <c r="Y3660" s="11"/>
      <c r="Z3660" s="11"/>
      <c r="AA3660" s="11"/>
      <c r="AB3660" s="11"/>
      <c r="AC3660" s="11"/>
      <c r="AD3660" s="11"/>
      <c r="AE3660" s="11"/>
    </row>
    <row r="3661" spans="1:31" ht="12.75" customHeight="1">
      <c r="A3661" s="8"/>
      <c r="B3661" s="8"/>
      <c r="C3661" s="8"/>
      <c r="D3661" s="4"/>
      <c r="E3661" s="8"/>
      <c r="F3661" s="4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11"/>
      <c r="V3661" s="11"/>
      <c r="W3661" s="11"/>
      <c r="X3661" s="11"/>
      <c r="Y3661" s="11"/>
      <c r="Z3661" s="11"/>
      <c r="AA3661" s="11"/>
      <c r="AB3661" s="11"/>
      <c r="AC3661" s="11"/>
      <c r="AD3661" s="11"/>
      <c r="AE3661" s="11"/>
    </row>
    <row r="3662" spans="1:31" ht="12.75" customHeight="1">
      <c r="A3662" s="8"/>
      <c r="B3662" s="8"/>
      <c r="C3662" s="8"/>
      <c r="D3662" s="4"/>
      <c r="E3662" s="8"/>
      <c r="F3662" s="4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11"/>
      <c r="V3662" s="11"/>
      <c r="W3662" s="11"/>
      <c r="X3662" s="11"/>
      <c r="Y3662" s="11"/>
      <c r="Z3662" s="11"/>
      <c r="AA3662" s="11"/>
      <c r="AB3662" s="11"/>
      <c r="AC3662" s="11"/>
      <c r="AD3662" s="11"/>
      <c r="AE3662" s="11"/>
    </row>
    <row r="3663" spans="1:31" ht="12.75" customHeight="1">
      <c r="A3663" s="8"/>
      <c r="B3663" s="8"/>
      <c r="C3663" s="8"/>
      <c r="D3663" s="4"/>
      <c r="E3663" s="8"/>
      <c r="F3663" s="4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11"/>
      <c r="V3663" s="11"/>
      <c r="W3663" s="11"/>
      <c r="X3663" s="11"/>
      <c r="Y3663" s="11"/>
      <c r="Z3663" s="11"/>
      <c r="AA3663" s="11"/>
      <c r="AB3663" s="11"/>
      <c r="AC3663" s="11"/>
      <c r="AD3663" s="11"/>
      <c r="AE3663" s="11"/>
    </row>
    <row r="3664" spans="1:31" ht="12.75" customHeight="1">
      <c r="A3664" s="8"/>
      <c r="B3664" s="8"/>
      <c r="C3664" s="8"/>
      <c r="D3664" s="4"/>
      <c r="E3664" s="8"/>
      <c r="F3664" s="4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11"/>
      <c r="V3664" s="11"/>
      <c r="W3664" s="11"/>
      <c r="X3664" s="11"/>
      <c r="Y3664" s="11"/>
      <c r="Z3664" s="11"/>
      <c r="AA3664" s="11"/>
      <c r="AB3664" s="11"/>
      <c r="AC3664" s="11"/>
      <c r="AD3664" s="11"/>
      <c r="AE3664" s="11"/>
    </row>
    <row r="3665" spans="1:31" ht="12.75" customHeight="1">
      <c r="A3665" s="8"/>
      <c r="B3665" s="8"/>
      <c r="C3665" s="8"/>
      <c r="D3665" s="4"/>
      <c r="E3665" s="8"/>
      <c r="F3665" s="4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11"/>
      <c r="V3665" s="11"/>
      <c r="W3665" s="11"/>
      <c r="X3665" s="11"/>
      <c r="Y3665" s="11"/>
      <c r="Z3665" s="11"/>
      <c r="AA3665" s="11"/>
      <c r="AB3665" s="11"/>
      <c r="AC3665" s="11"/>
      <c r="AD3665" s="11"/>
      <c r="AE3665" s="11"/>
    </row>
    <row r="3666" spans="1:31" ht="12.75" customHeight="1">
      <c r="A3666" s="8"/>
      <c r="B3666" s="8"/>
      <c r="C3666" s="8"/>
      <c r="D3666" s="4"/>
      <c r="E3666" s="8"/>
      <c r="F3666" s="4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11"/>
      <c r="V3666" s="11"/>
      <c r="W3666" s="11"/>
      <c r="X3666" s="11"/>
      <c r="Y3666" s="11"/>
      <c r="Z3666" s="11"/>
      <c r="AA3666" s="11"/>
      <c r="AB3666" s="11"/>
      <c r="AC3666" s="11"/>
      <c r="AD3666" s="11"/>
      <c r="AE3666" s="11"/>
    </row>
    <row r="3667" spans="1:31" ht="12.75" customHeight="1">
      <c r="A3667" s="8"/>
      <c r="B3667" s="8"/>
      <c r="C3667" s="8"/>
      <c r="D3667" s="4"/>
      <c r="E3667" s="8"/>
      <c r="F3667" s="4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11"/>
      <c r="V3667" s="11"/>
      <c r="W3667" s="11"/>
      <c r="X3667" s="11"/>
      <c r="Y3667" s="11"/>
      <c r="Z3667" s="11"/>
      <c r="AA3667" s="11"/>
      <c r="AB3667" s="11"/>
      <c r="AC3667" s="11"/>
      <c r="AD3667" s="11"/>
      <c r="AE3667" s="11"/>
    </row>
    <row r="3668" spans="1:31" ht="12.75" customHeight="1">
      <c r="A3668" s="8"/>
      <c r="B3668" s="8"/>
      <c r="C3668" s="8"/>
      <c r="D3668" s="4"/>
      <c r="E3668" s="8"/>
      <c r="F3668" s="4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11"/>
      <c r="V3668" s="11"/>
      <c r="W3668" s="11"/>
      <c r="X3668" s="11"/>
      <c r="Y3668" s="11"/>
      <c r="Z3668" s="11"/>
      <c r="AA3668" s="11"/>
      <c r="AB3668" s="11"/>
      <c r="AC3668" s="11"/>
      <c r="AD3668" s="11"/>
      <c r="AE3668" s="11"/>
    </row>
    <row r="3669" spans="1:31" ht="12.75" customHeight="1">
      <c r="A3669" s="8"/>
      <c r="B3669" s="8"/>
      <c r="C3669" s="8"/>
      <c r="D3669" s="4"/>
      <c r="E3669" s="8"/>
      <c r="F3669" s="4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11"/>
      <c r="V3669" s="11"/>
      <c r="W3669" s="11"/>
      <c r="X3669" s="11"/>
      <c r="Y3669" s="11"/>
      <c r="Z3669" s="11"/>
      <c r="AA3669" s="11"/>
      <c r="AB3669" s="11"/>
      <c r="AC3669" s="11"/>
      <c r="AD3669" s="11"/>
      <c r="AE3669" s="11"/>
    </row>
    <row r="3670" spans="1:31" ht="12.75" customHeight="1">
      <c r="A3670" s="8"/>
      <c r="B3670" s="8"/>
      <c r="C3670" s="8"/>
      <c r="D3670" s="4"/>
      <c r="E3670" s="8"/>
      <c r="F3670" s="4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11"/>
      <c r="V3670" s="11"/>
      <c r="W3670" s="11"/>
      <c r="X3670" s="11"/>
      <c r="Y3670" s="11"/>
      <c r="Z3670" s="11"/>
      <c r="AA3670" s="11"/>
      <c r="AB3670" s="11"/>
      <c r="AC3670" s="11"/>
      <c r="AD3670" s="11"/>
      <c r="AE3670" s="11"/>
    </row>
    <row r="3671" spans="1:31" ht="12.75" customHeight="1">
      <c r="A3671" s="8"/>
      <c r="B3671" s="8"/>
      <c r="C3671" s="8"/>
      <c r="D3671" s="4"/>
      <c r="E3671" s="8"/>
      <c r="F3671" s="4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11"/>
      <c r="V3671" s="11"/>
      <c r="W3671" s="11"/>
      <c r="X3671" s="11"/>
      <c r="Y3671" s="11"/>
      <c r="Z3671" s="11"/>
      <c r="AA3671" s="11"/>
      <c r="AB3671" s="11"/>
      <c r="AC3671" s="11"/>
      <c r="AD3671" s="11"/>
      <c r="AE3671" s="11"/>
    </row>
    <row r="3672" spans="1:31" ht="12.75" customHeight="1">
      <c r="A3672" s="8"/>
      <c r="B3672" s="8"/>
      <c r="C3672" s="8"/>
      <c r="D3672" s="4"/>
      <c r="E3672" s="8"/>
      <c r="F3672" s="4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11"/>
      <c r="V3672" s="11"/>
      <c r="W3672" s="11"/>
      <c r="X3672" s="11"/>
      <c r="Y3672" s="11"/>
      <c r="Z3672" s="11"/>
      <c r="AA3672" s="11"/>
      <c r="AB3672" s="11"/>
      <c r="AC3672" s="11"/>
      <c r="AD3672" s="11"/>
      <c r="AE3672" s="11"/>
    </row>
    <row r="3673" spans="1:31" ht="12.75" customHeight="1">
      <c r="A3673" s="8"/>
      <c r="B3673" s="8"/>
      <c r="C3673" s="8"/>
      <c r="D3673" s="4"/>
      <c r="E3673" s="8"/>
      <c r="F3673" s="4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11"/>
      <c r="V3673" s="11"/>
      <c r="W3673" s="11"/>
      <c r="X3673" s="11"/>
      <c r="Y3673" s="11"/>
      <c r="Z3673" s="11"/>
      <c r="AA3673" s="11"/>
      <c r="AB3673" s="11"/>
      <c r="AC3673" s="11"/>
      <c r="AD3673" s="11"/>
      <c r="AE3673" s="11"/>
    </row>
    <row r="3674" spans="1:31" ht="12.75" customHeight="1">
      <c r="A3674" s="8"/>
      <c r="B3674" s="8"/>
      <c r="C3674" s="8"/>
      <c r="D3674" s="4"/>
      <c r="E3674" s="8"/>
      <c r="F3674" s="4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11"/>
      <c r="V3674" s="11"/>
      <c r="W3674" s="11"/>
      <c r="X3674" s="11"/>
      <c r="Y3674" s="11"/>
      <c r="Z3674" s="11"/>
      <c r="AA3674" s="11"/>
      <c r="AB3674" s="11"/>
      <c r="AC3674" s="11"/>
      <c r="AD3674" s="11"/>
      <c r="AE3674" s="11"/>
    </row>
    <row r="3675" spans="1:31" ht="12.75" customHeight="1">
      <c r="A3675" s="8"/>
      <c r="B3675" s="8"/>
      <c r="C3675" s="8"/>
      <c r="D3675" s="4"/>
      <c r="E3675" s="8"/>
      <c r="F3675" s="4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11"/>
      <c r="V3675" s="11"/>
      <c r="W3675" s="11"/>
      <c r="X3675" s="11"/>
      <c r="Y3675" s="11"/>
      <c r="Z3675" s="11"/>
      <c r="AA3675" s="11"/>
      <c r="AB3675" s="11"/>
      <c r="AC3675" s="11"/>
      <c r="AD3675" s="11"/>
      <c r="AE3675" s="11"/>
    </row>
    <row r="3676" spans="1:31" ht="12.75" customHeight="1">
      <c r="A3676" s="8"/>
      <c r="B3676" s="8"/>
      <c r="C3676" s="8"/>
      <c r="D3676" s="4"/>
      <c r="E3676" s="8"/>
      <c r="F3676" s="4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11"/>
      <c r="V3676" s="11"/>
      <c r="W3676" s="11"/>
      <c r="X3676" s="11"/>
      <c r="Y3676" s="11"/>
      <c r="Z3676" s="11"/>
      <c r="AA3676" s="11"/>
      <c r="AB3676" s="11"/>
      <c r="AC3676" s="11"/>
      <c r="AD3676" s="11"/>
      <c r="AE3676" s="11"/>
    </row>
    <row r="3677" spans="1:31" ht="12.75" customHeight="1">
      <c r="A3677" s="8"/>
      <c r="B3677" s="8"/>
      <c r="C3677" s="8"/>
      <c r="D3677" s="4"/>
      <c r="E3677" s="8"/>
      <c r="F3677" s="4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11"/>
      <c r="V3677" s="11"/>
      <c r="W3677" s="11"/>
      <c r="X3677" s="11"/>
      <c r="Y3677" s="11"/>
      <c r="Z3677" s="11"/>
      <c r="AA3677" s="11"/>
      <c r="AB3677" s="11"/>
      <c r="AC3677" s="11"/>
      <c r="AD3677" s="11"/>
      <c r="AE3677" s="11"/>
    </row>
    <row r="3678" spans="1:31" ht="12.75" customHeight="1">
      <c r="A3678" s="8"/>
      <c r="B3678" s="8"/>
      <c r="C3678" s="8"/>
      <c r="D3678" s="4"/>
      <c r="E3678" s="8"/>
      <c r="F3678" s="4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11"/>
      <c r="V3678" s="11"/>
      <c r="W3678" s="11"/>
      <c r="X3678" s="11"/>
      <c r="Y3678" s="11"/>
      <c r="Z3678" s="11"/>
      <c r="AA3678" s="11"/>
      <c r="AB3678" s="11"/>
      <c r="AC3678" s="11"/>
      <c r="AD3678" s="11"/>
      <c r="AE3678" s="11"/>
    </row>
    <row r="3679" spans="1:31" ht="12.75" customHeight="1">
      <c r="A3679" s="8"/>
      <c r="B3679" s="8"/>
      <c r="C3679" s="8"/>
      <c r="D3679" s="4"/>
      <c r="E3679" s="8"/>
      <c r="F3679" s="4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11"/>
      <c r="V3679" s="11"/>
      <c r="W3679" s="11"/>
      <c r="X3679" s="11"/>
      <c r="Y3679" s="11"/>
      <c r="Z3679" s="11"/>
      <c r="AA3679" s="11"/>
      <c r="AB3679" s="11"/>
      <c r="AC3679" s="11"/>
      <c r="AD3679" s="11"/>
      <c r="AE3679" s="11"/>
    </row>
    <row r="3680" spans="1:31" ht="12.75" customHeight="1">
      <c r="A3680" s="8"/>
      <c r="B3680" s="8"/>
      <c r="C3680" s="8"/>
      <c r="D3680" s="4"/>
      <c r="E3680" s="8"/>
      <c r="F3680" s="4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11"/>
      <c r="V3680" s="11"/>
      <c r="W3680" s="11"/>
      <c r="X3680" s="11"/>
      <c r="Y3680" s="11"/>
      <c r="Z3680" s="11"/>
      <c r="AA3680" s="11"/>
      <c r="AB3680" s="11"/>
      <c r="AC3680" s="11"/>
      <c r="AD3680" s="11"/>
      <c r="AE3680" s="11"/>
    </row>
    <row r="3681" spans="1:31" ht="12.75" customHeight="1">
      <c r="A3681" s="8"/>
      <c r="B3681" s="8"/>
      <c r="C3681" s="8"/>
      <c r="D3681" s="4"/>
      <c r="E3681" s="8"/>
      <c r="F3681" s="4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11"/>
      <c r="V3681" s="11"/>
      <c r="W3681" s="11"/>
      <c r="X3681" s="11"/>
      <c r="Y3681" s="11"/>
      <c r="Z3681" s="11"/>
      <c r="AA3681" s="11"/>
      <c r="AB3681" s="11"/>
      <c r="AC3681" s="11"/>
      <c r="AD3681" s="11"/>
      <c r="AE3681" s="11"/>
    </row>
    <row r="3682" spans="1:31" ht="12.75" customHeight="1">
      <c r="A3682" s="8"/>
      <c r="B3682" s="8"/>
      <c r="C3682" s="8"/>
      <c r="D3682" s="4"/>
      <c r="E3682" s="8"/>
      <c r="F3682" s="4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11"/>
      <c r="V3682" s="11"/>
      <c r="W3682" s="11"/>
      <c r="X3682" s="11"/>
      <c r="Y3682" s="11"/>
      <c r="Z3682" s="11"/>
      <c r="AA3682" s="11"/>
      <c r="AB3682" s="11"/>
      <c r="AC3682" s="11"/>
      <c r="AD3682" s="11"/>
      <c r="AE3682" s="11"/>
    </row>
    <row r="3683" spans="1:31" ht="12.75" customHeight="1">
      <c r="A3683" s="8"/>
      <c r="B3683" s="8"/>
      <c r="C3683" s="8"/>
      <c r="D3683" s="4"/>
      <c r="E3683" s="8"/>
      <c r="F3683" s="4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11"/>
      <c r="V3683" s="11"/>
      <c r="W3683" s="11"/>
      <c r="X3683" s="11"/>
      <c r="Y3683" s="11"/>
      <c r="Z3683" s="11"/>
      <c r="AA3683" s="11"/>
      <c r="AB3683" s="11"/>
      <c r="AC3683" s="11"/>
      <c r="AD3683" s="11"/>
      <c r="AE3683" s="11"/>
    </row>
    <row r="3684" spans="1:31" ht="12.75" customHeight="1">
      <c r="A3684" s="8"/>
      <c r="B3684" s="8"/>
      <c r="C3684" s="8"/>
      <c r="D3684" s="4"/>
      <c r="E3684" s="8"/>
      <c r="F3684" s="4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11"/>
      <c r="V3684" s="11"/>
      <c r="W3684" s="11"/>
      <c r="X3684" s="11"/>
      <c r="Y3684" s="11"/>
      <c r="Z3684" s="11"/>
      <c r="AA3684" s="11"/>
      <c r="AB3684" s="11"/>
      <c r="AC3684" s="11"/>
      <c r="AD3684" s="11"/>
      <c r="AE3684" s="11"/>
    </row>
    <row r="3685" spans="1:31" ht="12.75" customHeight="1">
      <c r="A3685" s="8"/>
      <c r="B3685" s="8"/>
      <c r="C3685" s="8"/>
      <c r="D3685" s="4"/>
      <c r="E3685" s="8"/>
      <c r="F3685" s="4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11"/>
      <c r="V3685" s="11"/>
      <c r="W3685" s="11"/>
      <c r="X3685" s="11"/>
      <c r="Y3685" s="11"/>
      <c r="Z3685" s="11"/>
      <c r="AA3685" s="11"/>
      <c r="AB3685" s="11"/>
      <c r="AC3685" s="11"/>
      <c r="AD3685" s="11"/>
      <c r="AE3685" s="11"/>
    </row>
    <row r="3686" spans="1:31" ht="12.75" customHeight="1">
      <c r="A3686" s="8"/>
      <c r="B3686" s="8"/>
      <c r="C3686" s="8"/>
      <c r="D3686" s="4"/>
      <c r="E3686" s="8"/>
      <c r="F3686" s="4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11"/>
      <c r="V3686" s="11"/>
      <c r="W3686" s="11"/>
      <c r="X3686" s="11"/>
      <c r="Y3686" s="11"/>
      <c r="Z3686" s="11"/>
      <c r="AA3686" s="11"/>
      <c r="AB3686" s="11"/>
      <c r="AC3686" s="11"/>
      <c r="AD3686" s="11"/>
      <c r="AE3686" s="11"/>
    </row>
    <row r="3687" spans="1:31" ht="12.75" customHeight="1">
      <c r="A3687" s="8"/>
      <c r="B3687" s="8"/>
      <c r="C3687" s="8"/>
      <c r="D3687" s="4"/>
      <c r="E3687" s="8"/>
      <c r="F3687" s="4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11"/>
      <c r="V3687" s="11"/>
      <c r="W3687" s="11"/>
      <c r="X3687" s="11"/>
      <c r="Y3687" s="11"/>
      <c r="Z3687" s="11"/>
      <c r="AA3687" s="11"/>
      <c r="AB3687" s="11"/>
      <c r="AC3687" s="11"/>
      <c r="AD3687" s="11"/>
      <c r="AE3687" s="11"/>
    </row>
    <row r="3688" spans="1:31" ht="12.75" customHeight="1">
      <c r="A3688" s="8"/>
      <c r="B3688" s="8"/>
      <c r="C3688" s="8"/>
      <c r="D3688" s="4"/>
      <c r="E3688" s="8"/>
      <c r="F3688" s="4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11"/>
      <c r="V3688" s="11"/>
      <c r="W3688" s="11"/>
      <c r="X3688" s="11"/>
      <c r="Y3688" s="11"/>
      <c r="Z3688" s="11"/>
      <c r="AA3688" s="11"/>
      <c r="AB3688" s="11"/>
      <c r="AC3688" s="11"/>
      <c r="AD3688" s="11"/>
      <c r="AE3688" s="11"/>
    </row>
    <row r="3689" spans="1:31" ht="12.75" customHeight="1">
      <c r="A3689" s="8"/>
      <c r="B3689" s="8"/>
      <c r="C3689" s="8"/>
      <c r="D3689" s="4"/>
      <c r="E3689" s="8"/>
      <c r="F3689" s="4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11"/>
      <c r="V3689" s="11"/>
      <c r="W3689" s="11"/>
      <c r="X3689" s="11"/>
      <c r="Y3689" s="11"/>
      <c r="Z3689" s="11"/>
      <c r="AA3689" s="11"/>
      <c r="AB3689" s="11"/>
      <c r="AC3689" s="11"/>
      <c r="AD3689" s="11"/>
      <c r="AE3689" s="11"/>
    </row>
    <row r="3690" spans="1:31" ht="12.75" customHeight="1">
      <c r="A3690" s="8"/>
      <c r="B3690" s="8"/>
      <c r="C3690" s="8"/>
      <c r="D3690" s="4"/>
      <c r="E3690" s="8"/>
      <c r="F3690" s="4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11"/>
      <c r="V3690" s="11"/>
      <c r="W3690" s="11"/>
      <c r="X3690" s="11"/>
      <c r="Y3690" s="11"/>
      <c r="Z3690" s="11"/>
      <c r="AA3690" s="11"/>
      <c r="AB3690" s="11"/>
      <c r="AC3690" s="11"/>
      <c r="AD3690" s="11"/>
      <c r="AE3690" s="11"/>
    </row>
    <row r="3691" spans="1:31" ht="12.75" customHeight="1">
      <c r="A3691" s="8"/>
      <c r="B3691" s="8"/>
      <c r="C3691" s="8"/>
      <c r="D3691" s="4"/>
      <c r="E3691" s="8"/>
      <c r="F3691" s="4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11"/>
      <c r="V3691" s="11"/>
      <c r="W3691" s="11"/>
      <c r="X3691" s="11"/>
      <c r="Y3691" s="11"/>
      <c r="Z3691" s="11"/>
      <c r="AA3691" s="11"/>
      <c r="AB3691" s="11"/>
      <c r="AC3691" s="11"/>
      <c r="AD3691" s="11"/>
      <c r="AE3691" s="11"/>
    </row>
    <row r="3692" spans="1:31" ht="12.75" customHeight="1">
      <c r="A3692" s="8"/>
      <c r="B3692" s="8"/>
      <c r="C3692" s="8"/>
      <c r="D3692" s="4"/>
      <c r="E3692" s="8"/>
      <c r="F3692" s="4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11"/>
      <c r="V3692" s="11"/>
      <c r="W3692" s="11"/>
      <c r="X3692" s="11"/>
      <c r="Y3692" s="11"/>
      <c r="Z3692" s="11"/>
      <c r="AA3692" s="11"/>
      <c r="AB3692" s="11"/>
      <c r="AC3692" s="11"/>
      <c r="AD3692" s="11"/>
      <c r="AE3692" s="11"/>
    </row>
    <row r="3693" spans="1:31" ht="12.75" customHeight="1">
      <c r="A3693" s="8"/>
      <c r="B3693" s="8"/>
      <c r="C3693" s="8"/>
      <c r="D3693" s="4"/>
      <c r="E3693" s="8"/>
      <c r="F3693" s="4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11"/>
      <c r="V3693" s="11"/>
      <c r="W3693" s="11"/>
      <c r="X3693" s="11"/>
      <c r="Y3693" s="11"/>
      <c r="Z3693" s="11"/>
      <c r="AA3693" s="11"/>
      <c r="AB3693" s="11"/>
      <c r="AC3693" s="11"/>
      <c r="AD3693" s="11"/>
      <c r="AE3693" s="11"/>
    </row>
    <row r="3694" spans="1:31" ht="12.75" customHeight="1">
      <c r="A3694" s="8"/>
      <c r="B3694" s="8"/>
      <c r="C3694" s="8"/>
      <c r="D3694" s="4"/>
      <c r="E3694" s="8"/>
      <c r="F3694" s="4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11"/>
      <c r="V3694" s="11"/>
      <c r="W3694" s="11"/>
      <c r="X3694" s="11"/>
      <c r="Y3694" s="11"/>
      <c r="Z3694" s="11"/>
      <c r="AA3694" s="11"/>
      <c r="AB3694" s="11"/>
      <c r="AC3694" s="11"/>
      <c r="AD3694" s="11"/>
      <c r="AE3694" s="11"/>
    </row>
    <row r="3695" spans="1:31" ht="12.75" customHeight="1">
      <c r="A3695" s="8"/>
      <c r="B3695" s="8"/>
      <c r="C3695" s="8"/>
      <c r="D3695" s="4"/>
      <c r="E3695" s="8"/>
      <c r="F3695" s="4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11"/>
      <c r="V3695" s="11"/>
      <c r="W3695" s="11"/>
      <c r="X3695" s="11"/>
      <c r="Y3695" s="11"/>
      <c r="Z3695" s="11"/>
      <c r="AA3695" s="11"/>
      <c r="AB3695" s="11"/>
      <c r="AC3695" s="11"/>
      <c r="AD3695" s="11"/>
      <c r="AE3695" s="11"/>
    </row>
    <row r="3696" spans="1:31" ht="12.75" customHeight="1">
      <c r="A3696" s="8"/>
      <c r="B3696" s="8"/>
      <c r="C3696" s="8"/>
      <c r="D3696" s="4"/>
      <c r="E3696" s="8"/>
      <c r="F3696" s="4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11"/>
      <c r="V3696" s="11"/>
      <c r="W3696" s="11"/>
      <c r="X3696" s="11"/>
      <c r="Y3696" s="11"/>
      <c r="Z3696" s="11"/>
      <c r="AA3696" s="11"/>
      <c r="AB3696" s="11"/>
      <c r="AC3696" s="11"/>
      <c r="AD3696" s="11"/>
      <c r="AE3696" s="11"/>
    </row>
    <row r="3697" spans="1:31" ht="12.75" customHeight="1">
      <c r="A3697" s="8"/>
      <c r="B3697" s="8"/>
      <c r="C3697" s="8"/>
      <c r="D3697" s="4"/>
      <c r="E3697" s="8"/>
      <c r="F3697" s="4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11"/>
      <c r="V3697" s="11"/>
      <c r="W3697" s="11"/>
      <c r="X3697" s="11"/>
      <c r="Y3697" s="11"/>
      <c r="Z3697" s="11"/>
      <c r="AA3697" s="11"/>
      <c r="AB3697" s="11"/>
      <c r="AC3697" s="11"/>
      <c r="AD3697" s="11"/>
      <c r="AE3697" s="11"/>
    </row>
    <row r="3698" spans="1:31" ht="12.75" customHeight="1">
      <c r="A3698" s="8"/>
      <c r="B3698" s="8"/>
      <c r="C3698" s="8"/>
      <c r="D3698" s="4"/>
      <c r="E3698" s="8"/>
      <c r="F3698" s="4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11"/>
      <c r="V3698" s="11"/>
      <c r="W3698" s="11"/>
      <c r="X3698" s="11"/>
      <c r="Y3698" s="11"/>
      <c r="Z3698" s="11"/>
      <c r="AA3698" s="11"/>
      <c r="AB3698" s="11"/>
      <c r="AC3698" s="11"/>
      <c r="AD3698" s="11"/>
      <c r="AE3698" s="11"/>
    </row>
    <row r="3699" spans="1:31" ht="12.75" customHeight="1">
      <c r="A3699" s="8"/>
      <c r="B3699" s="8"/>
      <c r="C3699" s="8"/>
      <c r="D3699" s="4"/>
      <c r="E3699" s="8"/>
      <c r="F3699" s="4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11"/>
      <c r="V3699" s="11"/>
      <c r="W3699" s="11"/>
      <c r="X3699" s="11"/>
      <c r="Y3699" s="11"/>
      <c r="Z3699" s="11"/>
      <c r="AA3699" s="11"/>
      <c r="AB3699" s="11"/>
      <c r="AC3699" s="11"/>
      <c r="AD3699" s="11"/>
      <c r="AE3699" s="11"/>
    </row>
    <row r="3700" spans="1:31" ht="12.75" customHeight="1">
      <c r="A3700" s="8"/>
      <c r="B3700" s="8"/>
      <c r="C3700" s="8"/>
      <c r="D3700" s="4"/>
      <c r="E3700" s="8"/>
      <c r="F3700" s="4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11"/>
      <c r="V3700" s="11"/>
      <c r="W3700" s="11"/>
      <c r="X3700" s="11"/>
      <c r="Y3700" s="11"/>
      <c r="Z3700" s="11"/>
      <c r="AA3700" s="11"/>
      <c r="AB3700" s="11"/>
      <c r="AC3700" s="11"/>
      <c r="AD3700" s="11"/>
      <c r="AE3700" s="11"/>
    </row>
    <row r="3701" spans="1:31" ht="12.75" customHeight="1">
      <c r="A3701" s="8"/>
      <c r="B3701" s="8"/>
      <c r="C3701" s="8"/>
      <c r="D3701" s="4"/>
      <c r="E3701" s="8"/>
      <c r="F3701" s="4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11"/>
      <c r="V3701" s="11"/>
      <c r="W3701" s="11"/>
      <c r="X3701" s="11"/>
      <c r="Y3701" s="11"/>
      <c r="Z3701" s="11"/>
      <c r="AA3701" s="11"/>
      <c r="AB3701" s="11"/>
      <c r="AC3701" s="11"/>
      <c r="AD3701" s="11"/>
      <c r="AE3701" s="11"/>
    </row>
    <row r="3702" spans="1:31" ht="12.75" customHeight="1">
      <c r="A3702" s="8"/>
      <c r="B3702" s="8"/>
      <c r="C3702" s="8"/>
      <c r="D3702" s="4"/>
      <c r="E3702" s="8"/>
      <c r="F3702" s="4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11"/>
      <c r="V3702" s="11"/>
      <c r="W3702" s="11"/>
      <c r="X3702" s="11"/>
      <c r="Y3702" s="11"/>
      <c r="Z3702" s="11"/>
      <c r="AA3702" s="11"/>
      <c r="AB3702" s="11"/>
      <c r="AC3702" s="11"/>
      <c r="AD3702" s="11"/>
      <c r="AE3702" s="11"/>
    </row>
    <row r="3703" spans="1:31" ht="12.75" customHeight="1">
      <c r="A3703" s="8"/>
      <c r="B3703" s="8"/>
      <c r="C3703" s="8"/>
      <c r="D3703" s="4"/>
      <c r="E3703" s="8"/>
      <c r="F3703" s="4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11"/>
      <c r="V3703" s="11"/>
      <c r="W3703" s="11"/>
      <c r="X3703" s="11"/>
      <c r="Y3703" s="11"/>
      <c r="Z3703" s="11"/>
      <c r="AA3703" s="11"/>
      <c r="AB3703" s="11"/>
      <c r="AC3703" s="11"/>
      <c r="AD3703" s="11"/>
      <c r="AE3703" s="11"/>
    </row>
    <row r="3704" spans="1:31" ht="12.75" customHeight="1">
      <c r="A3704" s="8"/>
      <c r="B3704" s="8"/>
      <c r="C3704" s="8"/>
      <c r="D3704" s="4"/>
      <c r="E3704" s="8"/>
      <c r="F3704" s="4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11"/>
      <c r="V3704" s="11"/>
      <c r="W3704" s="11"/>
      <c r="X3704" s="11"/>
      <c r="Y3704" s="11"/>
      <c r="Z3704" s="11"/>
      <c r="AA3704" s="11"/>
      <c r="AB3704" s="11"/>
      <c r="AC3704" s="11"/>
      <c r="AD3704" s="11"/>
      <c r="AE3704" s="11"/>
    </row>
    <row r="3705" spans="1:31" ht="12.75" customHeight="1">
      <c r="A3705" s="8"/>
      <c r="B3705" s="8"/>
      <c r="C3705" s="8"/>
      <c r="D3705" s="4"/>
      <c r="E3705" s="8"/>
      <c r="F3705" s="4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11"/>
      <c r="V3705" s="11"/>
      <c r="W3705" s="11"/>
      <c r="X3705" s="11"/>
      <c r="Y3705" s="11"/>
      <c r="Z3705" s="11"/>
      <c r="AA3705" s="11"/>
      <c r="AB3705" s="11"/>
      <c r="AC3705" s="11"/>
      <c r="AD3705" s="11"/>
      <c r="AE3705" s="11"/>
    </row>
    <row r="3706" spans="1:31" ht="12.75" customHeight="1">
      <c r="A3706" s="8"/>
      <c r="B3706" s="8"/>
      <c r="C3706" s="8"/>
      <c r="D3706" s="4"/>
      <c r="E3706" s="8"/>
      <c r="F3706" s="4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11"/>
      <c r="V3706" s="11"/>
      <c r="W3706" s="11"/>
      <c r="X3706" s="11"/>
      <c r="Y3706" s="11"/>
      <c r="Z3706" s="11"/>
      <c r="AA3706" s="11"/>
      <c r="AB3706" s="11"/>
      <c r="AC3706" s="11"/>
      <c r="AD3706" s="11"/>
      <c r="AE3706" s="11"/>
    </row>
    <row r="3707" spans="1:31" ht="12.75" customHeight="1">
      <c r="A3707" s="8"/>
      <c r="B3707" s="8"/>
      <c r="C3707" s="8"/>
      <c r="D3707" s="4"/>
      <c r="E3707" s="8"/>
      <c r="F3707" s="4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11"/>
      <c r="V3707" s="11"/>
      <c r="W3707" s="11"/>
      <c r="X3707" s="11"/>
      <c r="Y3707" s="11"/>
      <c r="Z3707" s="11"/>
      <c r="AA3707" s="11"/>
      <c r="AB3707" s="11"/>
      <c r="AC3707" s="11"/>
      <c r="AD3707" s="11"/>
      <c r="AE3707" s="11"/>
    </row>
    <row r="3708" spans="1:31" ht="12.75" customHeight="1">
      <c r="A3708" s="8"/>
      <c r="B3708" s="8"/>
      <c r="C3708" s="8"/>
      <c r="D3708" s="4"/>
      <c r="E3708" s="8"/>
      <c r="F3708" s="4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11"/>
      <c r="V3708" s="11"/>
      <c r="W3708" s="11"/>
      <c r="X3708" s="11"/>
      <c r="Y3708" s="11"/>
      <c r="Z3708" s="11"/>
      <c r="AA3708" s="11"/>
      <c r="AB3708" s="11"/>
      <c r="AC3708" s="11"/>
      <c r="AD3708" s="11"/>
      <c r="AE3708" s="11"/>
    </row>
    <row r="3709" spans="1:31" ht="12.75" customHeight="1">
      <c r="A3709" s="8"/>
      <c r="B3709" s="8"/>
      <c r="C3709" s="8"/>
      <c r="D3709" s="4"/>
      <c r="E3709" s="8"/>
      <c r="F3709" s="4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11"/>
      <c r="V3709" s="11"/>
      <c r="W3709" s="11"/>
      <c r="X3709" s="11"/>
      <c r="Y3709" s="11"/>
      <c r="Z3709" s="11"/>
      <c r="AA3709" s="11"/>
      <c r="AB3709" s="11"/>
      <c r="AC3709" s="11"/>
      <c r="AD3709" s="11"/>
      <c r="AE3709" s="11"/>
    </row>
    <row r="3710" spans="1:31" ht="12.75" customHeight="1">
      <c r="A3710" s="8"/>
      <c r="B3710" s="8"/>
      <c r="C3710" s="8"/>
      <c r="D3710" s="4"/>
      <c r="E3710" s="8"/>
      <c r="F3710" s="4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11"/>
      <c r="V3710" s="11"/>
      <c r="W3710" s="11"/>
      <c r="X3710" s="11"/>
      <c r="Y3710" s="11"/>
      <c r="Z3710" s="11"/>
      <c r="AA3710" s="11"/>
      <c r="AB3710" s="11"/>
      <c r="AC3710" s="11"/>
      <c r="AD3710" s="11"/>
      <c r="AE3710" s="11"/>
    </row>
    <row r="3711" spans="1:31" ht="12.75" customHeight="1">
      <c r="A3711" s="8"/>
      <c r="B3711" s="8"/>
      <c r="C3711" s="8"/>
      <c r="D3711" s="4"/>
      <c r="E3711" s="8"/>
      <c r="F3711" s="4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11"/>
      <c r="V3711" s="11"/>
      <c r="W3711" s="11"/>
      <c r="X3711" s="11"/>
      <c r="Y3711" s="11"/>
      <c r="Z3711" s="11"/>
      <c r="AA3711" s="11"/>
      <c r="AB3711" s="11"/>
      <c r="AC3711" s="11"/>
      <c r="AD3711" s="11"/>
      <c r="AE3711" s="11"/>
    </row>
    <row r="3712" spans="1:31" ht="12.75" customHeight="1">
      <c r="A3712" s="8"/>
      <c r="B3712" s="8"/>
      <c r="C3712" s="8"/>
      <c r="D3712" s="4"/>
      <c r="E3712" s="8"/>
      <c r="F3712" s="4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11"/>
      <c r="V3712" s="11"/>
      <c r="W3712" s="11"/>
      <c r="X3712" s="11"/>
      <c r="Y3712" s="11"/>
      <c r="Z3712" s="11"/>
      <c r="AA3712" s="11"/>
      <c r="AB3712" s="11"/>
      <c r="AC3712" s="11"/>
      <c r="AD3712" s="11"/>
      <c r="AE3712" s="11"/>
    </row>
    <row r="3713" spans="1:31" ht="12.75" customHeight="1">
      <c r="A3713" s="8"/>
      <c r="B3713" s="8"/>
      <c r="C3713" s="8"/>
      <c r="D3713" s="4"/>
      <c r="E3713" s="8"/>
      <c r="F3713" s="4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11"/>
      <c r="V3713" s="11"/>
      <c r="W3713" s="11"/>
      <c r="X3713" s="11"/>
      <c r="Y3713" s="11"/>
      <c r="Z3713" s="11"/>
      <c r="AA3713" s="11"/>
      <c r="AB3713" s="11"/>
      <c r="AC3713" s="11"/>
      <c r="AD3713" s="11"/>
      <c r="AE3713" s="11"/>
    </row>
    <row r="3714" spans="1:31" ht="12.75" customHeight="1">
      <c r="A3714" s="8"/>
      <c r="B3714" s="8"/>
      <c r="C3714" s="8"/>
      <c r="D3714" s="4"/>
      <c r="E3714" s="8"/>
      <c r="F3714" s="4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11"/>
      <c r="V3714" s="11"/>
      <c r="W3714" s="11"/>
      <c r="X3714" s="11"/>
      <c r="Y3714" s="11"/>
      <c r="Z3714" s="11"/>
      <c r="AA3714" s="11"/>
      <c r="AB3714" s="11"/>
      <c r="AC3714" s="11"/>
      <c r="AD3714" s="11"/>
      <c r="AE3714" s="11"/>
    </row>
    <row r="3715" spans="1:31" ht="12.75" customHeight="1">
      <c r="A3715" s="8"/>
      <c r="B3715" s="8"/>
      <c r="C3715" s="8"/>
      <c r="D3715" s="4"/>
      <c r="E3715" s="8"/>
      <c r="F3715" s="4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11"/>
      <c r="V3715" s="11"/>
      <c r="W3715" s="11"/>
      <c r="X3715" s="11"/>
      <c r="Y3715" s="11"/>
      <c r="Z3715" s="11"/>
      <c r="AA3715" s="11"/>
      <c r="AB3715" s="11"/>
      <c r="AC3715" s="11"/>
      <c r="AD3715" s="11"/>
      <c r="AE3715" s="11"/>
    </row>
    <row r="3716" spans="1:31" ht="12.75" customHeight="1">
      <c r="A3716" s="8"/>
      <c r="B3716" s="8"/>
      <c r="C3716" s="8"/>
      <c r="D3716" s="4"/>
      <c r="E3716" s="8"/>
      <c r="F3716" s="4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11"/>
      <c r="V3716" s="11"/>
      <c r="W3716" s="11"/>
      <c r="X3716" s="11"/>
      <c r="Y3716" s="11"/>
      <c r="Z3716" s="11"/>
      <c r="AA3716" s="11"/>
      <c r="AB3716" s="11"/>
      <c r="AC3716" s="11"/>
      <c r="AD3716" s="11"/>
      <c r="AE3716" s="11"/>
    </row>
    <row r="3717" spans="1:31" ht="12.75" customHeight="1">
      <c r="A3717" s="8"/>
      <c r="B3717" s="8"/>
      <c r="C3717" s="8"/>
      <c r="D3717" s="4"/>
      <c r="E3717" s="8"/>
      <c r="F3717" s="4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11"/>
      <c r="V3717" s="11"/>
      <c r="W3717" s="11"/>
      <c r="X3717" s="11"/>
      <c r="Y3717" s="11"/>
      <c r="Z3717" s="11"/>
      <c r="AA3717" s="11"/>
      <c r="AB3717" s="11"/>
      <c r="AC3717" s="11"/>
      <c r="AD3717" s="11"/>
      <c r="AE3717" s="11"/>
    </row>
    <row r="3718" spans="1:31" ht="12.75" customHeight="1">
      <c r="A3718" s="8"/>
      <c r="B3718" s="8"/>
      <c r="C3718" s="8"/>
      <c r="D3718" s="4"/>
      <c r="E3718" s="8"/>
      <c r="F3718" s="4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11"/>
      <c r="V3718" s="11"/>
      <c r="W3718" s="11"/>
      <c r="X3718" s="11"/>
      <c r="Y3718" s="11"/>
      <c r="Z3718" s="11"/>
      <c r="AA3718" s="11"/>
      <c r="AB3718" s="11"/>
      <c r="AC3718" s="11"/>
      <c r="AD3718" s="11"/>
      <c r="AE3718" s="11"/>
    </row>
    <row r="3719" spans="1:31" ht="12.75" customHeight="1">
      <c r="A3719" s="8"/>
      <c r="B3719" s="8"/>
      <c r="C3719" s="8"/>
      <c r="D3719" s="4"/>
      <c r="E3719" s="8"/>
      <c r="F3719" s="4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11"/>
      <c r="V3719" s="11"/>
      <c r="W3719" s="11"/>
      <c r="X3719" s="11"/>
      <c r="Y3719" s="11"/>
      <c r="Z3719" s="11"/>
      <c r="AA3719" s="11"/>
      <c r="AB3719" s="11"/>
      <c r="AC3719" s="11"/>
      <c r="AD3719" s="11"/>
      <c r="AE3719" s="11"/>
    </row>
    <row r="3720" spans="1:31" ht="12.75" customHeight="1">
      <c r="A3720" s="8"/>
      <c r="B3720" s="8"/>
      <c r="C3720" s="8"/>
      <c r="D3720" s="4"/>
      <c r="E3720" s="8"/>
      <c r="F3720" s="4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11"/>
      <c r="V3720" s="11"/>
      <c r="W3720" s="11"/>
      <c r="X3720" s="11"/>
      <c r="Y3720" s="11"/>
      <c r="Z3720" s="11"/>
      <c r="AA3720" s="11"/>
      <c r="AB3720" s="11"/>
      <c r="AC3720" s="11"/>
      <c r="AD3720" s="11"/>
      <c r="AE3720" s="11"/>
    </row>
    <row r="3721" spans="1:31" ht="12.75" customHeight="1">
      <c r="A3721" s="8"/>
      <c r="B3721" s="8"/>
      <c r="C3721" s="8"/>
      <c r="D3721" s="4"/>
      <c r="E3721" s="8"/>
      <c r="F3721" s="4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11"/>
      <c r="V3721" s="11"/>
      <c r="W3721" s="11"/>
      <c r="X3721" s="11"/>
      <c r="Y3721" s="11"/>
      <c r="Z3721" s="11"/>
      <c r="AA3721" s="11"/>
      <c r="AB3721" s="11"/>
      <c r="AC3721" s="11"/>
      <c r="AD3721" s="11"/>
      <c r="AE3721" s="11"/>
    </row>
    <row r="3722" spans="1:31" ht="12.75" customHeight="1">
      <c r="A3722" s="8"/>
      <c r="B3722" s="8"/>
      <c r="C3722" s="8"/>
      <c r="D3722" s="4"/>
      <c r="E3722" s="8"/>
      <c r="F3722" s="4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11"/>
      <c r="V3722" s="11"/>
      <c r="W3722" s="11"/>
      <c r="X3722" s="11"/>
      <c r="Y3722" s="11"/>
      <c r="Z3722" s="11"/>
      <c r="AA3722" s="11"/>
      <c r="AB3722" s="11"/>
      <c r="AC3722" s="11"/>
      <c r="AD3722" s="11"/>
      <c r="AE3722" s="11"/>
    </row>
    <row r="3723" spans="1:31" ht="12.75" customHeight="1">
      <c r="A3723" s="8"/>
      <c r="B3723" s="8"/>
      <c r="C3723" s="8"/>
      <c r="D3723" s="4"/>
      <c r="E3723" s="8"/>
      <c r="F3723" s="4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11"/>
      <c r="V3723" s="11"/>
      <c r="W3723" s="11"/>
      <c r="X3723" s="11"/>
      <c r="Y3723" s="11"/>
      <c r="Z3723" s="11"/>
      <c r="AA3723" s="11"/>
      <c r="AB3723" s="11"/>
      <c r="AC3723" s="11"/>
      <c r="AD3723" s="11"/>
      <c r="AE3723" s="11"/>
    </row>
    <row r="3724" spans="1:31" ht="12.75" customHeight="1">
      <c r="A3724" s="8"/>
      <c r="B3724" s="8"/>
      <c r="C3724" s="8"/>
      <c r="D3724" s="4"/>
      <c r="E3724" s="8"/>
      <c r="F3724" s="4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11"/>
      <c r="V3724" s="11"/>
      <c r="W3724" s="11"/>
      <c r="X3724" s="11"/>
      <c r="Y3724" s="11"/>
      <c r="Z3724" s="11"/>
      <c r="AA3724" s="11"/>
      <c r="AB3724" s="11"/>
      <c r="AC3724" s="11"/>
      <c r="AD3724" s="11"/>
      <c r="AE3724" s="11"/>
    </row>
    <row r="3725" spans="1:31" ht="12.75" customHeight="1">
      <c r="A3725" s="8"/>
      <c r="B3725" s="8"/>
      <c r="C3725" s="8"/>
      <c r="D3725" s="4"/>
      <c r="E3725" s="8"/>
      <c r="F3725" s="4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11"/>
      <c r="V3725" s="11"/>
      <c r="W3725" s="11"/>
      <c r="X3725" s="11"/>
      <c r="Y3725" s="11"/>
      <c r="Z3725" s="11"/>
      <c r="AA3725" s="11"/>
      <c r="AB3725" s="11"/>
      <c r="AC3725" s="11"/>
      <c r="AD3725" s="11"/>
      <c r="AE3725" s="11"/>
    </row>
    <row r="3726" spans="1:31" ht="12.75" customHeight="1">
      <c r="A3726" s="8"/>
      <c r="B3726" s="8"/>
      <c r="C3726" s="8"/>
      <c r="D3726" s="4"/>
      <c r="E3726" s="8"/>
      <c r="F3726" s="4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11"/>
      <c r="V3726" s="11"/>
      <c r="W3726" s="11"/>
      <c r="X3726" s="11"/>
      <c r="Y3726" s="11"/>
      <c r="Z3726" s="11"/>
      <c r="AA3726" s="11"/>
      <c r="AB3726" s="11"/>
      <c r="AC3726" s="11"/>
      <c r="AD3726" s="11"/>
      <c r="AE3726" s="11"/>
    </row>
    <row r="3727" spans="1:31" ht="12.75" customHeight="1">
      <c r="A3727" s="8"/>
      <c r="B3727" s="8"/>
      <c r="C3727" s="8"/>
      <c r="D3727" s="4"/>
      <c r="E3727" s="8"/>
      <c r="F3727" s="4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11"/>
      <c r="V3727" s="11"/>
      <c r="W3727" s="11"/>
      <c r="X3727" s="11"/>
      <c r="Y3727" s="11"/>
      <c r="Z3727" s="11"/>
      <c r="AA3727" s="11"/>
      <c r="AB3727" s="11"/>
      <c r="AC3727" s="11"/>
      <c r="AD3727" s="11"/>
      <c r="AE3727" s="11"/>
    </row>
    <row r="3728" spans="1:31" ht="12.75" customHeight="1">
      <c r="A3728" s="8"/>
      <c r="B3728" s="8"/>
      <c r="C3728" s="8"/>
      <c r="D3728" s="4"/>
      <c r="E3728" s="8"/>
      <c r="F3728" s="4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11"/>
      <c r="V3728" s="11"/>
      <c r="W3728" s="11"/>
      <c r="X3728" s="11"/>
      <c r="Y3728" s="11"/>
      <c r="Z3728" s="11"/>
      <c r="AA3728" s="11"/>
      <c r="AB3728" s="11"/>
      <c r="AC3728" s="11"/>
      <c r="AD3728" s="11"/>
      <c r="AE3728" s="11"/>
    </row>
    <row r="3729" spans="1:31" ht="12.75" customHeight="1">
      <c r="A3729" s="8"/>
      <c r="B3729" s="8"/>
      <c r="C3729" s="8"/>
      <c r="D3729" s="4"/>
      <c r="E3729" s="8"/>
      <c r="F3729" s="4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11"/>
      <c r="V3729" s="11"/>
      <c r="W3729" s="11"/>
      <c r="X3729" s="11"/>
      <c r="Y3729" s="11"/>
      <c r="Z3729" s="11"/>
      <c r="AA3729" s="11"/>
      <c r="AB3729" s="11"/>
      <c r="AC3729" s="11"/>
      <c r="AD3729" s="11"/>
      <c r="AE3729" s="11"/>
    </row>
    <row r="3730" spans="1:31" ht="12.75" customHeight="1">
      <c r="A3730" s="8"/>
      <c r="B3730" s="8"/>
      <c r="C3730" s="8"/>
      <c r="D3730" s="4"/>
      <c r="E3730" s="8"/>
      <c r="F3730" s="4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11"/>
      <c r="V3730" s="11"/>
      <c r="W3730" s="11"/>
      <c r="X3730" s="11"/>
      <c r="Y3730" s="11"/>
      <c r="Z3730" s="11"/>
      <c r="AA3730" s="11"/>
      <c r="AB3730" s="11"/>
      <c r="AC3730" s="11"/>
      <c r="AD3730" s="11"/>
      <c r="AE3730" s="11"/>
    </row>
    <row r="3731" spans="1:31" ht="12.75" customHeight="1">
      <c r="A3731" s="8"/>
      <c r="B3731" s="8"/>
      <c r="C3731" s="8"/>
      <c r="D3731" s="4"/>
      <c r="E3731" s="8"/>
      <c r="F3731" s="4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11"/>
      <c r="V3731" s="11"/>
      <c r="W3731" s="11"/>
      <c r="X3731" s="11"/>
      <c r="Y3731" s="11"/>
      <c r="Z3731" s="11"/>
      <c r="AA3731" s="11"/>
      <c r="AB3731" s="11"/>
      <c r="AC3731" s="11"/>
      <c r="AD3731" s="11"/>
      <c r="AE3731" s="11"/>
    </row>
    <row r="3732" spans="1:31" ht="12.75" customHeight="1">
      <c r="A3732" s="8"/>
      <c r="B3732" s="8"/>
      <c r="C3732" s="8"/>
      <c r="D3732" s="4"/>
      <c r="E3732" s="8"/>
      <c r="F3732" s="4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11"/>
      <c r="V3732" s="11"/>
      <c r="W3732" s="11"/>
      <c r="X3732" s="11"/>
      <c r="Y3732" s="11"/>
      <c r="Z3732" s="11"/>
      <c r="AA3732" s="11"/>
      <c r="AB3732" s="11"/>
      <c r="AC3732" s="11"/>
      <c r="AD3732" s="11"/>
      <c r="AE3732" s="11"/>
    </row>
    <row r="3733" spans="1:31" ht="12.75" customHeight="1">
      <c r="A3733" s="8"/>
      <c r="B3733" s="8"/>
      <c r="C3733" s="8"/>
      <c r="D3733" s="4"/>
      <c r="E3733" s="8"/>
      <c r="F3733" s="4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11"/>
      <c r="V3733" s="11"/>
      <c r="W3733" s="11"/>
      <c r="X3733" s="11"/>
      <c r="Y3733" s="11"/>
      <c r="Z3733" s="11"/>
      <c r="AA3733" s="11"/>
      <c r="AB3733" s="11"/>
      <c r="AC3733" s="11"/>
      <c r="AD3733" s="11"/>
      <c r="AE3733" s="11"/>
    </row>
    <row r="3734" spans="1:31" ht="12.75" customHeight="1">
      <c r="A3734" s="8"/>
      <c r="B3734" s="8"/>
      <c r="C3734" s="8"/>
      <c r="D3734" s="4"/>
      <c r="E3734" s="8"/>
      <c r="F3734" s="4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11"/>
      <c r="V3734" s="11"/>
      <c r="W3734" s="11"/>
      <c r="X3734" s="11"/>
      <c r="Y3734" s="11"/>
      <c r="Z3734" s="11"/>
      <c r="AA3734" s="11"/>
      <c r="AB3734" s="11"/>
      <c r="AC3734" s="11"/>
      <c r="AD3734" s="11"/>
      <c r="AE3734" s="11"/>
    </row>
    <row r="3735" spans="1:31" ht="12.75" customHeight="1">
      <c r="A3735" s="8"/>
      <c r="B3735" s="8"/>
      <c r="C3735" s="8"/>
      <c r="D3735" s="4"/>
      <c r="E3735" s="8"/>
      <c r="F3735" s="4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11"/>
      <c r="V3735" s="11"/>
      <c r="W3735" s="11"/>
      <c r="X3735" s="11"/>
      <c r="Y3735" s="11"/>
      <c r="Z3735" s="11"/>
      <c r="AA3735" s="11"/>
      <c r="AB3735" s="11"/>
      <c r="AC3735" s="11"/>
      <c r="AD3735" s="11"/>
      <c r="AE3735" s="11"/>
    </row>
    <row r="3736" spans="1:31" ht="12.75" customHeight="1">
      <c r="A3736" s="8"/>
      <c r="B3736" s="8"/>
      <c r="C3736" s="8"/>
      <c r="D3736" s="4"/>
      <c r="E3736" s="8"/>
      <c r="F3736" s="4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11"/>
      <c r="V3736" s="11"/>
      <c r="W3736" s="11"/>
      <c r="X3736" s="11"/>
      <c r="Y3736" s="11"/>
      <c r="Z3736" s="11"/>
      <c r="AA3736" s="11"/>
      <c r="AB3736" s="11"/>
      <c r="AC3736" s="11"/>
      <c r="AD3736" s="11"/>
      <c r="AE3736" s="11"/>
    </row>
    <row r="3737" spans="1:31" ht="12.75" customHeight="1">
      <c r="A3737" s="8"/>
      <c r="B3737" s="8"/>
      <c r="C3737" s="8"/>
      <c r="D3737" s="4"/>
      <c r="E3737" s="8"/>
      <c r="F3737" s="4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11"/>
      <c r="V3737" s="11"/>
      <c r="W3737" s="11"/>
      <c r="X3737" s="11"/>
      <c r="Y3737" s="11"/>
      <c r="Z3737" s="11"/>
      <c r="AA3737" s="11"/>
      <c r="AB3737" s="11"/>
      <c r="AC3737" s="11"/>
      <c r="AD3737" s="11"/>
      <c r="AE3737" s="11"/>
    </row>
    <row r="3738" spans="1:31" ht="12.75" customHeight="1">
      <c r="A3738" s="8"/>
      <c r="B3738" s="8"/>
      <c r="C3738" s="8"/>
      <c r="D3738" s="4"/>
      <c r="E3738" s="8"/>
      <c r="F3738" s="4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11"/>
      <c r="V3738" s="11"/>
      <c r="W3738" s="11"/>
      <c r="X3738" s="11"/>
      <c r="Y3738" s="11"/>
      <c r="Z3738" s="11"/>
      <c r="AA3738" s="11"/>
      <c r="AB3738" s="11"/>
      <c r="AC3738" s="11"/>
      <c r="AD3738" s="11"/>
      <c r="AE3738" s="11"/>
    </row>
    <row r="3739" spans="1:31" ht="12.75" customHeight="1">
      <c r="A3739" s="8"/>
      <c r="B3739" s="8"/>
      <c r="C3739" s="8"/>
      <c r="D3739" s="4"/>
      <c r="E3739" s="8"/>
      <c r="F3739" s="4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11"/>
      <c r="V3739" s="11"/>
      <c r="W3739" s="11"/>
      <c r="X3739" s="11"/>
      <c r="Y3739" s="11"/>
      <c r="Z3739" s="11"/>
      <c r="AA3739" s="11"/>
      <c r="AB3739" s="11"/>
      <c r="AC3739" s="11"/>
      <c r="AD3739" s="11"/>
      <c r="AE3739" s="11"/>
    </row>
    <row r="3740" spans="1:31" ht="12.75" customHeight="1">
      <c r="A3740" s="8"/>
      <c r="B3740" s="8"/>
      <c r="C3740" s="8"/>
      <c r="D3740" s="4"/>
      <c r="E3740" s="8"/>
      <c r="F3740" s="4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11"/>
      <c r="V3740" s="11"/>
      <c r="W3740" s="11"/>
      <c r="X3740" s="11"/>
      <c r="Y3740" s="11"/>
      <c r="Z3740" s="11"/>
      <c r="AA3740" s="11"/>
      <c r="AB3740" s="11"/>
      <c r="AC3740" s="11"/>
      <c r="AD3740" s="11"/>
      <c r="AE3740" s="11"/>
    </row>
    <row r="3741" spans="1:31" ht="12.75" customHeight="1">
      <c r="A3741" s="8"/>
      <c r="B3741" s="8"/>
      <c r="C3741" s="8"/>
      <c r="D3741" s="4"/>
      <c r="E3741" s="8"/>
      <c r="F3741" s="4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11"/>
      <c r="V3741" s="11"/>
      <c r="W3741" s="11"/>
      <c r="X3741" s="11"/>
      <c r="Y3741" s="11"/>
      <c r="Z3741" s="11"/>
      <c r="AA3741" s="11"/>
      <c r="AB3741" s="11"/>
      <c r="AC3741" s="11"/>
      <c r="AD3741" s="11"/>
      <c r="AE3741" s="11"/>
    </row>
    <row r="3742" spans="1:31" ht="12.75" customHeight="1">
      <c r="A3742" s="8"/>
      <c r="B3742" s="8"/>
      <c r="C3742" s="8"/>
      <c r="D3742" s="4"/>
      <c r="E3742" s="8"/>
      <c r="F3742" s="4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11"/>
      <c r="V3742" s="11"/>
      <c r="W3742" s="11"/>
      <c r="X3742" s="11"/>
      <c r="Y3742" s="11"/>
      <c r="Z3742" s="11"/>
      <c r="AA3742" s="11"/>
      <c r="AB3742" s="11"/>
      <c r="AC3742" s="11"/>
      <c r="AD3742" s="11"/>
      <c r="AE3742" s="11"/>
    </row>
    <row r="3743" spans="1:31" ht="12.75" customHeight="1">
      <c r="A3743" s="8"/>
      <c r="B3743" s="8"/>
      <c r="C3743" s="8"/>
      <c r="D3743" s="4"/>
      <c r="E3743" s="8"/>
      <c r="F3743" s="4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11"/>
      <c r="V3743" s="11"/>
      <c r="W3743" s="11"/>
      <c r="X3743" s="11"/>
      <c r="Y3743" s="11"/>
      <c r="Z3743" s="11"/>
      <c r="AA3743" s="11"/>
      <c r="AB3743" s="11"/>
      <c r="AC3743" s="11"/>
      <c r="AD3743" s="11"/>
      <c r="AE3743" s="11"/>
    </row>
    <row r="3744" spans="1:31" ht="12.75" customHeight="1">
      <c r="A3744" s="8"/>
      <c r="B3744" s="8"/>
      <c r="C3744" s="8"/>
      <c r="D3744" s="4"/>
      <c r="E3744" s="8"/>
      <c r="F3744" s="4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11"/>
      <c r="V3744" s="11"/>
      <c r="W3744" s="11"/>
      <c r="X3744" s="11"/>
      <c r="Y3744" s="11"/>
      <c r="Z3744" s="11"/>
      <c r="AA3744" s="11"/>
      <c r="AB3744" s="11"/>
      <c r="AC3744" s="11"/>
      <c r="AD3744" s="11"/>
      <c r="AE3744" s="11"/>
    </row>
    <row r="3745" spans="1:31" ht="12.75" customHeight="1">
      <c r="A3745" s="8"/>
      <c r="B3745" s="8"/>
      <c r="C3745" s="8"/>
      <c r="D3745" s="4"/>
      <c r="E3745" s="8"/>
      <c r="F3745" s="4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11"/>
      <c r="V3745" s="11"/>
      <c r="W3745" s="11"/>
      <c r="X3745" s="11"/>
      <c r="Y3745" s="11"/>
      <c r="Z3745" s="11"/>
      <c r="AA3745" s="11"/>
      <c r="AB3745" s="11"/>
      <c r="AC3745" s="11"/>
      <c r="AD3745" s="11"/>
      <c r="AE3745" s="11"/>
    </row>
    <row r="3746" spans="1:31" ht="12.75" customHeight="1">
      <c r="A3746" s="8"/>
      <c r="B3746" s="8"/>
      <c r="C3746" s="8"/>
      <c r="D3746" s="4"/>
      <c r="E3746" s="8"/>
      <c r="F3746" s="4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11"/>
      <c r="V3746" s="11"/>
      <c r="W3746" s="11"/>
      <c r="X3746" s="11"/>
      <c r="Y3746" s="11"/>
      <c r="Z3746" s="11"/>
      <c r="AA3746" s="11"/>
      <c r="AB3746" s="11"/>
      <c r="AC3746" s="11"/>
      <c r="AD3746" s="11"/>
      <c r="AE3746" s="11"/>
    </row>
    <row r="3747" spans="1:31" ht="12.75" customHeight="1">
      <c r="A3747" s="8"/>
      <c r="B3747" s="8"/>
      <c r="C3747" s="8"/>
      <c r="D3747" s="4"/>
      <c r="E3747" s="8"/>
      <c r="F3747" s="4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11"/>
      <c r="V3747" s="11"/>
      <c r="W3747" s="11"/>
      <c r="X3747" s="11"/>
      <c r="Y3747" s="11"/>
      <c r="Z3747" s="11"/>
      <c r="AA3747" s="11"/>
      <c r="AB3747" s="11"/>
      <c r="AC3747" s="11"/>
      <c r="AD3747" s="11"/>
      <c r="AE3747" s="11"/>
    </row>
    <row r="3748" spans="1:31" ht="12.75" customHeight="1">
      <c r="A3748" s="8"/>
      <c r="B3748" s="8"/>
      <c r="C3748" s="8"/>
      <c r="D3748" s="4"/>
      <c r="E3748" s="8"/>
      <c r="F3748" s="4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11"/>
      <c r="V3748" s="11"/>
      <c r="W3748" s="11"/>
      <c r="X3748" s="11"/>
      <c r="Y3748" s="11"/>
      <c r="Z3748" s="11"/>
      <c r="AA3748" s="11"/>
      <c r="AB3748" s="11"/>
      <c r="AC3748" s="11"/>
      <c r="AD3748" s="11"/>
      <c r="AE3748" s="11"/>
    </row>
    <row r="3749" spans="1:31" ht="12.75" customHeight="1">
      <c r="A3749" s="8"/>
      <c r="B3749" s="8"/>
      <c r="C3749" s="8"/>
      <c r="D3749" s="4"/>
      <c r="E3749" s="8"/>
      <c r="F3749" s="4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11"/>
      <c r="V3749" s="11"/>
      <c r="W3749" s="11"/>
      <c r="X3749" s="11"/>
      <c r="Y3749" s="11"/>
      <c r="Z3749" s="11"/>
      <c r="AA3749" s="11"/>
      <c r="AB3749" s="11"/>
      <c r="AC3749" s="11"/>
      <c r="AD3749" s="11"/>
      <c r="AE3749" s="11"/>
    </row>
    <row r="3750" spans="1:31" ht="12.75" customHeight="1">
      <c r="A3750" s="8"/>
      <c r="B3750" s="8"/>
      <c r="C3750" s="8"/>
      <c r="D3750" s="4"/>
      <c r="E3750" s="8"/>
      <c r="F3750" s="4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11"/>
      <c r="V3750" s="11"/>
      <c r="W3750" s="11"/>
      <c r="X3750" s="11"/>
      <c r="Y3750" s="11"/>
      <c r="Z3750" s="11"/>
      <c r="AA3750" s="11"/>
      <c r="AB3750" s="11"/>
      <c r="AC3750" s="11"/>
      <c r="AD3750" s="11"/>
      <c r="AE3750" s="11"/>
    </row>
    <row r="3751" spans="1:31" ht="12.75" customHeight="1">
      <c r="A3751" s="8"/>
      <c r="B3751" s="8"/>
      <c r="C3751" s="8"/>
      <c r="D3751" s="4"/>
      <c r="E3751" s="8"/>
      <c r="F3751" s="4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11"/>
      <c r="V3751" s="11"/>
      <c r="W3751" s="11"/>
      <c r="X3751" s="11"/>
      <c r="Y3751" s="11"/>
      <c r="Z3751" s="11"/>
      <c r="AA3751" s="11"/>
      <c r="AB3751" s="11"/>
      <c r="AC3751" s="11"/>
      <c r="AD3751" s="11"/>
      <c r="AE3751" s="11"/>
    </row>
    <row r="3752" spans="1:31" ht="12.75" customHeight="1">
      <c r="A3752" s="8"/>
      <c r="B3752" s="8"/>
      <c r="C3752" s="8"/>
      <c r="D3752" s="4"/>
      <c r="E3752" s="8"/>
      <c r="F3752" s="4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11"/>
      <c r="V3752" s="11"/>
      <c r="W3752" s="11"/>
      <c r="X3752" s="11"/>
      <c r="Y3752" s="11"/>
      <c r="Z3752" s="11"/>
      <c r="AA3752" s="11"/>
      <c r="AB3752" s="11"/>
      <c r="AC3752" s="11"/>
      <c r="AD3752" s="11"/>
      <c r="AE3752" s="11"/>
    </row>
    <row r="3753" spans="1:31" ht="12.75" customHeight="1">
      <c r="A3753" s="8"/>
      <c r="B3753" s="8"/>
      <c r="C3753" s="8"/>
      <c r="D3753" s="4"/>
      <c r="E3753" s="8"/>
      <c r="F3753" s="4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11"/>
      <c r="V3753" s="11"/>
      <c r="W3753" s="11"/>
      <c r="X3753" s="11"/>
      <c r="Y3753" s="11"/>
      <c r="Z3753" s="11"/>
      <c r="AA3753" s="11"/>
      <c r="AB3753" s="11"/>
      <c r="AC3753" s="11"/>
      <c r="AD3753" s="11"/>
      <c r="AE3753" s="11"/>
    </row>
    <row r="3754" spans="1:31" ht="12.75" customHeight="1">
      <c r="A3754" s="8"/>
      <c r="B3754" s="8"/>
      <c r="C3754" s="8"/>
      <c r="D3754" s="4"/>
      <c r="E3754" s="8"/>
      <c r="F3754" s="4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11"/>
      <c r="V3754" s="11"/>
      <c r="W3754" s="11"/>
      <c r="X3754" s="11"/>
      <c r="Y3754" s="11"/>
      <c r="Z3754" s="11"/>
      <c r="AA3754" s="11"/>
      <c r="AB3754" s="11"/>
      <c r="AC3754" s="11"/>
      <c r="AD3754" s="11"/>
      <c r="AE3754" s="11"/>
    </row>
    <row r="3755" spans="1:31" ht="12.75" customHeight="1">
      <c r="A3755" s="8"/>
      <c r="B3755" s="8"/>
      <c r="C3755" s="8"/>
      <c r="D3755" s="4"/>
      <c r="E3755" s="8"/>
      <c r="F3755" s="4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11"/>
      <c r="V3755" s="11"/>
      <c r="W3755" s="11"/>
      <c r="X3755" s="11"/>
      <c r="Y3755" s="11"/>
      <c r="Z3755" s="11"/>
      <c r="AA3755" s="11"/>
      <c r="AB3755" s="11"/>
      <c r="AC3755" s="11"/>
      <c r="AD3755" s="11"/>
      <c r="AE3755" s="11"/>
    </row>
    <row r="3756" spans="1:31" ht="12.75" customHeight="1">
      <c r="A3756" s="8"/>
      <c r="B3756" s="8"/>
      <c r="C3756" s="8"/>
      <c r="D3756" s="4"/>
      <c r="E3756" s="8"/>
      <c r="F3756" s="4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11"/>
      <c r="V3756" s="11"/>
      <c r="W3756" s="11"/>
      <c r="X3756" s="11"/>
      <c r="Y3756" s="11"/>
      <c r="Z3756" s="11"/>
      <c r="AA3756" s="11"/>
      <c r="AB3756" s="11"/>
      <c r="AC3756" s="11"/>
      <c r="AD3756" s="11"/>
      <c r="AE3756" s="11"/>
    </row>
    <row r="3757" spans="1:31" ht="12.75" customHeight="1">
      <c r="A3757" s="8"/>
      <c r="B3757" s="8"/>
      <c r="C3757" s="8"/>
      <c r="D3757" s="4"/>
      <c r="E3757" s="8"/>
      <c r="F3757" s="4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11"/>
      <c r="V3757" s="11"/>
      <c r="W3757" s="11"/>
      <c r="X3757" s="11"/>
      <c r="Y3757" s="11"/>
      <c r="Z3757" s="11"/>
      <c r="AA3757" s="11"/>
      <c r="AB3757" s="11"/>
      <c r="AC3757" s="11"/>
      <c r="AD3757" s="11"/>
      <c r="AE3757" s="11"/>
    </row>
    <row r="3758" spans="1:31" ht="12.75" customHeight="1">
      <c r="A3758" s="8"/>
      <c r="B3758" s="8"/>
      <c r="C3758" s="8"/>
      <c r="D3758" s="4"/>
      <c r="E3758" s="8"/>
      <c r="F3758" s="4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11"/>
      <c r="V3758" s="11"/>
      <c r="W3758" s="11"/>
      <c r="X3758" s="11"/>
      <c r="Y3758" s="11"/>
      <c r="Z3758" s="11"/>
      <c r="AA3758" s="11"/>
      <c r="AB3758" s="11"/>
      <c r="AC3758" s="11"/>
      <c r="AD3758" s="11"/>
      <c r="AE3758" s="11"/>
    </row>
    <row r="3759" spans="1:31" ht="12.75" customHeight="1">
      <c r="A3759" s="8"/>
      <c r="B3759" s="8"/>
      <c r="C3759" s="8"/>
      <c r="D3759" s="4"/>
      <c r="E3759" s="8"/>
      <c r="F3759" s="4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11"/>
      <c r="V3759" s="11"/>
      <c r="W3759" s="11"/>
      <c r="X3759" s="11"/>
      <c r="Y3759" s="11"/>
      <c r="Z3759" s="11"/>
      <c r="AA3759" s="11"/>
      <c r="AB3759" s="11"/>
      <c r="AC3759" s="11"/>
      <c r="AD3759" s="11"/>
      <c r="AE3759" s="11"/>
    </row>
    <row r="3760" spans="1:31" ht="12.75" customHeight="1">
      <c r="A3760" s="8"/>
      <c r="B3760" s="8"/>
      <c r="C3760" s="8"/>
      <c r="D3760" s="4"/>
      <c r="E3760" s="8"/>
      <c r="F3760" s="4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11"/>
      <c r="V3760" s="11"/>
      <c r="W3760" s="11"/>
      <c r="X3760" s="11"/>
      <c r="Y3760" s="11"/>
      <c r="Z3760" s="11"/>
      <c r="AA3760" s="11"/>
      <c r="AB3760" s="11"/>
      <c r="AC3760" s="11"/>
      <c r="AD3760" s="11"/>
      <c r="AE3760" s="11"/>
    </row>
    <row r="3761" spans="1:31" ht="12.75" customHeight="1">
      <c r="A3761" s="8"/>
      <c r="B3761" s="8"/>
      <c r="C3761" s="8"/>
      <c r="D3761" s="4"/>
      <c r="E3761" s="8"/>
      <c r="F3761" s="4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11"/>
      <c r="V3761" s="11"/>
      <c r="W3761" s="11"/>
      <c r="X3761" s="11"/>
      <c r="Y3761" s="11"/>
      <c r="Z3761" s="11"/>
      <c r="AA3761" s="11"/>
      <c r="AB3761" s="11"/>
      <c r="AC3761" s="11"/>
      <c r="AD3761" s="11"/>
      <c r="AE3761" s="11"/>
    </row>
    <row r="3762" spans="1:31" ht="12.75" customHeight="1">
      <c r="A3762" s="8"/>
      <c r="B3762" s="8"/>
      <c r="C3762" s="8"/>
      <c r="D3762" s="4"/>
      <c r="E3762" s="8"/>
      <c r="F3762" s="4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11"/>
      <c r="V3762" s="11"/>
      <c r="W3762" s="11"/>
      <c r="X3762" s="11"/>
      <c r="Y3762" s="11"/>
      <c r="Z3762" s="11"/>
      <c r="AA3762" s="11"/>
      <c r="AB3762" s="11"/>
      <c r="AC3762" s="11"/>
      <c r="AD3762" s="11"/>
      <c r="AE3762" s="11"/>
    </row>
    <row r="3763" spans="1:31" ht="12.75" customHeight="1">
      <c r="A3763" s="8"/>
      <c r="B3763" s="8"/>
      <c r="C3763" s="8"/>
      <c r="D3763" s="4"/>
      <c r="E3763" s="8"/>
      <c r="F3763" s="4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11"/>
      <c r="V3763" s="11"/>
      <c r="W3763" s="11"/>
      <c r="X3763" s="11"/>
      <c r="Y3763" s="11"/>
      <c r="Z3763" s="11"/>
      <c r="AA3763" s="11"/>
      <c r="AB3763" s="11"/>
      <c r="AC3763" s="11"/>
      <c r="AD3763" s="11"/>
      <c r="AE3763" s="11"/>
    </row>
    <row r="3764" spans="1:31" ht="12.75" customHeight="1">
      <c r="A3764" s="8"/>
      <c r="B3764" s="8"/>
      <c r="C3764" s="8"/>
      <c r="D3764" s="4"/>
      <c r="E3764" s="8"/>
      <c r="F3764" s="4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11"/>
      <c r="V3764" s="11"/>
      <c r="W3764" s="11"/>
      <c r="X3764" s="11"/>
      <c r="Y3764" s="11"/>
      <c r="Z3764" s="11"/>
      <c r="AA3764" s="11"/>
      <c r="AB3764" s="11"/>
      <c r="AC3764" s="11"/>
      <c r="AD3764" s="11"/>
      <c r="AE3764" s="11"/>
    </row>
    <row r="3765" spans="1:31" ht="12.75" customHeight="1">
      <c r="A3765" s="8"/>
      <c r="B3765" s="8"/>
      <c r="C3765" s="8"/>
      <c r="D3765" s="4"/>
      <c r="E3765" s="8"/>
      <c r="F3765" s="4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11"/>
      <c r="V3765" s="11"/>
      <c r="W3765" s="11"/>
      <c r="X3765" s="11"/>
      <c r="Y3765" s="11"/>
      <c r="Z3765" s="11"/>
      <c r="AA3765" s="11"/>
      <c r="AB3765" s="11"/>
      <c r="AC3765" s="11"/>
      <c r="AD3765" s="11"/>
      <c r="AE3765" s="11"/>
    </row>
    <row r="3766" spans="1:31" ht="12.75" customHeight="1">
      <c r="A3766" s="8"/>
      <c r="B3766" s="8"/>
      <c r="C3766" s="8"/>
      <c r="D3766" s="4"/>
      <c r="E3766" s="8"/>
      <c r="F3766" s="4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11"/>
      <c r="V3766" s="11"/>
      <c r="W3766" s="11"/>
      <c r="X3766" s="11"/>
      <c r="Y3766" s="11"/>
      <c r="Z3766" s="11"/>
      <c r="AA3766" s="11"/>
      <c r="AB3766" s="11"/>
      <c r="AC3766" s="11"/>
      <c r="AD3766" s="11"/>
      <c r="AE3766" s="11"/>
    </row>
    <row r="3767" spans="1:31" ht="12.75" customHeight="1">
      <c r="A3767" s="8"/>
      <c r="B3767" s="8"/>
      <c r="C3767" s="8"/>
      <c r="D3767" s="4"/>
      <c r="E3767" s="8"/>
      <c r="F3767" s="4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11"/>
      <c r="V3767" s="11"/>
      <c r="W3767" s="11"/>
      <c r="X3767" s="11"/>
      <c r="Y3767" s="11"/>
      <c r="Z3767" s="11"/>
      <c r="AA3767" s="11"/>
      <c r="AB3767" s="11"/>
      <c r="AC3767" s="11"/>
      <c r="AD3767" s="11"/>
      <c r="AE3767" s="11"/>
    </row>
    <row r="3768" spans="1:31" ht="12.75" customHeight="1">
      <c r="A3768" s="8"/>
      <c r="B3768" s="8"/>
      <c r="C3768" s="8"/>
      <c r="D3768" s="4"/>
      <c r="E3768" s="8"/>
      <c r="F3768" s="4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11"/>
      <c r="V3768" s="11"/>
      <c r="W3768" s="11"/>
      <c r="X3768" s="11"/>
      <c r="Y3768" s="11"/>
      <c r="Z3768" s="11"/>
      <c r="AA3768" s="11"/>
      <c r="AB3768" s="11"/>
      <c r="AC3768" s="11"/>
      <c r="AD3768" s="11"/>
      <c r="AE3768" s="11"/>
    </row>
    <row r="3769" spans="1:31" ht="12.75" customHeight="1">
      <c r="A3769" s="8"/>
      <c r="B3769" s="8"/>
      <c r="C3769" s="8"/>
      <c r="D3769" s="4"/>
      <c r="E3769" s="8"/>
      <c r="F3769" s="4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11"/>
      <c r="V3769" s="11"/>
      <c r="W3769" s="11"/>
      <c r="X3769" s="11"/>
      <c r="Y3769" s="11"/>
      <c r="Z3769" s="11"/>
      <c r="AA3769" s="11"/>
      <c r="AB3769" s="11"/>
      <c r="AC3769" s="11"/>
      <c r="AD3769" s="11"/>
      <c r="AE3769" s="11"/>
    </row>
    <row r="3770" spans="1:31" ht="12.75" customHeight="1">
      <c r="A3770" s="8"/>
      <c r="B3770" s="8"/>
      <c r="C3770" s="8"/>
      <c r="D3770" s="4"/>
      <c r="E3770" s="8"/>
      <c r="F3770" s="4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11"/>
      <c r="V3770" s="11"/>
      <c r="W3770" s="11"/>
      <c r="X3770" s="11"/>
      <c r="Y3770" s="11"/>
      <c r="Z3770" s="11"/>
      <c r="AA3770" s="11"/>
      <c r="AB3770" s="11"/>
      <c r="AC3770" s="11"/>
      <c r="AD3770" s="11"/>
      <c r="AE3770" s="11"/>
    </row>
    <row r="3771" spans="1:31" ht="12.75" customHeight="1">
      <c r="A3771" s="8"/>
      <c r="B3771" s="8"/>
      <c r="C3771" s="8"/>
      <c r="D3771" s="4"/>
      <c r="E3771" s="8"/>
      <c r="F3771" s="4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11"/>
      <c r="V3771" s="11"/>
      <c r="W3771" s="11"/>
      <c r="X3771" s="11"/>
      <c r="Y3771" s="11"/>
      <c r="Z3771" s="11"/>
      <c r="AA3771" s="11"/>
      <c r="AB3771" s="11"/>
      <c r="AC3771" s="11"/>
      <c r="AD3771" s="11"/>
      <c r="AE3771" s="11"/>
    </row>
    <row r="3772" spans="1:31" ht="12.75" customHeight="1">
      <c r="A3772" s="8"/>
      <c r="B3772" s="8"/>
      <c r="C3772" s="8"/>
      <c r="D3772" s="4"/>
      <c r="E3772" s="8"/>
      <c r="F3772" s="4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11"/>
      <c r="V3772" s="11"/>
      <c r="W3772" s="11"/>
      <c r="X3772" s="11"/>
      <c r="Y3772" s="11"/>
      <c r="Z3772" s="11"/>
      <c r="AA3772" s="11"/>
      <c r="AB3772" s="11"/>
      <c r="AC3772" s="11"/>
      <c r="AD3772" s="11"/>
      <c r="AE3772" s="11"/>
    </row>
    <row r="3773" spans="1:31" ht="12.75" customHeight="1">
      <c r="A3773" s="8"/>
      <c r="B3773" s="8"/>
      <c r="C3773" s="8"/>
      <c r="D3773" s="4"/>
      <c r="E3773" s="8"/>
      <c r="F3773" s="4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11"/>
      <c r="V3773" s="11"/>
      <c r="W3773" s="11"/>
      <c r="X3773" s="11"/>
      <c r="Y3773" s="11"/>
      <c r="Z3773" s="11"/>
      <c r="AA3773" s="11"/>
      <c r="AB3773" s="11"/>
      <c r="AC3773" s="11"/>
      <c r="AD3773" s="11"/>
      <c r="AE3773" s="11"/>
    </row>
    <row r="3774" spans="1:31" ht="12.75" customHeight="1">
      <c r="A3774" s="8"/>
      <c r="B3774" s="8"/>
      <c r="C3774" s="8"/>
      <c r="D3774" s="4"/>
      <c r="E3774" s="8"/>
      <c r="F3774" s="4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11"/>
      <c r="V3774" s="11"/>
      <c r="W3774" s="11"/>
      <c r="X3774" s="11"/>
      <c r="Y3774" s="11"/>
      <c r="Z3774" s="11"/>
      <c r="AA3774" s="11"/>
      <c r="AB3774" s="11"/>
      <c r="AC3774" s="11"/>
      <c r="AD3774" s="11"/>
      <c r="AE3774" s="11"/>
    </row>
    <row r="3775" spans="1:31" ht="12.75" customHeight="1">
      <c r="A3775" s="8"/>
      <c r="B3775" s="8"/>
      <c r="C3775" s="8"/>
      <c r="D3775" s="4"/>
      <c r="E3775" s="8"/>
      <c r="F3775" s="4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11"/>
      <c r="V3775" s="11"/>
      <c r="W3775" s="11"/>
      <c r="X3775" s="11"/>
      <c r="Y3775" s="11"/>
      <c r="Z3775" s="11"/>
      <c r="AA3775" s="11"/>
      <c r="AB3775" s="11"/>
      <c r="AC3775" s="11"/>
      <c r="AD3775" s="11"/>
      <c r="AE3775" s="11"/>
    </row>
    <row r="3776" spans="1:31" ht="12.75" customHeight="1">
      <c r="A3776" s="8"/>
      <c r="B3776" s="8"/>
      <c r="C3776" s="8"/>
      <c r="D3776" s="4"/>
      <c r="E3776" s="8"/>
      <c r="F3776" s="4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11"/>
      <c r="V3776" s="11"/>
      <c r="W3776" s="11"/>
      <c r="X3776" s="11"/>
      <c r="Y3776" s="11"/>
      <c r="Z3776" s="11"/>
      <c r="AA3776" s="11"/>
      <c r="AB3776" s="11"/>
      <c r="AC3776" s="11"/>
      <c r="AD3776" s="11"/>
      <c r="AE3776" s="11"/>
    </row>
    <row r="3777" spans="1:31" ht="12.75" customHeight="1">
      <c r="A3777" s="8"/>
      <c r="B3777" s="8"/>
      <c r="C3777" s="8"/>
      <c r="D3777" s="4"/>
      <c r="E3777" s="8"/>
      <c r="F3777" s="4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11"/>
      <c r="V3777" s="11"/>
      <c r="W3777" s="11"/>
      <c r="X3777" s="11"/>
      <c r="Y3777" s="11"/>
      <c r="Z3777" s="11"/>
      <c r="AA3777" s="11"/>
      <c r="AB3777" s="11"/>
      <c r="AC3777" s="11"/>
      <c r="AD3777" s="11"/>
      <c r="AE3777" s="11"/>
    </row>
    <row r="3778" spans="1:31" ht="12.75" customHeight="1">
      <c r="A3778" s="8"/>
      <c r="B3778" s="8"/>
      <c r="C3778" s="8"/>
      <c r="D3778" s="4"/>
      <c r="E3778" s="8"/>
      <c r="F3778" s="4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11"/>
      <c r="V3778" s="11"/>
      <c r="W3778" s="11"/>
      <c r="X3778" s="11"/>
      <c r="Y3778" s="11"/>
      <c r="Z3778" s="11"/>
      <c r="AA3778" s="11"/>
      <c r="AB3778" s="11"/>
      <c r="AC3778" s="11"/>
      <c r="AD3778" s="11"/>
      <c r="AE3778" s="11"/>
    </row>
    <row r="3779" spans="1:31" ht="12.75" customHeight="1">
      <c r="A3779" s="8"/>
      <c r="B3779" s="8"/>
      <c r="C3779" s="8"/>
      <c r="D3779" s="4"/>
      <c r="E3779" s="8"/>
      <c r="F3779" s="4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11"/>
      <c r="V3779" s="11"/>
      <c r="W3779" s="11"/>
      <c r="X3779" s="11"/>
      <c r="Y3779" s="11"/>
      <c r="Z3779" s="11"/>
      <c r="AA3779" s="11"/>
      <c r="AB3779" s="11"/>
      <c r="AC3779" s="11"/>
      <c r="AD3779" s="11"/>
      <c r="AE3779" s="11"/>
    </row>
    <row r="3780" spans="1:31" ht="12.75" customHeight="1">
      <c r="A3780" s="8"/>
      <c r="B3780" s="8"/>
      <c r="C3780" s="8"/>
      <c r="D3780" s="4"/>
      <c r="E3780" s="8"/>
      <c r="F3780" s="4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11"/>
      <c r="V3780" s="11"/>
      <c r="W3780" s="11"/>
      <c r="X3780" s="11"/>
      <c r="Y3780" s="11"/>
      <c r="Z3780" s="11"/>
      <c r="AA3780" s="11"/>
      <c r="AB3780" s="11"/>
      <c r="AC3780" s="11"/>
      <c r="AD3780" s="11"/>
      <c r="AE3780" s="11"/>
    </row>
    <row r="3781" spans="1:31" ht="12.75" customHeight="1">
      <c r="A3781" s="8"/>
      <c r="B3781" s="8"/>
      <c r="C3781" s="8"/>
      <c r="D3781" s="4"/>
      <c r="E3781" s="8"/>
      <c r="F3781" s="4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11"/>
      <c r="V3781" s="11"/>
      <c r="W3781" s="11"/>
      <c r="X3781" s="11"/>
      <c r="Y3781" s="11"/>
      <c r="Z3781" s="11"/>
      <c r="AA3781" s="11"/>
      <c r="AB3781" s="11"/>
      <c r="AC3781" s="11"/>
      <c r="AD3781" s="11"/>
      <c r="AE3781" s="11"/>
    </row>
    <row r="3782" spans="1:31" ht="12.75" customHeight="1">
      <c r="A3782" s="8"/>
      <c r="B3782" s="8"/>
      <c r="C3782" s="8"/>
      <c r="D3782" s="4"/>
      <c r="E3782" s="8"/>
      <c r="F3782" s="4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11"/>
      <c r="V3782" s="11"/>
      <c r="W3782" s="11"/>
      <c r="X3782" s="11"/>
      <c r="Y3782" s="11"/>
      <c r="Z3782" s="11"/>
      <c r="AA3782" s="11"/>
      <c r="AB3782" s="11"/>
      <c r="AC3782" s="11"/>
      <c r="AD3782" s="11"/>
      <c r="AE3782" s="11"/>
    </row>
    <row r="3783" spans="1:31" ht="12.75" customHeight="1">
      <c r="A3783" s="8"/>
      <c r="B3783" s="8"/>
      <c r="C3783" s="8"/>
      <c r="D3783" s="4"/>
      <c r="E3783" s="8"/>
      <c r="F3783" s="4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11"/>
      <c r="V3783" s="11"/>
      <c r="W3783" s="11"/>
      <c r="X3783" s="11"/>
      <c r="Y3783" s="11"/>
      <c r="Z3783" s="11"/>
      <c r="AA3783" s="11"/>
      <c r="AB3783" s="11"/>
      <c r="AC3783" s="11"/>
      <c r="AD3783" s="11"/>
      <c r="AE3783" s="11"/>
    </row>
    <row r="3784" spans="1:31" ht="12.75" customHeight="1">
      <c r="A3784" s="8"/>
      <c r="B3784" s="8"/>
      <c r="C3784" s="8"/>
      <c r="D3784" s="4"/>
      <c r="E3784" s="8"/>
      <c r="F3784" s="4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11"/>
      <c r="V3784" s="11"/>
      <c r="W3784" s="11"/>
      <c r="X3784" s="11"/>
      <c r="Y3784" s="11"/>
      <c r="Z3784" s="11"/>
      <c r="AA3784" s="11"/>
      <c r="AB3784" s="11"/>
      <c r="AC3784" s="11"/>
      <c r="AD3784" s="11"/>
      <c r="AE3784" s="11"/>
    </row>
    <row r="3785" spans="1:31" ht="12.75" customHeight="1">
      <c r="A3785" s="8"/>
      <c r="B3785" s="8"/>
      <c r="C3785" s="8"/>
      <c r="D3785" s="4"/>
      <c r="E3785" s="8"/>
      <c r="F3785" s="4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11"/>
      <c r="V3785" s="11"/>
      <c r="W3785" s="11"/>
      <c r="X3785" s="11"/>
      <c r="Y3785" s="11"/>
      <c r="Z3785" s="11"/>
      <c r="AA3785" s="11"/>
      <c r="AB3785" s="11"/>
      <c r="AC3785" s="11"/>
      <c r="AD3785" s="11"/>
      <c r="AE3785" s="11"/>
    </row>
    <row r="3786" spans="1:31" ht="12.75" customHeight="1">
      <c r="A3786" s="8"/>
      <c r="B3786" s="8"/>
      <c r="C3786" s="8"/>
      <c r="D3786" s="4"/>
      <c r="E3786" s="8"/>
      <c r="F3786" s="4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11"/>
      <c r="V3786" s="11"/>
      <c r="W3786" s="11"/>
      <c r="X3786" s="11"/>
      <c r="Y3786" s="11"/>
      <c r="Z3786" s="11"/>
      <c r="AA3786" s="11"/>
      <c r="AB3786" s="11"/>
      <c r="AC3786" s="11"/>
      <c r="AD3786" s="11"/>
      <c r="AE3786" s="11"/>
    </row>
    <row r="3787" spans="1:31" ht="12.75" customHeight="1">
      <c r="A3787" s="8"/>
      <c r="B3787" s="8"/>
      <c r="C3787" s="8"/>
      <c r="D3787" s="4"/>
      <c r="E3787" s="8"/>
      <c r="F3787" s="4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11"/>
      <c r="V3787" s="11"/>
      <c r="W3787" s="11"/>
      <c r="X3787" s="11"/>
      <c r="Y3787" s="11"/>
      <c r="Z3787" s="11"/>
      <c r="AA3787" s="11"/>
      <c r="AB3787" s="11"/>
      <c r="AC3787" s="11"/>
      <c r="AD3787" s="11"/>
      <c r="AE3787" s="11"/>
    </row>
    <row r="3788" spans="1:31" ht="12.75" customHeight="1">
      <c r="A3788" s="8"/>
      <c r="B3788" s="8"/>
      <c r="C3788" s="8"/>
      <c r="D3788" s="4"/>
      <c r="E3788" s="8"/>
      <c r="F3788" s="4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11"/>
      <c r="V3788" s="11"/>
      <c r="W3788" s="11"/>
      <c r="X3788" s="11"/>
      <c r="Y3788" s="11"/>
      <c r="Z3788" s="11"/>
      <c r="AA3788" s="11"/>
      <c r="AB3788" s="11"/>
      <c r="AC3788" s="11"/>
      <c r="AD3788" s="11"/>
      <c r="AE3788" s="11"/>
    </row>
    <row r="3789" spans="1:31" ht="12.75" customHeight="1">
      <c r="A3789" s="8"/>
      <c r="B3789" s="8"/>
      <c r="C3789" s="8"/>
      <c r="D3789" s="4"/>
      <c r="E3789" s="8"/>
      <c r="F3789" s="4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11"/>
      <c r="V3789" s="11"/>
      <c r="W3789" s="11"/>
      <c r="X3789" s="11"/>
      <c r="Y3789" s="11"/>
      <c r="Z3789" s="11"/>
      <c r="AA3789" s="11"/>
      <c r="AB3789" s="11"/>
      <c r="AC3789" s="11"/>
      <c r="AD3789" s="11"/>
      <c r="AE3789" s="11"/>
    </row>
    <row r="3790" spans="1:31" ht="12.75" customHeight="1">
      <c r="A3790" s="8"/>
      <c r="B3790" s="8"/>
      <c r="C3790" s="8"/>
      <c r="D3790" s="4"/>
      <c r="E3790" s="8"/>
      <c r="F3790" s="4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11"/>
      <c r="V3790" s="11"/>
      <c r="W3790" s="11"/>
      <c r="X3790" s="11"/>
      <c r="Y3790" s="11"/>
      <c r="Z3790" s="11"/>
      <c r="AA3790" s="11"/>
      <c r="AB3790" s="11"/>
      <c r="AC3790" s="11"/>
      <c r="AD3790" s="11"/>
      <c r="AE3790" s="11"/>
    </row>
    <row r="3791" spans="1:31" ht="12.75" customHeight="1">
      <c r="A3791" s="8"/>
      <c r="B3791" s="8"/>
      <c r="C3791" s="8"/>
      <c r="D3791" s="4"/>
      <c r="E3791" s="8"/>
      <c r="F3791" s="4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11"/>
      <c r="V3791" s="11"/>
      <c r="W3791" s="11"/>
      <c r="X3791" s="11"/>
      <c r="Y3791" s="11"/>
      <c r="Z3791" s="11"/>
      <c r="AA3791" s="11"/>
      <c r="AB3791" s="11"/>
      <c r="AC3791" s="11"/>
      <c r="AD3791" s="11"/>
      <c r="AE3791" s="11"/>
    </row>
    <row r="3792" spans="1:31" ht="12.75" customHeight="1">
      <c r="A3792" s="8"/>
      <c r="B3792" s="8"/>
      <c r="C3792" s="8"/>
      <c r="D3792" s="4"/>
      <c r="E3792" s="8"/>
      <c r="F3792" s="4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11"/>
      <c r="V3792" s="11"/>
      <c r="W3792" s="11"/>
      <c r="X3792" s="11"/>
      <c r="Y3792" s="11"/>
      <c r="Z3792" s="11"/>
      <c r="AA3792" s="11"/>
      <c r="AB3792" s="11"/>
      <c r="AC3792" s="11"/>
      <c r="AD3792" s="11"/>
      <c r="AE3792" s="11"/>
    </row>
    <row r="3793" spans="1:31" ht="12.75" customHeight="1">
      <c r="A3793" s="8"/>
      <c r="B3793" s="8"/>
      <c r="C3793" s="8"/>
      <c r="D3793" s="4"/>
      <c r="E3793" s="8"/>
      <c r="F3793" s="4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11"/>
      <c r="V3793" s="11"/>
      <c r="W3793" s="11"/>
      <c r="X3793" s="11"/>
      <c r="Y3793" s="11"/>
      <c r="Z3793" s="11"/>
      <c r="AA3793" s="11"/>
      <c r="AB3793" s="11"/>
      <c r="AC3793" s="11"/>
      <c r="AD3793" s="11"/>
      <c r="AE3793" s="11"/>
    </row>
    <row r="3794" spans="1:31" ht="12.75" customHeight="1">
      <c r="A3794" s="8"/>
      <c r="B3794" s="8"/>
      <c r="C3794" s="8"/>
      <c r="D3794" s="4"/>
      <c r="E3794" s="8"/>
      <c r="F3794" s="4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11"/>
      <c r="V3794" s="11"/>
      <c r="W3794" s="11"/>
      <c r="X3794" s="11"/>
      <c r="Y3794" s="11"/>
      <c r="Z3794" s="11"/>
      <c r="AA3794" s="11"/>
      <c r="AB3794" s="11"/>
      <c r="AC3794" s="11"/>
      <c r="AD3794" s="11"/>
      <c r="AE3794" s="11"/>
    </row>
    <row r="3795" spans="1:31" ht="12.75" customHeight="1">
      <c r="A3795" s="8"/>
      <c r="B3795" s="8"/>
      <c r="C3795" s="8"/>
      <c r="D3795" s="4"/>
      <c r="E3795" s="8"/>
      <c r="F3795" s="4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11"/>
      <c r="V3795" s="11"/>
      <c r="W3795" s="11"/>
      <c r="X3795" s="11"/>
      <c r="Y3795" s="11"/>
      <c r="Z3795" s="11"/>
      <c r="AA3795" s="11"/>
      <c r="AB3795" s="11"/>
      <c r="AC3795" s="11"/>
      <c r="AD3795" s="11"/>
      <c r="AE3795" s="11"/>
    </row>
    <row r="3796" spans="1:31" ht="12.75" customHeight="1">
      <c r="A3796" s="8"/>
      <c r="B3796" s="8"/>
      <c r="C3796" s="8"/>
      <c r="D3796" s="4"/>
      <c r="E3796" s="8"/>
      <c r="F3796" s="4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11"/>
      <c r="V3796" s="11"/>
      <c r="W3796" s="11"/>
      <c r="X3796" s="11"/>
      <c r="Y3796" s="11"/>
      <c r="Z3796" s="11"/>
      <c r="AA3796" s="11"/>
      <c r="AB3796" s="11"/>
      <c r="AC3796" s="11"/>
      <c r="AD3796" s="11"/>
      <c r="AE3796" s="11"/>
    </row>
    <row r="3797" spans="1:31" ht="12.75" customHeight="1">
      <c r="A3797" s="8"/>
      <c r="B3797" s="8"/>
      <c r="C3797" s="8"/>
      <c r="D3797" s="4"/>
      <c r="E3797" s="8"/>
      <c r="F3797" s="4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11"/>
      <c r="V3797" s="11"/>
      <c r="W3797" s="11"/>
      <c r="X3797" s="11"/>
      <c r="Y3797" s="11"/>
      <c r="Z3797" s="11"/>
      <c r="AA3797" s="11"/>
      <c r="AB3797" s="11"/>
      <c r="AC3797" s="11"/>
      <c r="AD3797" s="11"/>
      <c r="AE3797" s="11"/>
    </row>
    <row r="3798" spans="1:31" ht="12.75" customHeight="1">
      <c r="A3798" s="8"/>
      <c r="B3798" s="8"/>
      <c r="C3798" s="8"/>
      <c r="D3798" s="4"/>
      <c r="E3798" s="8"/>
      <c r="F3798" s="4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11"/>
      <c r="V3798" s="11"/>
      <c r="W3798" s="11"/>
      <c r="X3798" s="11"/>
      <c r="Y3798" s="11"/>
      <c r="Z3798" s="11"/>
      <c r="AA3798" s="11"/>
      <c r="AB3798" s="11"/>
      <c r="AC3798" s="11"/>
      <c r="AD3798" s="11"/>
      <c r="AE3798" s="11"/>
    </row>
    <row r="3799" spans="1:31" ht="12.75" customHeight="1">
      <c r="A3799" s="8"/>
      <c r="B3799" s="8"/>
      <c r="C3799" s="8"/>
      <c r="D3799" s="4"/>
      <c r="E3799" s="8"/>
      <c r="F3799" s="4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11"/>
      <c r="V3799" s="11"/>
      <c r="W3799" s="11"/>
      <c r="X3799" s="11"/>
      <c r="Y3799" s="11"/>
      <c r="Z3799" s="11"/>
      <c r="AA3799" s="11"/>
      <c r="AB3799" s="11"/>
      <c r="AC3799" s="11"/>
      <c r="AD3799" s="11"/>
      <c r="AE3799" s="11"/>
    </row>
    <row r="3800" spans="1:31" ht="12.75" customHeight="1">
      <c r="A3800" s="8"/>
      <c r="B3800" s="8"/>
      <c r="C3800" s="8"/>
      <c r="D3800" s="4"/>
      <c r="E3800" s="8"/>
      <c r="F3800" s="4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11"/>
      <c r="V3800" s="11"/>
      <c r="W3800" s="11"/>
      <c r="X3800" s="11"/>
      <c r="Y3800" s="11"/>
      <c r="Z3800" s="11"/>
      <c r="AA3800" s="11"/>
      <c r="AB3800" s="11"/>
      <c r="AC3800" s="11"/>
      <c r="AD3800" s="11"/>
      <c r="AE3800" s="11"/>
    </row>
    <row r="3801" spans="1:31" ht="12.75" customHeight="1">
      <c r="A3801" s="8"/>
      <c r="B3801" s="8"/>
      <c r="C3801" s="8"/>
      <c r="D3801" s="4"/>
      <c r="E3801" s="8"/>
      <c r="F3801" s="4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11"/>
      <c r="V3801" s="11"/>
      <c r="W3801" s="11"/>
      <c r="X3801" s="11"/>
      <c r="Y3801" s="11"/>
      <c r="Z3801" s="11"/>
      <c r="AA3801" s="11"/>
      <c r="AB3801" s="11"/>
      <c r="AC3801" s="11"/>
      <c r="AD3801" s="11"/>
      <c r="AE3801" s="11"/>
    </row>
    <row r="3802" spans="1:31" ht="12.75" customHeight="1">
      <c r="A3802" s="8"/>
      <c r="B3802" s="8"/>
      <c r="C3802" s="8"/>
      <c r="D3802" s="4"/>
      <c r="E3802" s="8"/>
      <c r="F3802" s="4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11"/>
      <c r="V3802" s="11"/>
      <c r="W3802" s="11"/>
      <c r="X3802" s="11"/>
      <c r="Y3802" s="11"/>
      <c r="Z3802" s="11"/>
      <c r="AA3802" s="11"/>
      <c r="AB3802" s="11"/>
      <c r="AC3802" s="11"/>
      <c r="AD3802" s="11"/>
      <c r="AE3802" s="11"/>
    </row>
    <row r="3803" spans="1:31" ht="12.75" customHeight="1">
      <c r="A3803" s="8"/>
      <c r="B3803" s="8"/>
      <c r="C3803" s="8"/>
      <c r="D3803" s="4"/>
      <c r="E3803" s="8"/>
      <c r="F3803" s="4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11"/>
      <c r="V3803" s="11"/>
      <c r="W3803" s="11"/>
      <c r="X3803" s="11"/>
      <c r="Y3803" s="11"/>
      <c r="Z3803" s="11"/>
      <c r="AA3803" s="11"/>
      <c r="AB3803" s="11"/>
      <c r="AC3803" s="11"/>
      <c r="AD3803" s="11"/>
      <c r="AE3803" s="11"/>
    </row>
    <row r="3804" spans="1:31" ht="12.75" customHeight="1">
      <c r="A3804" s="8"/>
      <c r="B3804" s="8"/>
      <c r="C3804" s="8"/>
      <c r="D3804" s="4"/>
      <c r="E3804" s="8"/>
      <c r="F3804" s="4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11"/>
      <c r="V3804" s="11"/>
      <c r="W3804" s="11"/>
      <c r="X3804" s="11"/>
      <c r="Y3804" s="11"/>
      <c r="Z3804" s="11"/>
      <c r="AA3804" s="11"/>
      <c r="AB3804" s="11"/>
      <c r="AC3804" s="11"/>
      <c r="AD3804" s="11"/>
      <c r="AE3804" s="11"/>
    </row>
    <row r="3805" spans="1:31" ht="12.75" customHeight="1">
      <c r="A3805" s="8"/>
      <c r="B3805" s="8"/>
      <c r="C3805" s="8"/>
      <c r="D3805" s="4"/>
      <c r="E3805" s="8"/>
      <c r="F3805" s="4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11"/>
      <c r="V3805" s="11"/>
      <c r="W3805" s="11"/>
      <c r="X3805" s="11"/>
      <c r="Y3805" s="11"/>
      <c r="Z3805" s="11"/>
      <c r="AA3805" s="11"/>
      <c r="AB3805" s="11"/>
      <c r="AC3805" s="11"/>
      <c r="AD3805" s="11"/>
      <c r="AE3805" s="11"/>
    </row>
    <row r="3806" spans="1:31" ht="12.75" customHeight="1">
      <c r="A3806" s="8"/>
      <c r="B3806" s="8"/>
      <c r="C3806" s="8"/>
      <c r="D3806" s="4"/>
      <c r="E3806" s="8"/>
      <c r="F3806" s="4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11"/>
      <c r="V3806" s="11"/>
      <c r="W3806" s="11"/>
      <c r="X3806" s="11"/>
      <c r="Y3806" s="11"/>
      <c r="Z3806" s="11"/>
      <c r="AA3806" s="11"/>
      <c r="AB3806" s="11"/>
      <c r="AC3806" s="11"/>
      <c r="AD3806" s="11"/>
      <c r="AE3806" s="11"/>
    </row>
    <row r="3807" spans="1:31" ht="12.75" customHeight="1">
      <c r="A3807" s="8"/>
      <c r="B3807" s="8"/>
      <c r="C3807" s="8"/>
      <c r="D3807" s="4"/>
      <c r="E3807" s="8"/>
      <c r="F3807" s="4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11"/>
      <c r="V3807" s="11"/>
      <c r="W3807" s="11"/>
      <c r="X3807" s="11"/>
      <c r="Y3807" s="11"/>
      <c r="Z3807" s="11"/>
      <c r="AA3807" s="11"/>
      <c r="AB3807" s="11"/>
      <c r="AC3807" s="11"/>
      <c r="AD3807" s="11"/>
      <c r="AE3807" s="11"/>
    </row>
    <row r="3808" spans="1:31" ht="12.75" customHeight="1">
      <c r="A3808" s="8"/>
      <c r="B3808" s="8"/>
      <c r="C3808" s="8"/>
      <c r="D3808" s="4"/>
      <c r="E3808" s="8"/>
      <c r="F3808" s="4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11"/>
      <c r="V3808" s="11"/>
      <c r="W3808" s="11"/>
      <c r="X3808" s="11"/>
      <c r="Y3808" s="11"/>
      <c r="Z3808" s="11"/>
      <c r="AA3808" s="11"/>
      <c r="AB3808" s="11"/>
      <c r="AC3808" s="11"/>
      <c r="AD3808" s="11"/>
      <c r="AE3808" s="11"/>
    </row>
    <row r="3809" spans="1:31" ht="12.75" customHeight="1">
      <c r="A3809" s="8"/>
      <c r="B3809" s="8"/>
      <c r="C3809" s="8"/>
      <c r="D3809" s="4"/>
      <c r="E3809" s="8"/>
      <c r="F3809" s="4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11"/>
      <c r="V3809" s="11"/>
      <c r="W3809" s="11"/>
      <c r="X3809" s="11"/>
      <c r="Y3809" s="11"/>
      <c r="Z3809" s="11"/>
      <c r="AA3809" s="11"/>
      <c r="AB3809" s="11"/>
      <c r="AC3809" s="11"/>
      <c r="AD3809" s="11"/>
      <c r="AE3809" s="11"/>
    </row>
    <row r="3810" spans="1:31" ht="12.75" customHeight="1">
      <c r="A3810" s="8"/>
      <c r="B3810" s="8"/>
      <c r="C3810" s="8"/>
      <c r="D3810" s="4"/>
      <c r="E3810" s="8"/>
      <c r="F3810" s="4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11"/>
      <c r="V3810" s="11"/>
      <c r="W3810" s="11"/>
      <c r="X3810" s="11"/>
      <c r="Y3810" s="11"/>
      <c r="Z3810" s="11"/>
      <c r="AA3810" s="11"/>
      <c r="AB3810" s="11"/>
      <c r="AC3810" s="11"/>
      <c r="AD3810" s="11"/>
      <c r="AE3810" s="11"/>
    </row>
    <row r="3811" spans="1:31" ht="12.75" customHeight="1">
      <c r="A3811" s="8"/>
      <c r="B3811" s="8"/>
      <c r="C3811" s="8"/>
      <c r="D3811" s="4"/>
      <c r="E3811" s="8"/>
      <c r="F3811" s="4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11"/>
      <c r="V3811" s="11"/>
      <c r="W3811" s="11"/>
      <c r="X3811" s="11"/>
      <c r="Y3811" s="11"/>
      <c r="Z3811" s="11"/>
      <c r="AA3811" s="11"/>
      <c r="AB3811" s="11"/>
      <c r="AC3811" s="11"/>
      <c r="AD3811" s="11"/>
      <c r="AE3811" s="11"/>
    </row>
    <row r="3812" spans="1:31" ht="12.75" customHeight="1">
      <c r="A3812" s="8"/>
      <c r="B3812" s="8"/>
      <c r="C3812" s="8"/>
      <c r="D3812" s="4"/>
      <c r="E3812" s="8"/>
      <c r="F3812" s="4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11"/>
      <c r="V3812" s="11"/>
      <c r="W3812" s="11"/>
      <c r="X3812" s="11"/>
      <c r="Y3812" s="11"/>
      <c r="Z3812" s="11"/>
      <c r="AA3812" s="11"/>
      <c r="AB3812" s="11"/>
      <c r="AC3812" s="11"/>
      <c r="AD3812" s="11"/>
      <c r="AE3812" s="11"/>
    </row>
    <row r="3813" spans="1:31" ht="12.75" customHeight="1">
      <c r="A3813" s="8"/>
      <c r="B3813" s="8"/>
      <c r="C3813" s="8"/>
      <c r="D3813" s="4"/>
      <c r="E3813" s="8"/>
      <c r="F3813" s="4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11"/>
      <c r="V3813" s="11"/>
      <c r="W3813" s="11"/>
      <c r="X3813" s="11"/>
      <c r="Y3813" s="11"/>
      <c r="Z3813" s="11"/>
      <c r="AA3813" s="11"/>
      <c r="AB3813" s="11"/>
      <c r="AC3813" s="11"/>
      <c r="AD3813" s="11"/>
      <c r="AE3813" s="11"/>
    </row>
    <row r="3814" spans="1:31" ht="12.75" customHeight="1">
      <c r="A3814" s="8"/>
      <c r="B3814" s="8"/>
      <c r="C3814" s="8"/>
      <c r="D3814" s="4"/>
      <c r="E3814" s="8"/>
      <c r="F3814" s="4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11"/>
      <c r="V3814" s="11"/>
      <c r="W3814" s="11"/>
      <c r="X3814" s="11"/>
      <c r="Y3814" s="11"/>
      <c r="Z3814" s="11"/>
      <c r="AA3814" s="11"/>
      <c r="AB3814" s="11"/>
      <c r="AC3814" s="11"/>
      <c r="AD3814" s="11"/>
      <c r="AE3814" s="11"/>
    </row>
    <row r="3815" spans="1:31" ht="12.75" customHeight="1">
      <c r="A3815" s="8"/>
      <c r="B3815" s="8"/>
      <c r="C3815" s="8"/>
      <c r="D3815" s="4"/>
      <c r="E3815" s="8"/>
      <c r="F3815" s="4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11"/>
      <c r="V3815" s="11"/>
      <c r="W3815" s="11"/>
      <c r="X3815" s="11"/>
      <c r="Y3815" s="11"/>
      <c r="Z3815" s="11"/>
      <c r="AA3815" s="11"/>
      <c r="AB3815" s="11"/>
      <c r="AC3815" s="11"/>
      <c r="AD3815" s="11"/>
      <c r="AE3815" s="11"/>
    </row>
    <row r="3816" spans="1:31" ht="12.75" customHeight="1">
      <c r="A3816" s="8"/>
      <c r="B3816" s="8"/>
      <c r="C3816" s="8"/>
      <c r="D3816" s="4"/>
      <c r="E3816" s="8"/>
      <c r="F3816" s="4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11"/>
      <c r="V3816" s="11"/>
      <c r="W3816" s="11"/>
      <c r="X3816" s="11"/>
      <c r="Y3816" s="11"/>
      <c r="Z3816" s="11"/>
      <c r="AA3816" s="11"/>
      <c r="AB3816" s="11"/>
      <c r="AC3816" s="11"/>
      <c r="AD3816" s="11"/>
      <c r="AE3816" s="11"/>
    </row>
    <row r="3817" spans="1:31" ht="12.75" customHeight="1">
      <c r="A3817" s="8"/>
      <c r="B3817" s="8"/>
      <c r="C3817" s="8"/>
      <c r="D3817" s="4"/>
      <c r="E3817" s="8"/>
      <c r="F3817" s="4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11"/>
      <c r="V3817" s="11"/>
      <c r="W3817" s="11"/>
      <c r="X3817" s="11"/>
      <c r="Y3817" s="11"/>
      <c r="Z3817" s="11"/>
      <c r="AA3817" s="11"/>
      <c r="AB3817" s="11"/>
      <c r="AC3817" s="11"/>
      <c r="AD3817" s="11"/>
      <c r="AE3817" s="11"/>
    </row>
    <row r="3818" spans="1:31" ht="12.75" customHeight="1">
      <c r="A3818" s="8"/>
      <c r="B3818" s="8"/>
      <c r="C3818" s="8"/>
      <c r="D3818" s="4"/>
      <c r="E3818" s="8"/>
      <c r="F3818" s="4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11"/>
      <c r="V3818" s="11"/>
      <c r="W3818" s="11"/>
      <c r="X3818" s="11"/>
      <c r="Y3818" s="11"/>
      <c r="Z3818" s="11"/>
      <c r="AA3818" s="11"/>
      <c r="AB3818" s="11"/>
      <c r="AC3818" s="11"/>
      <c r="AD3818" s="11"/>
      <c r="AE3818" s="11"/>
    </row>
    <row r="3819" spans="1:31" ht="12.75" customHeight="1">
      <c r="A3819" s="8"/>
      <c r="B3819" s="8"/>
      <c r="C3819" s="8"/>
      <c r="D3819" s="4"/>
      <c r="E3819" s="8"/>
      <c r="F3819" s="4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11"/>
      <c r="V3819" s="11"/>
      <c r="W3819" s="11"/>
      <c r="X3819" s="11"/>
      <c r="Y3819" s="11"/>
      <c r="Z3819" s="11"/>
      <c r="AA3819" s="11"/>
      <c r="AB3819" s="11"/>
      <c r="AC3819" s="11"/>
      <c r="AD3819" s="11"/>
      <c r="AE3819" s="11"/>
    </row>
    <row r="3820" spans="1:31" ht="12.75" customHeight="1">
      <c r="A3820" s="8"/>
      <c r="B3820" s="8"/>
      <c r="C3820" s="8"/>
      <c r="D3820" s="4"/>
      <c r="E3820" s="8"/>
      <c r="F3820" s="4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11"/>
      <c r="V3820" s="11"/>
      <c r="W3820" s="11"/>
      <c r="X3820" s="11"/>
      <c r="Y3820" s="11"/>
      <c r="Z3820" s="11"/>
      <c r="AA3820" s="11"/>
      <c r="AB3820" s="11"/>
      <c r="AC3820" s="11"/>
      <c r="AD3820" s="11"/>
      <c r="AE3820" s="11"/>
    </row>
    <row r="3821" spans="1:31" ht="12.75" customHeight="1">
      <c r="A3821" s="8"/>
      <c r="B3821" s="8"/>
      <c r="C3821" s="8"/>
      <c r="D3821" s="4"/>
      <c r="E3821" s="8"/>
      <c r="F3821" s="4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11"/>
      <c r="V3821" s="11"/>
      <c r="W3821" s="11"/>
      <c r="X3821" s="11"/>
      <c r="Y3821" s="11"/>
      <c r="Z3821" s="11"/>
      <c r="AA3821" s="11"/>
      <c r="AB3821" s="11"/>
      <c r="AC3821" s="11"/>
      <c r="AD3821" s="11"/>
      <c r="AE3821" s="11"/>
    </row>
    <row r="3822" spans="1:31" ht="12.75" customHeight="1">
      <c r="A3822" s="8"/>
      <c r="B3822" s="8"/>
      <c r="C3822" s="8"/>
      <c r="D3822" s="4"/>
      <c r="E3822" s="8"/>
      <c r="F3822" s="4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11"/>
      <c r="V3822" s="11"/>
      <c r="W3822" s="11"/>
      <c r="X3822" s="11"/>
      <c r="Y3822" s="11"/>
      <c r="Z3822" s="11"/>
      <c r="AA3822" s="11"/>
      <c r="AB3822" s="11"/>
      <c r="AC3822" s="11"/>
      <c r="AD3822" s="11"/>
      <c r="AE3822" s="11"/>
    </row>
    <row r="3823" spans="1:31" ht="12.75" customHeight="1">
      <c r="A3823" s="8"/>
      <c r="B3823" s="8"/>
      <c r="C3823" s="8"/>
      <c r="D3823" s="4"/>
      <c r="E3823" s="8"/>
      <c r="F3823" s="4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11"/>
      <c r="V3823" s="11"/>
      <c r="W3823" s="11"/>
      <c r="X3823" s="11"/>
      <c r="Y3823" s="11"/>
      <c r="Z3823" s="11"/>
      <c r="AA3823" s="11"/>
      <c r="AB3823" s="11"/>
      <c r="AC3823" s="11"/>
      <c r="AD3823" s="11"/>
      <c r="AE3823" s="11"/>
    </row>
    <row r="3824" spans="1:31" ht="12.75" customHeight="1">
      <c r="A3824" s="8"/>
      <c r="B3824" s="8"/>
      <c r="C3824" s="8"/>
      <c r="D3824" s="4"/>
      <c r="E3824" s="8"/>
      <c r="F3824" s="4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11"/>
      <c r="V3824" s="11"/>
      <c r="W3824" s="11"/>
      <c r="X3824" s="11"/>
      <c r="Y3824" s="11"/>
      <c r="Z3824" s="11"/>
      <c r="AA3824" s="11"/>
      <c r="AB3824" s="11"/>
      <c r="AC3824" s="11"/>
      <c r="AD3824" s="11"/>
      <c r="AE3824" s="11"/>
    </row>
    <row r="3825" spans="1:31" ht="12.75" customHeight="1">
      <c r="A3825" s="8"/>
      <c r="B3825" s="8"/>
      <c r="C3825" s="8"/>
      <c r="D3825" s="4"/>
      <c r="E3825" s="8"/>
      <c r="F3825" s="4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11"/>
      <c r="V3825" s="11"/>
      <c r="W3825" s="11"/>
      <c r="X3825" s="11"/>
      <c r="Y3825" s="11"/>
      <c r="Z3825" s="11"/>
      <c r="AA3825" s="11"/>
      <c r="AB3825" s="11"/>
      <c r="AC3825" s="11"/>
      <c r="AD3825" s="11"/>
      <c r="AE3825" s="11"/>
    </row>
    <row r="3826" spans="1:31" ht="12.75" customHeight="1">
      <c r="A3826" s="8"/>
      <c r="B3826" s="8"/>
      <c r="C3826" s="8"/>
      <c r="D3826" s="4"/>
      <c r="E3826" s="8"/>
      <c r="F3826" s="4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11"/>
      <c r="V3826" s="11"/>
      <c r="W3826" s="11"/>
      <c r="X3826" s="11"/>
      <c r="Y3826" s="11"/>
      <c r="Z3826" s="11"/>
      <c r="AA3826" s="11"/>
      <c r="AB3826" s="11"/>
      <c r="AC3826" s="11"/>
      <c r="AD3826" s="11"/>
      <c r="AE3826" s="11"/>
    </row>
    <row r="3827" spans="1:31" ht="12.75" customHeight="1">
      <c r="A3827" s="8"/>
      <c r="B3827" s="8"/>
      <c r="C3827" s="8"/>
      <c r="D3827" s="4"/>
      <c r="E3827" s="8"/>
      <c r="F3827" s="4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11"/>
      <c r="V3827" s="11"/>
      <c r="W3827" s="11"/>
      <c r="X3827" s="11"/>
      <c r="Y3827" s="11"/>
      <c r="Z3827" s="11"/>
      <c r="AA3827" s="11"/>
      <c r="AB3827" s="11"/>
      <c r="AC3827" s="11"/>
      <c r="AD3827" s="11"/>
      <c r="AE3827" s="11"/>
    </row>
    <row r="3828" spans="1:31" ht="12.75" customHeight="1">
      <c r="A3828" s="8"/>
      <c r="B3828" s="8"/>
      <c r="C3828" s="8"/>
      <c r="D3828" s="4"/>
      <c r="E3828" s="8"/>
      <c r="F3828" s="4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11"/>
      <c r="V3828" s="11"/>
      <c r="W3828" s="11"/>
      <c r="X3828" s="11"/>
      <c r="Y3828" s="11"/>
      <c r="Z3828" s="11"/>
      <c r="AA3828" s="11"/>
      <c r="AB3828" s="11"/>
      <c r="AC3828" s="11"/>
      <c r="AD3828" s="11"/>
      <c r="AE3828" s="11"/>
    </row>
    <row r="3829" spans="1:31" ht="12.75" customHeight="1">
      <c r="A3829" s="8"/>
      <c r="B3829" s="8"/>
      <c r="C3829" s="8"/>
      <c r="D3829" s="4"/>
      <c r="E3829" s="8"/>
      <c r="F3829" s="4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11"/>
      <c r="V3829" s="11"/>
      <c r="W3829" s="11"/>
      <c r="X3829" s="11"/>
      <c r="Y3829" s="11"/>
      <c r="Z3829" s="11"/>
      <c r="AA3829" s="11"/>
      <c r="AB3829" s="11"/>
      <c r="AC3829" s="11"/>
      <c r="AD3829" s="11"/>
      <c r="AE3829" s="11"/>
    </row>
    <row r="3830" spans="1:31" ht="12.75" customHeight="1">
      <c r="A3830" s="8"/>
      <c r="B3830" s="8"/>
      <c r="C3830" s="8"/>
      <c r="D3830" s="4"/>
      <c r="E3830" s="8"/>
      <c r="F3830" s="4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11"/>
      <c r="V3830" s="11"/>
      <c r="W3830" s="11"/>
      <c r="X3830" s="11"/>
      <c r="Y3830" s="11"/>
      <c r="Z3830" s="11"/>
      <c r="AA3830" s="11"/>
      <c r="AB3830" s="11"/>
      <c r="AC3830" s="11"/>
      <c r="AD3830" s="11"/>
      <c r="AE3830" s="11"/>
    </row>
    <row r="3831" spans="1:31" ht="12.75" customHeight="1">
      <c r="A3831" s="8"/>
      <c r="B3831" s="8"/>
      <c r="C3831" s="8"/>
      <c r="D3831" s="4"/>
      <c r="E3831" s="8"/>
      <c r="F3831" s="4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11"/>
      <c r="V3831" s="11"/>
      <c r="W3831" s="11"/>
      <c r="X3831" s="11"/>
      <c r="Y3831" s="11"/>
      <c r="Z3831" s="11"/>
      <c r="AA3831" s="11"/>
      <c r="AB3831" s="11"/>
      <c r="AC3831" s="11"/>
      <c r="AD3831" s="11"/>
      <c r="AE3831" s="11"/>
    </row>
    <row r="3832" spans="1:31" ht="12.75" customHeight="1">
      <c r="A3832" s="8"/>
      <c r="B3832" s="8"/>
      <c r="C3832" s="8"/>
      <c r="D3832" s="4"/>
      <c r="E3832" s="8"/>
      <c r="F3832" s="4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11"/>
      <c r="V3832" s="11"/>
      <c r="W3832" s="11"/>
      <c r="X3832" s="11"/>
      <c r="Y3832" s="11"/>
      <c r="Z3832" s="11"/>
      <c r="AA3832" s="11"/>
      <c r="AB3832" s="11"/>
      <c r="AC3832" s="11"/>
      <c r="AD3832" s="11"/>
      <c r="AE3832" s="11"/>
    </row>
    <row r="3833" spans="1:31" ht="12.75" customHeight="1">
      <c r="A3833" s="8"/>
      <c r="B3833" s="8"/>
      <c r="C3833" s="8"/>
      <c r="D3833" s="4"/>
      <c r="E3833" s="8"/>
      <c r="F3833" s="4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11"/>
      <c r="V3833" s="11"/>
      <c r="W3833" s="11"/>
      <c r="X3833" s="11"/>
      <c r="Y3833" s="11"/>
      <c r="Z3833" s="11"/>
      <c r="AA3833" s="11"/>
      <c r="AB3833" s="11"/>
      <c r="AC3833" s="11"/>
      <c r="AD3833" s="11"/>
      <c r="AE3833" s="11"/>
    </row>
    <row r="3834" spans="1:31" ht="12.75" customHeight="1">
      <c r="A3834" s="8"/>
      <c r="B3834" s="8"/>
      <c r="C3834" s="8"/>
      <c r="D3834" s="4"/>
      <c r="E3834" s="8"/>
      <c r="F3834" s="4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11"/>
      <c r="V3834" s="11"/>
      <c r="W3834" s="11"/>
      <c r="X3834" s="11"/>
      <c r="Y3834" s="11"/>
      <c r="Z3834" s="11"/>
      <c r="AA3834" s="11"/>
      <c r="AB3834" s="11"/>
      <c r="AC3834" s="11"/>
      <c r="AD3834" s="11"/>
      <c r="AE3834" s="11"/>
    </row>
    <row r="3835" spans="1:31" ht="12.75" customHeight="1">
      <c r="A3835" s="8"/>
      <c r="B3835" s="8"/>
      <c r="C3835" s="8"/>
      <c r="D3835" s="4"/>
      <c r="E3835" s="8"/>
      <c r="F3835" s="4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11"/>
      <c r="V3835" s="11"/>
      <c r="W3835" s="11"/>
      <c r="X3835" s="11"/>
      <c r="Y3835" s="11"/>
      <c r="Z3835" s="11"/>
      <c r="AA3835" s="11"/>
      <c r="AB3835" s="11"/>
      <c r="AC3835" s="11"/>
      <c r="AD3835" s="11"/>
      <c r="AE3835" s="11"/>
    </row>
    <row r="3836" spans="1:31" ht="12.75" customHeight="1">
      <c r="A3836" s="8"/>
      <c r="B3836" s="8"/>
      <c r="C3836" s="8"/>
      <c r="D3836" s="4"/>
      <c r="E3836" s="8"/>
      <c r="F3836" s="4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11"/>
      <c r="V3836" s="11"/>
      <c r="W3836" s="11"/>
      <c r="X3836" s="11"/>
      <c r="Y3836" s="11"/>
      <c r="Z3836" s="11"/>
      <c r="AA3836" s="11"/>
      <c r="AB3836" s="11"/>
      <c r="AC3836" s="11"/>
      <c r="AD3836" s="11"/>
      <c r="AE3836" s="11"/>
    </row>
    <row r="3837" spans="1:31" ht="12.75" customHeight="1">
      <c r="A3837" s="8"/>
      <c r="B3837" s="8"/>
      <c r="C3837" s="8"/>
      <c r="D3837" s="4"/>
      <c r="E3837" s="8"/>
      <c r="F3837" s="4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11"/>
      <c r="V3837" s="11"/>
      <c r="W3837" s="11"/>
      <c r="X3837" s="11"/>
      <c r="Y3837" s="11"/>
      <c r="Z3837" s="11"/>
      <c r="AA3837" s="11"/>
      <c r="AB3837" s="11"/>
      <c r="AC3837" s="11"/>
      <c r="AD3837" s="11"/>
      <c r="AE3837" s="11"/>
    </row>
    <row r="3838" spans="1:31" ht="12.75" customHeight="1">
      <c r="A3838" s="8"/>
      <c r="B3838" s="8"/>
      <c r="C3838" s="8"/>
      <c r="D3838" s="4"/>
      <c r="E3838" s="8"/>
      <c r="F3838" s="4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11"/>
      <c r="V3838" s="11"/>
      <c r="W3838" s="11"/>
      <c r="X3838" s="11"/>
      <c r="Y3838" s="11"/>
      <c r="Z3838" s="11"/>
      <c r="AA3838" s="11"/>
      <c r="AB3838" s="11"/>
      <c r="AC3838" s="11"/>
      <c r="AD3838" s="11"/>
      <c r="AE3838" s="11"/>
    </row>
    <row r="3839" spans="1:31" ht="12.75" customHeight="1">
      <c r="A3839" s="8"/>
      <c r="B3839" s="8"/>
      <c r="C3839" s="8"/>
      <c r="D3839" s="4"/>
      <c r="E3839" s="8"/>
      <c r="F3839" s="4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11"/>
      <c r="V3839" s="11"/>
      <c r="W3839" s="11"/>
      <c r="X3839" s="11"/>
      <c r="Y3839" s="11"/>
      <c r="Z3839" s="11"/>
      <c r="AA3839" s="11"/>
      <c r="AB3839" s="11"/>
      <c r="AC3839" s="11"/>
      <c r="AD3839" s="11"/>
      <c r="AE3839" s="11"/>
    </row>
    <row r="3840" spans="1:31" ht="12.75" customHeight="1">
      <c r="A3840" s="8"/>
      <c r="B3840" s="8"/>
      <c r="C3840" s="8"/>
      <c r="D3840" s="4"/>
      <c r="E3840" s="8"/>
      <c r="F3840" s="4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11"/>
      <c r="V3840" s="11"/>
      <c r="W3840" s="11"/>
      <c r="X3840" s="11"/>
      <c r="Y3840" s="11"/>
      <c r="Z3840" s="11"/>
      <c r="AA3840" s="11"/>
      <c r="AB3840" s="11"/>
      <c r="AC3840" s="11"/>
      <c r="AD3840" s="11"/>
      <c r="AE3840" s="11"/>
    </row>
    <row r="3841" spans="1:31" ht="12.75" customHeight="1">
      <c r="A3841" s="8"/>
      <c r="B3841" s="8"/>
      <c r="C3841" s="8"/>
      <c r="D3841" s="4"/>
      <c r="E3841" s="8"/>
      <c r="F3841" s="4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11"/>
      <c r="V3841" s="11"/>
      <c r="W3841" s="11"/>
      <c r="X3841" s="11"/>
      <c r="Y3841" s="11"/>
      <c r="Z3841" s="11"/>
      <c r="AA3841" s="11"/>
      <c r="AB3841" s="11"/>
      <c r="AC3841" s="11"/>
      <c r="AD3841" s="11"/>
      <c r="AE3841" s="11"/>
    </row>
    <row r="3842" spans="1:31" ht="12.75" customHeight="1">
      <c r="A3842" s="8"/>
      <c r="B3842" s="8"/>
      <c r="C3842" s="8"/>
      <c r="D3842" s="4"/>
      <c r="E3842" s="8"/>
      <c r="F3842" s="4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11"/>
      <c r="V3842" s="11"/>
      <c r="W3842" s="11"/>
      <c r="X3842" s="11"/>
      <c r="Y3842" s="11"/>
      <c r="Z3842" s="11"/>
      <c r="AA3842" s="11"/>
      <c r="AB3842" s="11"/>
      <c r="AC3842" s="11"/>
      <c r="AD3842" s="11"/>
      <c r="AE3842" s="11"/>
    </row>
    <row r="3843" spans="1:31" ht="12.75" customHeight="1">
      <c r="A3843" s="8"/>
      <c r="B3843" s="8"/>
      <c r="C3843" s="8"/>
      <c r="D3843" s="4"/>
      <c r="E3843" s="8"/>
      <c r="F3843" s="4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11"/>
      <c r="V3843" s="11"/>
      <c r="W3843" s="11"/>
      <c r="X3843" s="11"/>
      <c r="Y3843" s="11"/>
      <c r="Z3843" s="11"/>
      <c r="AA3843" s="11"/>
      <c r="AB3843" s="11"/>
      <c r="AC3843" s="11"/>
      <c r="AD3843" s="11"/>
      <c r="AE3843" s="11"/>
    </row>
    <row r="3844" spans="1:31" ht="12.75" customHeight="1">
      <c r="A3844" s="8"/>
      <c r="B3844" s="8"/>
      <c r="C3844" s="8"/>
      <c r="D3844" s="4"/>
      <c r="E3844" s="8"/>
      <c r="F3844" s="4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11"/>
      <c r="V3844" s="11"/>
      <c r="W3844" s="11"/>
      <c r="X3844" s="11"/>
      <c r="Y3844" s="11"/>
      <c r="Z3844" s="11"/>
      <c r="AA3844" s="11"/>
      <c r="AB3844" s="11"/>
      <c r="AC3844" s="11"/>
      <c r="AD3844" s="11"/>
      <c r="AE3844" s="11"/>
    </row>
    <row r="3845" spans="1:31" ht="12.75" customHeight="1">
      <c r="A3845" s="8"/>
      <c r="B3845" s="8"/>
      <c r="C3845" s="8"/>
      <c r="D3845" s="4"/>
      <c r="E3845" s="8"/>
      <c r="F3845" s="4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11"/>
      <c r="V3845" s="11"/>
      <c r="W3845" s="11"/>
      <c r="X3845" s="11"/>
      <c r="Y3845" s="11"/>
      <c r="Z3845" s="11"/>
      <c r="AA3845" s="11"/>
      <c r="AB3845" s="11"/>
      <c r="AC3845" s="11"/>
      <c r="AD3845" s="11"/>
      <c r="AE3845" s="11"/>
    </row>
    <row r="3846" spans="1:31" ht="12.75" customHeight="1">
      <c r="A3846" s="8"/>
      <c r="B3846" s="8"/>
      <c r="C3846" s="8"/>
      <c r="D3846" s="4"/>
      <c r="E3846" s="8"/>
      <c r="F3846" s="4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11"/>
      <c r="V3846" s="11"/>
      <c r="W3846" s="11"/>
      <c r="X3846" s="11"/>
      <c r="Y3846" s="11"/>
      <c r="Z3846" s="11"/>
      <c r="AA3846" s="11"/>
      <c r="AB3846" s="11"/>
      <c r="AC3846" s="11"/>
      <c r="AD3846" s="11"/>
      <c r="AE3846" s="11"/>
    </row>
    <row r="3847" spans="1:31" ht="12.75" customHeight="1">
      <c r="A3847" s="8"/>
      <c r="B3847" s="8"/>
      <c r="C3847" s="8"/>
      <c r="D3847" s="4"/>
      <c r="E3847" s="8"/>
      <c r="F3847" s="4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11"/>
      <c r="V3847" s="11"/>
      <c r="W3847" s="11"/>
      <c r="X3847" s="11"/>
      <c r="Y3847" s="11"/>
      <c r="Z3847" s="11"/>
      <c r="AA3847" s="11"/>
      <c r="AB3847" s="11"/>
      <c r="AC3847" s="11"/>
      <c r="AD3847" s="11"/>
      <c r="AE3847" s="11"/>
    </row>
    <row r="3848" spans="1:31" ht="12.75" customHeight="1">
      <c r="A3848" s="8"/>
      <c r="B3848" s="8"/>
      <c r="C3848" s="8"/>
      <c r="D3848" s="4"/>
      <c r="E3848" s="8"/>
      <c r="F3848" s="4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11"/>
      <c r="V3848" s="11"/>
      <c r="W3848" s="11"/>
      <c r="X3848" s="11"/>
      <c r="Y3848" s="11"/>
      <c r="Z3848" s="11"/>
      <c r="AA3848" s="11"/>
      <c r="AB3848" s="11"/>
      <c r="AC3848" s="11"/>
      <c r="AD3848" s="11"/>
      <c r="AE3848" s="11"/>
    </row>
    <row r="3849" spans="1:31" ht="12.75" customHeight="1">
      <c r="A3849" s="8"/>
      <c r="B3849" s="8"/>
      <c r="C3849" s="8"/>
      <c r="D3849" s="4"/>
      <c r="E3849" s="8"/>
      <c r="F3849" s="4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11"/>
      <c r="V3849" s="11"/>
      <c r="W3849" s="11"/>
      <c r="X3849" s="11"/>
      <c r="Y3849" s="11"/>
      <c r="Z3849" s="11"/>
      <c r="AA3849" s="11"/>
      <c r="AB3849" s="11"/>
      <c r="AC3849" s="11"/>
      <c r="AD3849" s="11"/>
      <c r="AE3849" s="11"/>
    </row>
    <row r="3850" spans="1:31" ht="12.75" customHeight="1">
      <c r="A3850" s="8"/>
      <c r="B3850" s="8"/>
      <c r="C3850" s="8"/>
      <c r="D3850" s="4"/>
      <c r="E3850" s="8"/>
      <c r="F3850" s="4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11"/>
      <c r="V3850" s="11"/>
      <c r="W3850" s="11"/>
      <c r="X3850" s="11"/>
      <c r="Y3850" s="11"/>
      <c r="Z3850" s="11"/>
      <c r="AA3850" s="11"/>
      <c r="AB3850" s="11"/>
      <c r="AC3850" s="11"/>
      <c r="AD3850" s="11"/>
      <c r="AE3850" s="11"/>
    </row>
    <row r="3851" spans="1:31" ht="12.75" customHeight="1">
      <c r="A3851" s="8"/>
      <c r="B3851" s="8"/>
      <c r="C3851" s="8"/>
      <c r="D3851" s="4"/>
      <c r="E3851" s="8"/>
      <c r="F3851" s="4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11"/>
      <c r="V3851" s="11"/>
      <c r="W3851" s="11"/>
      <c r="X3851" s="11"/>
      <c r="Y3851" s="11"/>
      <c r="Z3851" s="11"/>
      <c r="AA3851" s="11"/>
      <c r="AB3851" s="11"/>
      <c r="AC3851" s="11"/>
      <c r="AD3851" s="11"/>
      <c r="AE3851" s="11"/>
    </row>
    <row r="3852" spans="1:31" ht="12.75" customHeight="1">
      <c r="A3852" s="8"/>
      <c r="B3852" s="8"/>
      <c r="C3852" s="8"/>
      <c r="D3852" s="4"/>
      <c r="E3852" s="8"/>
      <c r="F3852" s="4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11"/>
      <c r="V3852" s="11"/>
      <c r="W3852" s="11"/>
      <c r="X3852" s="11"/>
      <c r="Y3852" s="11"/>
      <c r="Z3852" s="11"/>
      <c r="AA3852" s="11"/>
      <c r="AB3852" s="11"/>
      <c r="AC3852" s="11"/>
      <c r="AD3852" s="11"/>
      <c r="AE3852" s="11"/>
    </row>
    <row r="3853" spans="1:31" ht="12.75" customHeight="1">
      <c r="A3853" s="8"/>
      <c r="B3853" s="8"/>
      <c r="C3853" s="8"/>
      <c r="D3853" s="4"/>
      <c r="E3853" s="8"/>
      <c r="F3853" s="4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11"/>
      <c r="V3853" s="11"/>
      <c r="W3853" s="11"/>
      <c r="X3853" s="11"/>
      <c r="Y3853" s="11"/>
      <c r="Z3853" s="11"/>
      <c r="AA3853" s="11"/>
      <c r="AB3853" s="11"/>
      <c r="AC3853" s="11"/>
      <c r="AD3853" s="11"/>
      <c r="AE3853" s="11"/>
    </row>
    <row r="3854" spans="1:31" ht="12.75" customHeight="1">
      <c r="A3854" s="8"/>
      <c r="B3854" s="8"/>
      <c r="C3854" s="8"/>
      <c r="D3854" s="4"/>
      <c r="E3854" s="8"/>
      <c r="F3854" s="4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11"/>
      <c r="V3854" s="11"/>
      <c r="W3854" s="11"/>
      <c r="X3854" s="11"/>
      <c r="Y3854" s="11"/>
      <c r="Z3854" s="11"/>
      <c r="AA3854" s="11"/>
      <c r="AB3854" s="11"/>
      <c r="AC3854" s="11"/>
      <c r="AD3854" s="11"/>
      <c r="AE3854" s="11"/>
    </row>
    <row r="3855" spans="1:31" ht="12.75" customHeight="1">
      <c r="A3855" s="8"/>
      <c r="B3855" s="8"/>
      <c r="C3855" s="8"/>
      <c r="D3855" s="4"/>
      <c r="E3855" s="8"/>
      <c r="F3855" s="4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11"/>
      <c r="V3855" s="11"/>
      <c r="W3855" s="11"/>
      <c r="X3855" s="11"/>
      <c r="Y3855" s="11"/>
      <c r="Z3855" s="11"/>
      <c r="AA3855" s="11"/>
      <c r="AB3855" s="11"/>
      <c r="AC3855" s="11"/>
      <c r="AD3855" s="11"/>
      <c r="AE3855" s="11"/>
    </row>
    <row r="3856" spans="1:31" ht="12.75" customHeight="1">
      <c r="A3856" s="8"/>
      <c r="B3856" s="8"/>
      <c r="C3856" s="8"/>
      <c r="D3856" s="4"/>
      <c r="E3856" s="8"/>
      <c r="F3856" s="4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11"/>
      <c r="V3856" s="11"/>
      <c r="W3856" s="11"/>
      <c r="X3856" s="11"/>
      <c r="Y3856" s="11"/>
      <c r="Z3856" s="11"/>
      <c r="AA3856" s="11"/>
      <c r="AB3856" s="11"/>
      <c r="AC3856" s="11"/>
      <c r="AD3856" s="11"/>
      <c r="AE3856" s="11"/>
    </row>
    <row r="3857" spans="1:31" ht="12.75" customHeight="1">
      <c r="A3857" s="8"/>
      <c r="B3857" s="8"/>
      <c r="C3857" s="8"/>
      <c r="D3857" s="4"/>
      <c r="E3857" s="8"/>
      <c r="F3857" s="4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11"/>
      <c r="V3857" s="11"/>
      <c r="W3857" s="11"/>
      <c r="X3857" s="11"/>
      <c r="Y3857" s="11"/>
      <c r="Z3857" s="11"/>
      <c r="AA3857" s="11"/>
      <c r="AB3857" s="11"/>
      <c r="AC3857" s="11"/>
      <c r="AD3857" s="11"/>
      <c r="AE3857" s="11"/>
    </row>
    <row r="3858" spans="1:31" ht="12.75" customHeight="1">
      <c r="A3858" s="8"/>
      <c r="B3858" s="8"/>
      <c r="C3858" s="8"/>
      <c r="D3858" s="4"/>
      <c r="E3858" s="8"/>
      <c r="F3858" s="4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11"/>
      <c r="V3858" s="11"/>
      <c r="W3858" s="11"/>
      <c r="X3858" s="11"/>
      <c r="Y3858" s="11"/>
      <c r="Z3858" s="11"/>
      <c r="AA3858" s="11"/>
      <c r="AB3858" s="11"/>
      <c r="AC3858" s="11"/>
      <c r="AD3858" s="11"/>
      <c r="AE3858" s="11"/>
    </row>
    <row r="3859" spans="1:31" ht="12.75" customHeight="1">
      <c r="A3859" s="8"/>
      <c r="B3859" s="8"/>
      <c r="C3859" s="8"/>
      <c r="D3859" s="4"/>
      <c r="E3859" s="8"/>
      <c r="F3859" s="4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11"/>
      <c r="V3859" s="11"/>
      <c r="W3859" s="11"/>
      <c r="X3859" s="11"/>
      <c r="Y3859" s="11"/>
      <c r="Z3859" s="11"/>
      <c r="AA3859" s="11"/>
      <c r="AB3859" s="11"/>
      <c r="AC3859" s="11"/>
      <c r="AD3859" s="11"/>
      <c r="AE3859" s="11"/>
    </row>
    <row r="3860" spans="1:31" ht="12.75" customHeight="1">
      <c r="A3860" s="8"/>
      <c r="B3860" s="8"/>
      <c r="C3860" s="8"/>
      <c r="D3860" s="4"/>
      <c r="E3860" s="8"/>
      <c r="F3860" s="4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11"/>
      <c r="V3860" s="11"/>
      <c r="W3860" s="11"/>
      <c r="X3860" s="11"/>
      <c r="Y3860" s="11"/>
      <c r="Z3860" s="11"/>
      <c r="AA3860" s="11"/>
      <c r="AB3860" s="11"/>
      <c r="AC3860" s="11"/>
      <c r="AD3860" s="11"/>
      <c r="AE3860" s="11"/>
    </row>
    <row r="3861" spans="1:31" ht="12.75" customHeight="1">
      <c r="A3861" s="8"/>
      <c r="B3861" s="8"/>
      <c r="C3861" s="8"/>
      <c r="D3861" s="4"/>
      <c r="E3861" s="8"/>
      <c r="F3861" s="4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11"/>
      <c r="V3861" s="11"/>
      <c r="W3861" s="11"/>
      <c r="X3861" s="11"/>
      <c r="Y3861" s="11"/>
      <c r="Z3861" s="11"/>
      <c r="AA3861" s="11"/>
      <c r="AB3861" s="11"/>
      <c r="AC3861" s="11"/>
      <c r="AD3861" s="11"/>
      <c r="AE3861" s="11"/>
    </row>
    <row r="3862" spans="1:31" ht="12.75" customHeight="1">
      <c r="A3862" s="8"/>
      <c r="B3862" s="8"/>
      <c r="C3862" s="8"/>
      <c r="D3862" s="4"/>
      <c r="E3862" s="8"/>
      <c r="F3862" s="4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11"/>
      <c r="V3862" s="11"/>
      <c r="W3862" s="11"/>
      <c r="X3862" s="11"/>
      <c r="Y3862" s="11"/>
      <c r="Z3862" s="11"/>
      <c r="AA3862" s="11"/>
      <c r="AB3862" s="11"/>
      <c r="AC3862" s="11"/>
      <c r="AD3862" s="11"/>
      <c r="AE3862" s="11"/>
    </row>
    <row r="3863" spans="1:31" ht="12.75" customHeight="1">
      <c r="A3863" s="8"/>
      <c r="B3863" s="8"/>
      <c r="C3863" s="8"/>
      <c r="D3863" s="4"/>
      <c r="E3863" s="8"/>
      <c r="F3863" s="4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11"/>
      <c r="V3863" s="11"/>
      <c r="W3863" s="11"/>
      <c r="X3863" s="11"/>
      <c r="Y3863" s="11"/>
      <c r="Z3863" s="11"/>
      <c r="AA3863" s="11"/>
      <c r="AB3863" s="11"/>
      <c r="AC3863" s="11"/>
      <c r="AD3863" s="11"/>
      <c r="AE3863" s="11"/>
    </row>
    <row r="3864" spans="1:31" ht="12.75" customHeight="1">
      <c r="A3864" s="8"/>
      <c r="B3864" s="8"/>
      <c r="C3864" s="8"/>
      <c r="D3864" s="4"/>
      <c r="E3864" s="8"/>
      <c r="F3864" s="4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  <c r="U3864" s="11"/>
      <c r="V3864" s="11"/>
      <c r="W3864" s="11"/>
      <c r="X3864" s="11"/>
      <c r="Y3864" s="11"/>
      <c r="Z3864" s="11"/>
      <c r="AA3864" s="11"/>
      <c r="AB3864" s="11"/>
      <c r="AC3864" s="11"/>
      <c r="AD3864" s="11"/>
      <c r="AE3864" s="11"/>
    </row>
    <row r="3865" spans="1:31" ht="12.75" customHeight="1">
      <c r="A3865" s="8"/>
      <c r="B3865" s="8"/>
      <c r="C3865" s="8"/>
      <c r="D3865" s="4"/>
      <c r="E3865" s="8"/>
      <c r="F3865" s="4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  <c r="U3865" s="11"/>
      <c r="V3865" s="11"/>
      <c r="W3865" s="11"/>
      <c r="X3865" s="11"/>
      <c r="Y3865" s="11"/>
      <c r="Z3865" s="11"/>
      <c r="AA3865" s="11"/>
      <c r="AB3865" s="11"/>
      <c r="AC3865" s="11"/>
      <c r="AD3865" s="11"/>
      <c r="AE3865" s="11"/>
    </row>
    <row r="3866" spans="1:31" ht="12.75" customHeight="1">
      <c r="A3866" s="8"/>
      <c r="B3866" s="8"/>
      <c r="C3866" s="8"/>
      <c r="D3866" s="4"/>
      <c r="E3866" s="8"/>
      <c r="F3866" s="4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8"/>
      <c r="U3866" s="11"/>
      <c r="V3866" s="11"/>
      <c r="W3866" s="11"/>
      <c r="X3866" s="11"/>
      <c r="Y3866" s="11"/>
      <c r="Z3866" s="11"/>
      <c r="AA3866" s="11"/>
      <c r="AB3866" s="11"/>
      <c r="AC3866" s="11"/>
      <c r="AD3866" s="11"/>
      <c r="AE3866" s="11"/>
    </row>
    <row r="3867" spans="1:31" ht="12.75" customHeight="1">
      <c r="A3867" s="8"/>
      <c r="B3867" s="8"/>
      <c r="C3867" s="8"/>
      <c r="D3867" s="4"/>
      <c r="E3867" s="8"/>
      <c r="F3867" s="4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8"/>
      <c r="U3867" s="11"/>
      <c r="V3867" s="11"/>
      <c r="W3867" s="11"/>
      <c r="X3867" s="11"/>
      <c r="Y3867" s="11"/>
      <c r="Z3867" s="11"/>
      <c r="AA3867" s="11"/>
      <c r="AB3867" s="11"/>
      <c r="AC3867" s="11"/>
      <c r="AD3867" s="11"/>
      <c r="AE3867" s="11"/>
    </row>
    <row r="3868" spans="1:31" ht="12.75" customHeight="1">
      <c r="A3868" s="8"/>
      <c r="B3868" s="8"/>
      <c r="C3868" s="8"/>
      <c r="D3868" s="4"/>
      <c r="E3868" s="8"/>
      <c r="F3868" s="4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8"/>
      <c r="U3868" s="11"/>
      <c r="V3868" s="11"/>
      <c r="W3868" s="11"/>
      <c r="X3868" s="11"/>
      <c r="Y3868" s="11"/>
      <c r="Z3868" s="11"/>
      <c r="AA3868" s="11"/>
      <c r="AB3868" s="11"/>
      <c r="AC3868" s="11"/>
      <c r="AD3868" s="11"/>
      <c r="AE3868" s="11"/>
    </row>
    <row r="3869" spans="1:31" ht="12.75" customHeight="1">
      <c r="A3869" s="8"/>
      <c r="B3869" s="8"/>
      <c r="C3869" s="8"/>
      <c r="D3869" s="4"/>
      <c r="E3869" s="8"/>
      <c r="F3869" s="4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8"/>
      <c r="U3869" s="11"/>
      <c r="V3869" s="11"/>
      <c r="W3869" s="11"/>
      <c r="X3869" s="11"/>
      <c r="Y3869" s="11"/>
      <c r="Z3869" s="11"/>
      <c r="AA3869" s="11"/>
      <c r="AB3869" s="11"/>
      <c r="AC3869" s="11"/>
      <c r="AD3869" s="11"/>
      <c r="AE3869" s="11"/>
    </row>
    <row r="3870" spans="1:31" ht="12.75" customHeight="1">
      <c r="A3870" s="8"/>
      <c r="B3870" s="8"/>
      <c r="C3870" s="8"/>
      <c r="D3870" s="4"/>
      <c r="E3870" s="8"/>
      <c r="F3870" s="4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8"/>
      <c r="U3870" s="11"/>
      <c r="V3870" s="11"/>
      <c r="W3870" s="11"/>
      <c r="X3870" s="11"/>
      <c r="Y3870" s="11"/>
      <c r="Z3870" s="11"/>
      <c r="AA3870" s="11"/>
      <c r="AB3870" s="11"/>
      <c r="AC3870" s="11"/>
      <c r="AD3870" s="11"/>
      <c r="AE3870" s="11"/>
    </row>
    <row r="3871" spans="1:31" ht="12.75" customHeight="1">
      <c r="A3871" s="8"/>
      <c r="B3871" s="8"/>
      <c r="C3871" s="8"/>
      <c r="D3871" s="4"/>
      <c r="E3871" s="8"/>
      <c r="F3871" s="4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8"/>
      <c r="U3871" s="11"/>
      <c r="V3871" s="11"/>
      <c r="W3871" s="11"/>
      <c r="X3871" s="11"/>
      <c r="Y3871" s="11"/>
      <c r="Z3871" s="11"/>
      <c r="AA3871" s="11"/>
      <c r="AB3871" s="11"/>
      <c r="AC3871" s="11"/>
      <c r="AD3871" s="11"/>
      <c r="AE3871" s="11"/>
    </row>
    <row r="3872" spans="1:31" ht="12.75" customHeight="1">
      <c r="A3872" s="8"/>
      <c r="B3872" s="8"/>
      <c r="C3872" s="8"/>
      <c r="D3872" s="4"/>
      <c r="E3872" s="8"/>
      <c r="F3872" s="4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8"/>
      <c r="U3872" s="11"/>
      <c r="V3872" s="11"/>
      <c r="W3872" s="11"/>
      <c r="X3872" s="11"/>
      <c r="Y3872" s="11"/>
      <c r="Z3872" s="11"/>
      <c r="AA3872" s="11"/>
      <c r="AB3872" s="11"/>
      <c r="AC3872" s="11"/>
      <c r="AD3872" s="11"/>
      <c r="AE3872" s="11"/>
    </row>
    <row r="3873" spans="1:31" ht="12.75" customHeight="1">
      <c r="A3873" s="8"/>
      <c r="B3873" s="8"/>
      <c r="C3873" s="8"/>
      <c r="D3873" s="4"/>
      <c r="E3873" s="8"/>
      <c r="F3873" s="4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8"/>
      <c r="U3873" s="11"/>
      <c r="V3873" s="11"/>
      <c r="W3873" s="11"/>
      <c r="X3873" s="11"/>
      <c r="Y3873" s="11"/>
      <c r="Z3873" s="11"/>
      <c r="AA3873" s="11"/>
      <c r="AB3873" s="11"/>
      <c r="AC3873" s="11"/>
      <c r="AD3873" s="11"/>
      <c r="AE3873" s="11"/>
    </row>
    <row r="3874" spans="1:31" ht="12.75" customHeight="1">
      <c r="A3874" s="8"/>
      <c r="B3874" s="8"/>
      <c r="C3874" s="8"/>
      <c r="D3874" s="4"/>
      <c r="E3874" s="8"/>
      <c r="F3874" s="4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  <c r="U3874" s="11"/>
      <c r="V3874" s="11"/>
      <c r="W3874" s="11"/>
      <c r="X3874" s="11"/>
      <c r="Y3874" s="11"/>
      <c r="Z3874" s="11"/>
      <c r="AA3874" s="11"/>
      <c r="AB3874" s="11"/>
      <c r="AC3874" s="11"/>
      <c r="AD3874" s="11"/>
      <c r="AE3874" s="11"/>
    </row>
    <row r="3875" spans="1:31" ht="12.75" customHeight="1">
      <c r="A3875" s="8"/>
      <c r="B3875" s="8"/>
      <c r="C3875" s="8"/>
      <c r="D3875" s="4"/>
      <c r="E3875" s="8"/>
      <c r="F3875" s="4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8"/>
      <c r="U3875" s="11"/>
      <c r="V3875" s="11"/>
      <c r="W3875" s="11"/>
      <c r="X3875" s="11"/>
      <c r="Y3875" s="11"/>
      <c r="Z3875" s="11"/>
      <c r="AA3875" s="11"/>
      <c r="AB3875" s="11"/>
      <c r="AC3875" s="11"/>
      <c r="AD3875" s="11"/>
      <c r="AE3875" s="11"/>
    </row>
    <row r="3876" spans="1:31" ht="12.75" customHeight="1">
      <c r="A3876" s="8"/>
      <c r="B3876" s="8"/>
      <c r="C3876" s="8"/>
      <c r="D3876" s="4"/>
      <c r="E3876" s="8"/>
      <c r="F3876" s="4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8"/>
      <c r="U3876" s="11"/>
      <c r="V3876" s="11"/>
      <c r="W3876" s="11"/>
      <c r="X3876" s="11"/>
      <c r="Y3876" s="11"/>
      <c r="Z3876" s="11"/>
      <c r="AA3876" s="11"/>
      <c r="AB3876" s="11"/>
      <c r="AC3876" s="11"/>
      <c r="AD3876" s="11"/>
      <c r="AE3876" s="11"/>
    </row>
    <row r="3877" spans="1:31" ht="12.75" customHeight="1">
      <c r="A3877" s="8"/>
      <c r="B3877" s="8"/>
      <c r="C3877" s="8"/>
      <c r="D3877" s="4"/>
      <c r="E3877" s="8"/>
      <c r="F3877" s="4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  <c r="U3877" s="11"/>
      <c r="V3877" s="11"/>
      <c r="W3877" s="11"/>
      <c r="X3877" s="11"/>
      <c r="Y3877" s="11"/>
      <c r="Z3877" s="11"/>
      <c r="AA3877" s="11"/>
      <c r="AB3877" s="11"/>
      <c r="AC3877" s="11"/>
      <c r="AD3877" s="11"/>
      <c r="AE3877" s="11"/>
    </row>
    <row r="3878" spans="1:31" ht="12.75" customHeight="1">
      <c r="A3878" s="8"/>
      <c r="B3878" s="8"/>
      <c r="C3878" s="8"/>
      <c r="D3878" s="4"/>
      <c r="E3878" s="8"/>
      <c r="F3878" s="4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8"/>
      <c r="U3878" s="11"/>
      <c r="V3878" s="11"/>
      <c r="W3878" s="11"/>
      <c r="X3878" s="11"/>
      <c r="Y3878" s="11"/>
      <c r="Z3878" s="11"/>
      <c r="AA3878" s="11"/>
      <c r="AB3878" s="11"/>
      <c r="AC3878" s="11"/>
      <c r="AD3878" s="11"/>
      <c r="AE3878" s="11"/>
    </row>
    <row r="3879" spans="1:31" ht="12.75" customHeight="1">
      <c r="A3879" s="8"/>
      <c r="B3879" s="8"/>
      <c r="C3879" s="8"/>
      <c r="D3879" s="4"/>
      <c r="E3879" s="8"/>
      <c r="F3879" s="4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11"/>
      <c r="V3879" s="11"/>
      <c r="W3879" s="11"/>
      <c r="X3879" s="11"/>
      <c r="Y3879" s="11"/>
      <c r="Z3879" s="11"/>
      <c r="AA3879" s="11"/>
      <c r="AB3879" s="11"/>
      <c r="AC3879" s="11"/>
      <c r="AD3879" s="11"/>
      <c r="AE3879" s="11"/>
    </row>
    <row r="3880" spans="1:31" ht="12.75" customHeight="1">
      <c r="A3880" s="8"/>
      <c r="B3880" s="8"/>
      <c r="C3880" s="8"/>
      <c r="D3880" s="4"/>
      <c r="E3880" s="8"/>
      <c r="F3880" s="4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8"/>
      <c r="U3880" s="11"/>
      <c r="V3880" s="11"/>
      <c r="W3880" s="11"/>
      <c r="X3880" s="11"/>
      <c r="Y3880" s="11"/>
      <c r="Z3880" s="11"/>
      <c r="AA3880" s="11"/>
      <c r="AB3880" s="11"/>
      <c r="AC3880" s="11"/>
      <c r="AD3880" s="11"/>
      <c r="AE3880" s="11"/>
    </row>
    <row r="3881" spans="1:31" ht="12.75" customHeight="1">
      <c r="A3881" s="8"/>
      <c r="B3881" s="8"/>
      <c r="C3881" s="8"/>
      <c r="D3881" s="4"/>
      <c r="E3881" s="8"/>
      <c r="F3881" s="4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8"/>
      <c r="U3881" s="11"/>
      <c r="V3881" s="11"/>
      <c r="W3881" s="11"/>
      <c r="X3881" s="11"/>
      <c r="Y3881" s="11"/>
      <c r="Z3881" s="11"/>
      <c r="AA3881" s="11"/>
      <c r="AB3881" s="11"/>
      <c r="AC3881" s="11"/>
      <c r="AD3881" s="11"/>
      <c r="AE3881" s="11"/>
    </row>
    <row r="3882" spans="1:31" ht="12.75" customHeight="1">
      <c r="A3882" s="8"/>
      <c r="B3882" s="8"/>
      <c r="C3882" s="8"/>
      <c r="D3882" s="4"/>
      <c r="E3882" s="8"/>
      <c r="F3882" s="4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8"/>
      <c r="U3882" s="11"/>
      <c r="V3882" s="11"/>
      <c r="W3882" s="11"/>
      <c r="X3882" s="11"/>
      <c r="Y3882" s="11"/>
      <c r="Z3882" s="11"/>
      <c r="AA3882" s="11"/>
      <c r="AB3882" s="11"/>
      <c r="AC3882" s="11"/>
      <c r="AD3882" s="11"/>
      <c r="AE3882" s="11"/>
    </row>
    <row r="3883" spans="1:31" ht="12.75" customHeight="1">
      <c r="A3883" s="8"/>
      <c r="B3883" s="8"/>
      <c r="C3883" s="8"/>
      <c r="D3883" s="4"/>
      <c r="E3883" s="8"/>
      <c r="F3883" s="4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  <c r="U3883" s="11"/>
      <c r="V3883" s="11"/>
      <c r="W3883" s="11"/>
      <c r="X3883" s="11"/>
      <c r="Y3883" s="11"/>
      <c r="Z3883" s="11"/>
      <c r="AA3883" s="11"/>
      <c r="AB3883" s="11"/>
      <c r="AC3883" s="11"/>
      <c r="AD3883" s="11"/>
      <c r="AE3883" s="11"/>
    </row>
    <row r="3884" spans="1:31" ht="12.75" customHeight="1">
      <c r="A3884" s="8"/>
      <c r="B3884" s="8"/>
      <c r="C3884" s="8"/>
      <c r="D3884" s="4"/>
      <c r="E3884" s="8"/>
      <c r="F3884" s="4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8"/>
      <c r="U3884" s="11"/>
      <c r="V3884" s="11"/>
      <c r="W3884" s="11"/>
      <c r="X3884" s="11"/>
      <c r="Y3884" s="11"/>
      <c r="Z3884" s="11"/>
      <c r="AA3884" s="11"/>
      <c r="AB3884" s="11"/>
      <c r="AC3884" s="11"/>
      <c r="AD3884" s="11"/>
      <c r="AE3884" s="11"/>
    </row>
    <row r="3885" spans="1:31" ht="12.75" customHeight="1">
      <c r="A3885" s="8"/>
      <c r="B3885" s="8"/>
      <c r="C3885" s="8"/>
      <c r="D3885" s="4"/>
      <c r="E3885" s="8"/>
      <c r="F3885" s="4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  <c r="U3885" s="11"/>
      <c r="V3885" s="11"/>
      <c r="W3885" s="11"/>
      <c r="X3885" s="11"/>
      <c r="Y3885" s="11"/>
      <c r="Z3885" s="11"/>
      <c r="AA3885" s="11"/>
      <c r="AB3885" s="11"/>
      <c r="AC3885" s="11"/>
      <c r="AD3885" s="11"/>
      <c r="AE3885" s="11"/>
    </row>
    <row r="3886" spans="1:31" ht="12.75" customHeight="1">
      <c r="A3886" s="8"/>
      <c r="B3886" s="8"/>
      <c r="C3886" s="8"/>
      <c r="D3886" s="4"/>
      <c r="E3886" s="8"/>
      <c r="F3886" s="4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8"/>
      <c r="U3886" s="11"/>
      <c r="V3886" s="11"/>
      <c r="W3886" s="11"/>
      <c r="X3886" s="11"/>
      <c r="Y3886" s="11"/>
      <c r="Z3886" s="11"/>
      <c r="AA3886" s="11"/>
      <c r="AB3886" s="11"/>
      <c r="AC3886" s="11"/>
      <c r="AD3886" s="11"/>
      <c r="AE3886" s="11"/>
    </row>
    <row r="3887" spans="1:31" ht="12.75" customHeight="1">
      <c r="A3887" s="8"/>
      <c r="B3887" s="8"/>
      <c r="C3887" s="8"/>
      <c r="D3887" s="4"/>
      <c r="E3887" s="8"/>
      <c r="F3887" s="4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8"/>
      <c r="U3887" s="11"/>
      <c r="V3887" s="11"/>
      <c r="W3887" s="11"/>
      <c r="X3887" s="11"/>
      <c r="Y3887" s="11"/>
      <c r="Z3887" s="11"/>
      <c r="AA3887" s="11"/>
      <c r="AB3887" s="11"/>
      <c r="AC3887" s="11"/>
      <c r="AD3887" s="11"/>
      <c r="AE3887" s="11"/>
    </row>
    <row r="3888" spans="1:31" ht="12.75" customHeight="1">
      <c r="A3888" s="8"/>
      <c r="B3888" s="8"/>
      <c r="C3888" s="8"/>
      <c r="D3888" s="4"/>
      <c r="E3888" s="8"/>
      <c r="F3888" s="4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8"/>
      <c r="U3888" s="11"/>
      <c r="V3888" s="11"/>
      <c r="W3888" s="11"/>
      <c r="X3888" s="11"/>
      <c r="Y3888" s="11"/>
      <c r="Z3888" s="11"/>
      <c r="AA3888" s="11"/>
      <c r="AB3888" s="11"/>
      <c r="AC3888" s="11"/>
      <c r="AD3888" s="11"/>
      <c r="AE3888" s="11"/>
    </row>
    <row r="3889" spans="1:31" ht="12.75" customHeight="1">
      <c r="A3889" s="8"/>
      <c r="B3889" s="8"/>
      <c r="C3889" s="8"/>
      <c r="D3889" s="4"/>
      <c r="E3889" s="8"/>
      <c r="F3889" s="4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8"/>
      <c r="U3889" s="11"/>
      <c r="V3889" s="11"/>
      <c r="W3889" s="11"/>
      <c r="X3889" s="11"/>
      <c r="Y3889" s="11"/>
      <c r="Z3889" s="11"/>
      <c r="AA3889" s="11"/>
      <c r="AB3889" s="11"/>
      <c r="AC3889" s="11"/>
      <c r="AD3889" s="11"/>
      <c r="AE3889" s="11"/>
    </row>
    <row r="3890" spans="1:31" ht="12.75" customHeight="1">
      <c r="A3890" s="8"/>
      <c r="B3890" s="8"/>
      <c r="C3890" s="8"/>
      <c r="D3890" s="4"/>
      <c r="E3890" s="8"/>
      <c r="F3890" s="4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8"/>
      <c r="U3890" s="11"/>
      <c r="V3890" s="11"/>
      <c r="W3890" s="11"/>
      <c r="X3890" s="11"/>
      <c r="Y3890" s="11"/>
      <c r="Z3890" s="11"/>
      <c r="AA3890" s="11"/>
      <c r="AB3890" s="11"/>
      <c r="AC3890" s="11"/>
      <c r="AD3890" s="11"/>
      <c r="AE3890" s="11"/>
    </row>
    <row r="3891" spans="1:31" ht="12.75" customHeight="1">
      <c r="A3891" s="8"/>
      <c r="B3891" s="8"/>
      <c r="C3891" s="8"/>
      <c r="D3891" s="4"/>
      <c r="E3891" s="8"/>
      <c r="F3891" s="4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8"/>
      <c r="U3891" s="11"/>
      <c r="V3891" s="11"/>
      <c r="W3891" s="11"/>
      <c r="X3891" s="11"/>
      <c r="Y3891" s="11"/>
      <c r="Z3891" s="11"/>
      <c r="AA3891" s="11"/>
      <c r="AB3891" s="11"/>
      <c r="AC3891" s="11"/>
      <c r="AD3891" s="11"/>
      <c r="AE3891" s="11"/>
    </row>
    <row r="3892" spans="1:31" ht="12.75" customHeight="1">
      <c r="A3892" s="8"/>
      <c r="B3892" s="8"/>
      <c r="C3892" s="8"/>
      <c r="D3892" s="4"/>
      <c r="E3892" s="8"/>
      <c r="F3892" s="4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8"/>
      <c r="U3892" s="11"/>
      <c r="V3892" s="11"/>
      <c r="W3892" s="11"/>
      <c r="X3892" s="11"/>
      <c r="Y3892" s="11"/>
      <c r="Z3892" s="11"/>
      <c r="AA3892" s="11"/>
      <c r="AB3892" s="11"/>
      <c r="AC3892" s="11"/>
      <c r="AD3892" s="11"/>
      <c r="AE3892" s="11"/>
    </row>
    <row r="3893" spans="1:31" ht="12.75" customHeight="1">
      <c r="A3893" s="8"/>
      <c r="B3893" s="8"/>
      <c r="C3893" s="8"/>
      <c r="D3893" s="4"/>
      <c r="E3893" s="8"/>
      <c r="F3893" s="4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8"/>
      <c r="U3893" s="11"/>
      <c r="V3893" s="11"/>
      <c r="W3893" s="11"/>
      <c r="X3893" s="11"/>
      <c r="Y3893" s="11"/>
      <c r="Z3893" s="11"/>
      <c r="AA3893" s="11"/>
      <c r="AB3893" s="11"/>
      <c r="AC3893" s="11"/>
      <c r="AD3893" s="11"/>
      <c r="AE3893" s="11"/>
    </row>
    <row r="3894" spans="1:31" ht="12.75" customHeight="1">
      <c r="A3894" s="8"/>
      <c r="B3894" s="8"/>
      <c r="C3894" s="8"/>
      <c r="D3894" s="4"/>
      <c r="E3894" s="8"/>
      <c r="F3894" s="4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8"/>
      <c r="U3894" s="11"/>
      <c r="V3894" s="11"/>
      <c r="W3894" s="11"/>
      <c r="X3894" s="11"/>
      <c r="Y3894" s="11"/>
      <c r="Z3894" s="11"/>
      <c r="AA3894" s="11"/>
      <c r="AB3894" s="11"/>
      <c r="AC3894" s="11"/>
      <c r="AD3894" s="11"/>
      <c r="AE3894" s="11"/>
    </row>
    <row r="3895" spans="1:31" ht="12.75" customHeight="1">
      <c r="A3895" s="8"/>
      <c r="B3895" s="8"/>
      <c r="C3895" s="8"/>
      <c r="D3895" s="4"/>
      <c r="E3895" s="8"/>
      <c r="F3895" s="4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8"/>
      <c r="U3895" s="11"/>
      <c r="V3895" s="11"/>
      <c r="W3895" s="11"/>
      <c r="X3895" s="11"/>
      <c r="Y3895" s="11"/>
      <c r="Z3895" s="11"/>
      <c r="AA3895" s="11"/>
      <c r="AB3895" s="11"/>
      <c r="AC3895" s="11"/>
      <c r="AD3895" s="11"/>
      <c r="AE3895" s="11"/>
    </row>
    <row r="3896" spans="1:31" ht="12.75" customHeight="1">
      <c r="A3896" s="8"/>
      <c r="B3896" s="8"/>
      <c r="C3896" s="8"/>
      <c r="D3896" s="4"/>
      <c r="E3896" s="8"/>
      <c r="F3896" s="4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8"/>
      <c r="U3896" s="11"/>
      <c r="V3896" s="11"/>
      <c r="W3896" s="11"/>
      <c r="X3896" s="11"/>
      <c r="Y3896" s="11"/>
      <c r="Z3896" s="11"/>
      <c r="AA3896" s="11"/>
      <c r="AB3896" s="11"/>
      <c r="AC3896" s="11"/>
      <c r="AD3896" s="11"/>
      <c r="AE3896" s="11"/>
    </row>
    <row r="3897" spans="1:31" ht="12.75" customHeight="1">
      <c r="A3897" s="8"/>
      <c r="B3897" s="8"/>
      <c r="C3897" s="8"/>
      <c r="D3897" s="4"/>
      <c r="E3897" s="8"/>
      <c r="F3897" s="4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  <c r="U3897" s="11"/>
      <c r="V3897" s="11"/>
      <c r="W3897" s="11"/>
      <c r="X3897" s="11"/>
      <c r="Y3897" s="11"/>
      <c r="Z3897" s="11"/>
      <c r="AA3897" s="11"/>
      <c r="AB3897" s="11"/>
      <c r="AC3897" s="11"/>
      <c r="AD3897" s="11"/>
      <c r="AE3897" s="11"/>
    </row>
    <row r="3898" spans="1:31" ht="12.75" customHeight="1">
      <c r="A3898" s="8"/>
      <c r="B3898" s="8"/>
      <c r="C3898" s="8"/>
      <c r="D3898" s="4"/>
      <c r="E3898" s="8"/>
      <c r="F3898" s="4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  <c r="U3898" s="11"/>
      <c r="V3898" s="11"/>
      <c r="W3898" s="11"/>
      <c r="X3898" s="11"/>
      <c r="Y3898" s="11"/>
      <c r="Z3898" s="11"/>
      <c r="AA3898" s="11"/>
      <c r="AB3898" s="11"/>
      <c r="AC3898" s="11"/>
      <c r="AD3898" s="11"/>
      <c r="AE3898" s="11"/>
    </row>
    <row r="3899" spans="1:31" ht="12.75" customHeight="1">
      <c r="A3899" s="8"/>
      <c r="B3899" s="8"/>
      <c r="C3899" s="8"/>
      <c r="D3899" s="4"/>
      <c r="E3899" s="8"/>
      <c r="F3899" s="4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8"/>
      <c r="U3899" s="11"/>
      <c r="V3899" s="11"/>
      <c r="W3899" s="11"/>
      <c r="X3899" s="11"/>
      <c r="Y3899" s="11"/>
      <c r="Z3899" s="11"/>
      <c r="AA3899" s="11"/>
      <c r="AB3899" s="11"/>
      <c r="AC3899" s="11"/>
      <c r="AD3899" s="11"/>
      <c r="AE3899" s="11"/>
    </row>
    <row r="3900" spans="1:31" ht="12.75" customHeight="1">
      <c r="A3900" s="8"/>
      <c r="B3900" s="8"/>
      <c r="C3900" s="8"/>
      <c r="D3900" s="4"/>
      <c r="E3900" s="8"/>
      <c r="F3900" s="4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8"/>
      <c r="U3900" s="11"/>
      <c r="V3900" s="11"/>
      <c r="W3900" s="11"/>
      <c r="X3900" s="11"/>
      <c r="Y3900" s="11"/>
      <c r="Z3900" s="11"/>
      <c r="AA3900" s="11"/>
      <c r="AB3900" s="11"/>
      <c r="AC3900" s="11"/>
      <c r="AD3900" s="11"/>
      <c r="AE3900" s="11"/>
    </row>
    <row r="3901" spans="1:31" ht="12.75" customHeight="1">
      <c r="A3901" s="8"/>
      <c r="B3901" s="8"/>
      <c r="C3901" s="8"/>
      <c r="D3901" s="4"/>
      <c r="E3901" s="8"/>
      <c r="F3901" s="4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8"/>
      <c r="U3901" s="11"/>
      <c r="V3901" s="11"/>
      <c r="W3901" s="11"/>
      <c r="X3901" s="11"/>
      <c r="Y3901" s="11"/>
      <c r="Z3901" s="11"/>
      <c r="AA3901" s="11"/>
      <c r="AB3901" s="11"/>
      <c r="AC3901" s="11"/>
      <c r="AD3901" s="11"/>
      <c r="AE3901" s="11"/>
    </row>
    <row r="3902" spans="1:31" ht="12.75" customHeight="1">
      <c r="A3902" s="8"/>
      <c r="B3902" s="8"/>
      <c r="C3902" s="8"/>
      <c r="D3902" s="4"/>
      <c r="E3902" s="8"/>
      <c r="F3902" s="4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8"/>
      <c r="U3902" s="11"/>
      <c r="V3902" s="11"/>
      <c r="W3902" s="11"/>
      <c r="X3902" s="11"/>
      <c r="Y3902" s="11"/>
      <c r="Z3902" s="11"/>
      <c r="AA3902" s="11"/>
      <c r="AB3902" s="11"/>
      <c r="AC3902" s="11"/>
      <c r="AD3902" s="11"/>
      <c r="AE3902" s="11"/>
    </row>
    <row r="3903" spans="1:31" ht="12.75" customHeight="1">
      <c r="A3903" s="8"/>
      <c r="B3903" s="8"/>
      <c r="C3903" s="8"/>
      <c r="D3903" s="4"/>
      <c r="E3903" s="8"/>
      <c r="F3903" s="4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8"/>
      <c r="U3903" s="11"/>
      <c r="V3903" s="11"/>
      <c r="W3903" s="11"/>
      <c r="X3903" s="11"/>
      <c r="Y3903" s="11"/>
      <c r="Z3903" s="11"/>
      <c r="AA3903" s="11"/>
      <c r="AB3903" s="11"/>
      <c r="AC3903" s="11"/>
      <c r="AD3903" s="11"/>
      <c r="AE3903" s="11"/>
    </row>
    <row r="3904" spans="1:31" ht="12.75" customHeight="1">
      <c r="A3904" s="8"/>
      <c r="B3904" s="8"/>
      <c r="C3904" s="8"/>
      <c r="D3904" s="4"/>
      <c r="E3904" s="8"/>
      <c r="F3904" s="4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8"/>
      <c r="U3904" s="11"/>
      <c r="V3904" s="11"/>
      <c r="W3904" s="11"/>
      <c r="X3904" s="11"/>
      <c r="Y3904" s="11"/>
      <c r="Z3904" s="11"/>
      <c r="AA3904" s="11"/>
      <c r="AB3904" s="11"/>
      <c r="AC3904" s="11"/>
      <c r="AD3904" s="11"/>
      <c r="AE3904" s="11"/>
    </row>
    <row r="3905" spans="1:31" ht="12.75" customHeight="1">
      <c r="A3905" s="8"/>
      <c r="B3905" s="8"/>
      <c r="C3905" s="8"/>
      <c r="D3905" s="4"/>
      <c r="E3905" s="8"/>
      <c r="F3905" s="4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8"/>
      <c r="U3905" s="11"/>
      <c r="V3905" s="11"/>
      <c r="W3905" s="11"/>
      <c r="X3905" s="11"/>
      <c r="Y3905" s="11"/>
      <c r="Z3905" s="11"/>
      <c r="AA3905" s="11"/>
      <c r="AB3905" s="11"/>
      <c r="AC3905" s="11"/>
      <c r="AD3905" s="11"/>
      <c r="AE3905" s="11"/>
    </row>
    <row r="3906" spans="1:31" ht="12.75" customHeight="1">
      <c r="A3906" s="8"/>
      <c r="B3906" s="8"/>
      <c r="C3906" s="8"/>
      <c r="D3906" s="4"/>
      <c r="E3906" s="8"/>
      <c r="F3906" s="4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8"/>
      <c r="U3906" s="11"/>
      <c r="V3906" s="11"/>
      <c r="W3906" s="11"/>
      <c r="X3906" s="11"/>
      <c r="Y3906" s="11"/>
      <c r="Z3906" s="11"/>
      <c r="AA3906" s="11"/>
      <c r="AB3906" s="11"/>
      <c r="AC3906" s="11"/>
      <c r="AD3906" s="11"/>
      <c r="AE3906" s="11"/>
    </row>
    <row r="3907" spans="1:31" ht="12.75" customHeight="1">
      <c r="A3907" s="8"/>
      <c r="B3907" s="8"/>
      <c r="C3907" s="8"/>
      <c r="D3907" s="4"/>
      <c r="E3907" s="8"/>
      <c r="F3907" s="4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  <c r="U3907" s="11"/>
      <c r="V3907" s="11"/>
      <c r="W3907" s="11"/>
      <c r="X3907" s="11"/>
      <c r="Y3907" s="11"/>
      <c r="Z3907" s="11"/>
      <c r="AA3907" s="11"/>
      <c r="AB3907" s="11"/>
      <c r="AC3907" s="11"/>
      <c r="AD3907" s="11"/>
      <c r="AE3907" s="11"/>
    </row>
    <row r="3908" spans="1:31" ht="12.75" customHeight="1">
      <c r="A3908" s="8"/>
      <c r="B3908" s="8"/>
      <c r="C3908" s="8"/>
      <c r="D3908" s="4"/>
      <c r="E3908" s="8"/>
      <c r="F3908" s="4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8"/>
      <c r="U3908" s="11"/>
      <c r="V3908" s="11"/>
      <c r="W3908" s="11"/>
      <c r="X3908" s="11"/>
      <c r="Y3908" s="11"/>
      <c r="Z3908" s="11"/>
      <c r="AA3908" s="11"/>
      <c r="AB3908" s="11"/>
      <c r="AC3908" s="11"/>
      <c r="AD3908" s="11"/>
      <c r="AE3908" s="11"/>
    </row>
    <row r="3909" spans="1:31" ht="12.75" customHeight="1">
      <c r="A3909" s="8"/>
      <c r="B3909" s="8"/>
      <c r="C3909" s="8"/>
      <c r="D3909" s="4"/>
      <c r="E3909" s="8"/>
      <c r="F3909" s="4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8"/>
      <c r="U3909" s="11"/>
      <c r="V3909" s="11"/>
      <c r="W3909" s="11"/>
      <c r="X3909" s="11"/>
      <c r="Y3909" s="11"/>
      <c r="Z3909" s="11"/>
      <c r="AA3909" s="11"/>
      <c r="AB3909" s="11"/>
      <c r="AC3909" s="11"/>
      <c r="AD3909" s="11"/>
      <c r="AE3909" s="11"/>
    </row>
    <row r="3910" spans="1:31" ht="12.75" customHeight="1">
      <c r="A3910" s="8"/>
      <c r="B3910" s="8"/>
      <c r="C3910" s="8"/>
      <c r="D3910" s="4"/>
      <c r="E3910" s="8"/>
      <c r="F3910" s="4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  <c r="U3910" s="11"/>
      <c r="V3910" s="11"/>
      <c r="W3910" s="11"/>
      <c r="X3910" s="11"/>
      <c r="Y3910" s="11"/>
      <c r="Z3910" s="11"/>
      <c r="AA3910" s="11"/>
      <c r="AB3910" s="11"/>
      <c r="AC3910" s="11"/>
      <c r="AD3910" s="11"/>
      <c r="AE3910" s="11"/>
    </row>
    <row r="3911" spans="1:31" ht="12.75" customHeight="1">
      <c r="A3911" s="8"/>
      <c r="B3911" s="8"/>
      <c r="C3911" s="8"/>
      <c r="D3911" s="4"/>
      <c r="E3911" s="8"/>
      <c r="F3911" s="4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  <c r="U3911" s="11"/>
      <c r="V3911" s="11"/>
      <c r="W3911" s="11"/>
      <c r="X3911" s="11"/>
      <c r="Y3911" s="11"/>
      <c r="Z3911" s="11"/>
      <c r="AA3911" s="11"/>
      <c r="AB3911" s="11"/>
      <c r="AC3911" s="11"/>
      <c r="AD3911" s="11"/>
      <c r="AE3911" s="11"/>
    </row>
    <row r="3912" spans="1:31" ht="12.75" customHeight="1">
      <c r="A3912" s="8"/>
      <c r="B3912" s="8"/>
      <c r="C3912" s="8"/>
      <c r="D3912" s="4"/>
      <c r="E3912" s="8"/>
      <c r="F3912" s="4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11"/>
      <c r="V3912" s="11"/>
      <c r="W3912" s="11"/>
      <c r="X3912" s="11"/>
      <c r="Y3912" s="11"/>
      <c r="Z3912" s="11"/>
      <c r="AA3912" s="11"/>
      <c r="AB3912" s="11"/>
      <c r="AC3912" s="11"/>
      <c r="AD3912" s="11"/>
      <c r="AE3912" s="11"/>
    </row>
    <row r="3913" spans="1:31" ht="12.75" customHeight="1">
      <c r="A3913" s="8"/>
      <c r="B3913" s="8"/>
      <c r="C3913" s="8"/>
      <c r="D3913" s="4"/>
      <c r="E3913" s="8"/>
      <c r="F3913" s="4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  <c r="U3913" s="11"/>
      <c r="V3913" s="11"/>
      <c r="W3913" s="11"/>
      <c r="X3913" s="11"/>
      <c r="Y3913" s="11"/>
      <c r="Z3913" s="11"/>
      <c r="AA3913" s="11"/>
      <c r="AB3913" s="11"/>
      <c r="AC3913" s="11"/>
      <c r="AD3913" s="11"/>
      <c r="AE3913" s="11"/>
    </row>
    <row r="3914" spans="1:31" ht="12.75" customHeight="1">
      <c r="A3914" s="8"/>
      <c r="B3914" s="8"/>
      <c r="C3914" s="8"/>
      <c r="D3914" s="4"/>
      <c r="E3914" s="8"/>
      <c r="F3914" s="4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  <c r="U3914" s="11"/>
      <c r="V3914" s="11"/>
      <c r="W3914" s="11"/>
      <c r="X3914" s="11"/>
      <c r="Y3914" s="11"/>
      <c r="Z3914" s="11"/>
      <c r="AA3914" s="11"/>
      <c r="AB3914" s="11"/>
      <c r="AC3914" s="11"/>
      <c r="AD3914" s="11"/>
      <c r="AE3914" s="11"/>
    </row>
    <row r="3915" spans="1:31" ht="12.75" customHeight="1">
      <c r="A3915" s="8"/>
      <c r="B3915" s="8"/>
      <c r="C3915" s="8"/>
      <c r="D3915" s="4"/>
      <c r="E3915" s="8"/>
      <c r="F3915" s="4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  <c r="U3915" s="11"/>
      <c r="V3915" s="11"/>
      <c r="W3915" s="11"/>
      <c r="X3915" s="11"/>
      <c r="Y3915" s="11"/>
      <c r="Z3915" s="11"/>
      <c r="AA3915" s="11"/>
      <c r="AB3915" s="11"/>
      <c r="AC3915" s="11"/>
      <c r="AD3915" s="11"/>
      <c r="AE3915" s="11"/>
    </row>
    <row r="3916" spans="1:31" ht="12.75" customHeight="1">
      <c r="A3916" s="8"/>
      <c r="B3916" s="8"/>
      <c r="C3916" s="8"/>
      <c r="D3916" s="4"/>
      <c r="E3916" s="8"/>
      <c r="F3916" s="4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  <c r="U3916" s="11"/>
      <c r="V3916" s="11"/>
      <c r="W3916" s="11"/>
      <c r="X3916" s="11"/>
      <c r="Y3916" s="11"/>
      <c r="Z3916" s="11"/>
      <c r="AA3916" s="11"/>
      <c r="AB3916" s="11"/>
      <c r="AC3916" s="11"/>
      <c r="AD3916" s="11"/>
      <c r="AE3916" s="11"/>
    </row>
    <row r="3917" spans="1:31" ht="12.75" customHeight="1">
      <c r="A3917" s="8"/>
      <c r="B3917" s="8"/>
      <c r="C3917" s="8"/>
      <c r="D3917" s="4"/>
      <c r="E3917" s="8"/>
      <c r="F3917" s="4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8"/>
      <c r="U3917" s="11"/>
      <c r="V3917" s="11"/>
      <c r="W3917" s="11"/>
      <c r="X3917" s="11"/>
      <c r="Y3917" s="11"/>
      <c r="Z3917" s="11"/>
      <c r="AA3917" s="11"/>
      <c r="AB3917" s="11"/>
      <c r="AC3917" s="11"/>
      <c r="AD3917" s="11"/>
      <c r="AE3917" s="11"/>
    </row>
    <row r="3918" spans="1:31" ht="12.75" customHeight="1">
      <c r="A3918" s="8"/>
      <c r="B3918" s="8"/>
      <c r="C3918" s="8"/>
      <c r="D3918" s="4"/>
      <c r="E3918" s="8"/>
      <c r="F3918" s="4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  <c r="U3918" s="11"/>
      <c r="V3918" s="11"/>
      <c r="W3918" s="11"/>
      <c r="X3918" s="11"/>
      <c r="Y3918" s="11"/>
      <c r="Z3918" s="11"/>
      <c r="AA3918" s="11"/>
      <c r="AB3918" s="11"/>
      <c r="AC3918" s="11"/>
      <c r="AD3918" s="11"/>
      <c r="AE3918" s="11"/>
    </row>
    <row r="3919" spans="1:31" ht="12.75" customHeight="1">
      <c r="A3919" s="8"/>
      <c r="B3919" s="8"/>
      <c r="C3919" s="8"/>
      <c r="D3919" s="4"/>
      <c r="E3919" s="8"/>
      <c r="F3919" s="4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8"/>
      <c r="U3919" s="11"/>
      <c r="V3919" s="11"/>
      <c r="W3919" s="11"/>
      <c r="X3919" s="11"/>
      <c r="Y3919" s="11"/>
      <c r="Z3919" s="11"/>
      <c r="AA3919" s="11"/>
      <c r="AB3919" s="11"/>
      <c r="AC3919" s="11"/>
      <c r="AD3919" s="11"/>
      <c r="AE3919" s="11"/>
    </row>
    <row r="3920" spans="1:31" ht="12.75" customHeight="1">
      <c r="A3920" s="8"/>
      <c r="B3920" s="8"/>
      <c r="C3920" s="8"/>
      <c r="D3920" s="4"/>
      <c r="E3920" s="8"/>
      <c r="F3920" s="4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8"/>
      <c r="U3920" s="11"/>
      <c r="V3920" s="11"/>
      <c r="W3920" s="11"/>
      <c r="X3920" s="11"/>
      <c r="Y3920" s="11"/>
      <c r="Z3920" s="11"/>
      <c r="AA3920" s="11"/>
      <c r="AB3920" s="11"/>
      <c r="AC3920" s="11"/>
      <c r="AD3920" s="11"/>
      <c r="AE3920" s="11"/>
    </row>
    <row r="3921" spans="1:31" ht="12.75" customHeight="1">
      <c r="A3921" s="8"/>
      <c r="B3921" s="8"/>
      <c r="C3921" s="8"/>
      <c r="D3921" s="4"/>
      <c r="E3921" s="8"/>
      <c r="F3921" s="4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  <c r="U3921" s="11"/>
      <c r="V3921" s="11"/>
      <c r="W3921" s="11"/>
      <c r="X3921" s="11"/>
      <c r="Y3921" s="11"/>
      <c r="Z3921" s="11"/>
      <c r="AA3921" s="11"/>
      <c r="AB3921" s="11"/>
      <c r="AC3921" s="11"/>
      <c r="AD3921" s="11"/>
      <c r="AE3921" s="11"/>
    </row>
    <row r="3922" spans="1:31" ht="12.75" customHeight="1">
      <c r="A3922" s="8"/>
      <c r="B3922" s="8"/>
      <c r="C3922" s="8"/>
      <c r="D3922" s="4"/>
      <c r="E3922" s="8"/>
      <c r="F3922" s="4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8"/>
      <c r="U3922" s="11"/>
      <c r="V3922" s="11"/>
      <c r="W3922" s="11"/>
      <c r="X3922" s="11"/>
      <c r="Y3922" s="11"/>
      <c r="Z3922" s="11"/>
      <c r="AA3922" s="11"/>
      <c r="AB3922" s="11"/>
      <c r="AC3922" s="11"/>
      <c r="AD3922" s="11"/>
      <c r="AE3922" s="11"/>
    </row>
    <row r="3923" spans="1:31" ht="12.75" customHeight="1">
      <c r="A3923" s="8"/>
      <c r="B3923" s="8"/>
      <c r="C3923" s="8"/>
      <c r="D3923" s="4"/>
      <c r="E3923" s="8"/>
      <c r="F3923" s="4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8"/>
      <c r="U3923" s="11"/>
      <c r="V3923" s="11"/>
      <c r="W3923" s="11"/>
      <c r="X3923" s="11"/>
      <c r="Y3923" s="11"/>
      <c r="Z3923" s="11"/>
      <c r="AA3923" s="11"/>
      <c r="AB3923" s="11"/>
      <c r="AC3923" s="11"/>
      <c r="AD3923" s="11"/>
      <c r="AE3923" s="11"/>
    </row>
    <row r="3924" spans="1:31" ht="12.75" customHeight="1">
      <c r="A3924" s="8"/>
      <c r="B3924" s="8"/>
      <c r="C3924" s="8"/>
      <c r="D3924" s="4"/>
      <c r="E3924" s="8"/>
      <c r="F3924" s="4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8"/>
      <c r="U3924" s="11"/>
      <c r="V3924" s="11"/>
      <c r="W3924" s="11"/>
      <c r="X3924" s="11"/>
      <c r="Y3924" s="11"/>
      <c r="Z3924" s="11"/>
      <c r="AA3924" s="11"/>
      <c r="AB3924" s="11"/>
      <c r="AC3924" s="11"/>
      <c r="AD3924" s="11"/>
      <c r="AE3924" s="11"/>
    </row>
    <row r="3925" spans="1:31" ht="12.75" customHeight="1">
      <c r="A3925" s="8"/>
      <c r="B3925" s="8"/>
      <c r="C3925" s="8"/>
      <c r="D3925" s="4"/>
      <c r="E3925" s="8"/>
      <c r="F3925" s="4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8"/>
      <c r="U3925" s="11"/>
      <c r="V3925" s="11"/>
      <c r="W3925" s="11"/>
      <c r="X3925" s="11"/>
      <c r="Y3925" s="11"/>
      <c r="Z3925" s="11"/>
      <c r="AA3925" s="11"/>
      <c r="AB3925" s="11"/>
      <c r="AC3925" s="11"/>
      <c r="AD3925" s="11"/>
      <c r="AE3925" s="11"/>
    </row>
    <row r="3926" spans="1:31" ht="12.75" customHeight="1">
      <c r="A3926" s="8"/>
      <c r="B3926" s="8"/>
      <c r="C3926" s="8"/>
      <c r="D3926" s="4"/>
      <c r="E3926" s="8"/>
      <c r="F3926" s="4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  <c r="U3926" s="11"/>
      <c r="V3926" s="11"/>
      <c r="W3926" s="11"/>
      <c r="X3926" s="11"/>
      <c r="Y3926" s="11"/>
      <c r="Z3926" s="11"/>
      <c r="AA3926" s="11"/>
      <c r="AB3926" s="11"/>
      <c r="AC3926" s="11"/>
      <c r="AD3926" s="11"/>
      <c r="AE3926" s="11"/>
    </row>
    <row r="3927" spans="1:31" ht="12.75" customHeight="1">
      <c r="A3927" s="8"/>
      <c r="B3927" s="8"/>
      <c r="C3927" s="8"/>
      <c r="D3927" s="4"/>
      <c r="E3927" s="8"/>
      <c r="F3927" s="4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8"/>
      <c r="U3927" s="11"/>
      <c r="V3927" s="11"/>
      <c r="W3927" s="11"/>
      <c r="X3927" s="11"/>
      <c r="Y3927" s="11"/>
      <c r="Z3927" s="11"/>
      <c r="AA3927" s="11"/>
      <c r="AB3927" s="11"/>
      <c r="AC3927" s="11"/>
      <c r="AD3927" s="11"/>
      <c r="AE3927" s="11"/>
    </row>
    <row r="3928" spans="1:31" ht="12.75" customHeight="1">
      <c r="A3928" s="8"/>
      <c r="B3928" s="8"/>
      <c r="C3928" s="8"/>
      <c r="D3928" s="4"/>
      <c r="E3928" s="8"/>
      <c r="F3928" s="4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  <c r="U3928" s="11"/>
      <c r="V3928" s="11"/>
      <c r="W3928" s="11"/>
      <c r="X3928" s="11"/>
      <c r="Y3928" s="11"/>
      <c r="Z3928" s="11"/>
      <c r="AA3928" s="11"/>
      <c r="AB3928" s="11"/>
      <c r="AC3928" s="11"/>
      <c r="AD3928" s="11"/>
      <c r="AE3928" s="11"/>
    </row>
    <row r="3929" spans="1:31" ht="12.75" customHeight="1">
      <c r="A3929" s="8"/>
      <c r="B3929" s="8"/>
      <c r="C3929" s="8"/>
      <c r="D3929" s="4"/>
      <c r="E3929" s="8"/>
      <c r="F3929" s="4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8"/>
      <c r="U3929" s="11"/>
      <c r="V3929" s="11"/>
      <c r="W3929" s="11"/>
      <c r="X3929" s="11"/>
      <c r="Y3929" s="11"/>
      <c r="Z3929" s="11"/>
      <c r="AA3929" s="11"/>
      <c r="AB3929" s="11"/>
      <c r="AC3929" s="11"/>
      <c r="AD3929" s="11"/>
      <c r="AE3929" s="11"/>
    </row>
    <row r="3930" spans="1:31" ht="12.75" customHeight="1">
      <c r="A3930" s="8"/>
      <c r="B3930" s="8"/>
      <c r="C3930" s="8"/>
      <c r="D3930" s="4"/>
      <c r="E3930" s="8"/>
      <c r="F3930" s="4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  <c r="U3930" s="11"/>
      <c r="V3930" s="11"/>
      <c r="W3930" s="11"/>
      <c r="X3930" s="11"/>
      <c r="Y3930" s="11"/>
      <c r="Z3930" s="11"/>
      <c r="AA3930" s="11"/>
      <c r="AB3930" s="11"/>
      <c r="AC3930" s="11"/>
      <c r="AD3930" s="11"/>
      <c r="AE3930" s="11"/>
    </row>
    <row r="3931" spans="1:31" ht="12.75" customHeight="1">
      <c r="A3931" s="8"/>
      <c r="B3931" s="8"/>
      <c r="C3931" s="8"/>
      <c r="D3931" s="4"/>
      <c r="E3931" s="8"/>
      <c r="F3931" s="4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  <c r="U3931" s="11"/>
      <c r="V3931" s="11"/>
      <c r="W3931" s="11"/>
      <c r="X3931" s="11"/>
      <c r="Y3931" s="11"/>
      <c r="Z3931" s="11"/>
      <c r="AA3931" s="11"/>
      <c r="AB3931" s="11"/>
      <c r="AC3931" s="11"/>
      <c r="AD3931" s="11"/>
      <c r="AE3931" s="11"/>
    </row>
    <row r="3932" spans="1:31" ht="12.75" customHeight="1">
      <c r="A3932" s="8"/>
      <c r="B3932" s="8"/>
      <c r="C3932" s="8"/>
      <c r="D3932" s="4"/>
      <c r="E3932" s="8"/>
      <c r="F3932" s="4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8"/>
      <c r="U3932" s="11"/>
      <c r="V3932" s="11"/>
      <c r="W3932" s="11"/>
      <c r="X3932" s="11"/>
      <c r="Y3932" s="11"/>
      <c r="Z3932" s="11"/>
      <c r="AA3932" s="11"/>
      <c r="AB3932" s="11"/>
      <c r="AC3932" s="11"/>
      <c r="AD3932" s="11"/>
      <c r="AE3932" s="11"/>
    </row>
    <row r="3933" spans="1:31" ht="12.75" customHeight="1">
      <c r="A3933" s="8"/>
      <c r="B3933" s="8"/>
      <c r="C3933" s="8"/>
      <c r="D3933" s="4"/>
      <c r="E3933" s="8"/>
      <c r="F3933" s="4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  <c r="U3933" s="11"/>
      <c r="V3933" s="11"/>
      <c r="W3933" s="11"/>
      <c r="X3933" s="11"/>
      <c r="Y3933" s="11"/>
      <c r="Z3933" s="11"/>
      <c r="AA3933" s="11"/>
      <c r="AB3933" s="11"/>
      <c r="AC3933" s="11"/>
      <c r="AD3933" s="11"/>
      <c r="AE3933" s="11"/>
    </row>
    <row r="3934" spans="1:31" ht="12.75" customHeight="1">
      <c r="A3934" s="8"/>
      <c r="B3934" s="8"/>
      <c r="C3934" s="8"/>
      <c r="D3934" s="4"/>
      <c r="E3934" s="8"/>
      <c r="F3934" s="4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8"/>
      <c r="U3934" s="11"/>
      <c r="V3934" s="11"/>
      <c r="W3934" s="11"/>
      <c r="X3934" s="11"/>
      <c r="Y3934" s="11"/>
      <c r="Z3934" s="11"/>
      <c r="AA3934" s="11"/>
      <c r="AB3934" s="11"/>
      <c r="AC3934" s="11"/>
      <c r="AD3934" s="11"/>
      <c r="AE3934" s="11"/>
    </row>
    <row r="3935" spans="1:31" ht="12.75" customHeight="1">
      <c r="A3935" s="8"/>
      <c r="B3935" s="8"/>
      <c r="C3935" s="8"/>
      <c r="D3935" s="4"/>
      <c r="E3935" s="8"/>
      <c r="F3935" s="4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8"/>
      <c r="U3935" s="11"/>
      <c r="V3935" s="11"/>
      <c r="W3935" s="11"/>
      <c r="X3935" s="11"/>
      <c r="Y3935" s="11"/>
      <c r="Z3935" s="11"/>
      <c r="AA3935" s="11"/>
      <c r="AB3935" s="11"/>
      <c r="AC3935" s="11"/>
      <c r="AD3935" s="11"/>
      <c r="AE3935" s="11"/>
    </row>
    <row r="3936" spans="1:31" ht="12.75" customHeight="1">
      <c r="A3936" s="8"/>
      <c r="B3936" s="8"/>
      <c r="C3936" s="8"/>
      <c r="D3936" s="4"/>
      <c r="E3936" s="8"/>
      <c r="F3936" s="4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  <c r="U3936" s="11"/>
      <c r="V3936" s="11"/>
      <c r="W3936" s="11"/>
      <c r="X3936" s="11"/>
      <c r="Y3936" s="11"/>
      <c r="Z3936" s="11"/>
      <c r="AA3936" s="11"/>
      <c r="AB3936" s="11"/>
      <c r="AC3936" s="11"/>
      <c r="AD3936" s="11"/>
      <c r="AE3936" s="11"/>
    </row>
    <row r="3937" spans="1:31" ht="12.75" customHeight="1">
      <c r="A3937" s="8"/>
      <c r="B3937" s="8"/>
      <c r="C3937" s="8"/>
      <c r="D3937" s="4"/>
      <c r="E3937" s="8"/>
      <c r="F3937" s="4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8"/>
      <c r="U3937" s="11"/>
      <c r="V3937" s="11"/>
      <c r="W3937" s="11"/>
      <c r="X3937" s="11"/>
      <c r="Y3937" s="11"/>
      <c r="Z3937" s="11"/>
      <c r="AA3937" s="11"/>
      <c r="AB3937" s="11"/>
      <c r="AC3937" s="11"/>
      <c r="AD3937" s="11"/>
      <c r="AE3937" s="11"/>
    </row>
    <row r="3938" spans="1:31" ht="12.75" customHeight="1">
      <c r="A3938" s="8"/>
      <c r="B3938" s="8"/>
      <c r="C3938" s="8"/>
      <c r="D3938" s="4"/>
      <c r="E3938" s="8"/>
      <c r="F3938" s="4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11"/>
      <c r="V3938" s="11"/>
      <c r="W3938" s="11"/>
      <c r="X3938" s="11"/>
      <c r="Y3938" s="11"/>
      <c r="Z3938" s="11"/>
      <c r="AA3938" s="11"/>
      <c r="AB3938" s="11"/>
      <c r="AC3938" s="11"/>
      <c r="AD3938" s="11"/>
      <c r="AE3938" s="11"/>
    </row>
    <row r="3939" spans="1:31" ht="12.75" customHeight="1">
      <c r="A3939" s="8"/>
      <c r="B3939" s="8"/>
      <c r="C3939" s="8"/>
      <c r="D3939" s="4"/>
      <c r="E3939" s="8"/>
      <c r="F3939" s="4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11"/>
      <c r="V3939" s="11"/>
      <c r="W3939" s="11"/>
      <c r="X3939" s="11"/>
      <c r="Y3939" s="11"/>
      <c r="Z3939" s="11"/>
      <c r="AA3939" s="11"/>
      <c r="AB3939" s="11"/>
      <c r="AC3939" s="11"/>
      <c r="AD3939" s="11"/>
      <c r="AE3939" s="11"/>
    </row>
    <row r="3940" spans="1:31" ht="12.75" customHeight="1">
      <c r="A3940" s="8"/>
      <c r="B3940" s="8"/>
      <c r="C3940" s="8"/>
      <c r="D3940" s="4"/>
      <c r="E3940" s="8"/>
      <c r="F3940" s="4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8"/>
      <c r="U3940" s="11"/>
      <c r="V3940" s="11"/>
      <c r="W3940" s="11"/>
      <c r="X3940" s="11"/>
      <c r="Y3940" s="11"/>
      <c r="Z3940" s="11"/>
      <c r="AA3940" s="11"/>
      <c r="AB3940" s="11"/>
      <c r="AC3940" s="11"/>
      <c r="AD3940" s="11"/>
      <c r="AE3940" s="11"/>
    </row>
    <row r="3941" spans="1:31" ht="12.75" customHeight="1">
      <c r="A3941" s="8"/>
      <c r="B3941" s="8"/>
      <c r="C3941" s="8"/>
      <c r="D3941" s="4"/>
      <c r="E3941" s="8"/>
      <c r="F3941" s="4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8"/>
      <c r="U3941" s="11"/>
      <c r="V3941" s="11"/>
      <c r="W3941" s="11"/>
      <c r="X3941" s="11"/>
      <c r="Y3941" s="11"/>
      <c r="Z3941" s="11"/>
      <c r="AA3941" s="11"/>
      <c r="AB3941" s="11"/>
      <c r="AC3941" s="11"/>
      <c r="AD3941" s="11"/>
      <c r="AE3941" s="11"/>
    </row>
    <row r="3942" spans="1:31" ht="12.75" customHeight="1">
      <c r="A3942" s="8"/>
      <c r="B3942" s="8"/>
      <c r="C3942" s="8"/>
      <c r="D3942" s="4"/>
      <c r="E3942" s="8"/>
      <c r="F3942" s="4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8"/>
      <c r="U3942" s="11"/>
      <c r="V3942" s="11"/>
      <c r="W3942" s="11"/>
      <c r="X3942" s="11"/>
      <c r="Y3942" s="11"/>
      <c r="Z3942" s="11"/>
      <c r="AA3942" s="11"/>
      <c r="AB3942" s="11"/>
      <c r="AC3942" s="11"/>
      <c r="AD3942" s="11"/>
      <c r="AE3942" s="11"/>
    </row>
    <row r="3943" spans="1:31" ht="12.75" customHeight="1">
      <c r="A3943" s="8"/>
      <c r="B3943" s="8"/>
      <c r="C3943" s="8"/>
      <c r="D3943" s="4"/>
      <c r="E3943" s="8"/>
      <c r="F3943" s="4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8"/>
      <c r="U3943" s="11"/>
      <c r="V3943" s="11"/>
      <c r="W3943" s="11"/>
      <c r="X3943" s="11"/>
      <c r="Y3943" s="11"/>
      <c r="Z3943" s="11"/>
      <c r="AA3943" s="11"/>
      <c r="AB3943" s="11"/>
      <c r="AC3943" s="11"/>
      <c r="AD3943" s="11"/>
      <c r="AE3943" s="11"/>
    </row>
    <row r="3944" spans="1:31" ht="12.75" customHeight="1">
      <c r="A3944" s="8"/>
      <c r="B3944" s="8"/>
      <c r="C3944" s="8"/>
      <c r="D3944" s="4"/>
      <c r="E3944" s="8"/>
      <c r="F3944" s="4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8"/>
      <c r="U3944" s="11"/>
      <c r="V3944" s="11"/>
      <c r="W3944" s="11"/>
      <c r="X3944" s="11"/>
      <c r="Y3944" s="11"/>
      <c r="Z3944" s="11"/>
      <c r="AA3944" s="11"/>
      <c r="AB3944" s="11"/>
      <c r="AC3944" s="11"/>
      <c r="AD3944" s="11"/>
      <c r="AE3944" s="11"/>
    </row>
    <row r="3945" spans="1:31" ht="12.75" customHeight="1">
      <c r="A3945" s="8"/>
      <c r="B3945" s="8"/>
      <c r="C3945" s="8"/>
      <c r="D3945" s="4"/>
      <c r="E3945" s="8"/>
      <c r="F3945" s="4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11"/>
      <c r="V3945" s="11"/>
      <c r="W3945" s="11"/>
      <c r="X3945" s="11"/>
      <c r="Y3945" s="11"/>
      <c r="Z3945" s="11"/>
      <c r="AA3945" s="11"/>
      <c r="AB3945" s="11"/>
      <c r="AC3945" s="11"/>
      <c r="AD3945" s="11"/>
      <c r="AE3945" s="11"/>
    </row>
    <row r="3946" spans="1:31" ht="12.75" customHeight="1">
      <c r="A3946" s="8"/>
      <c r="B3946" s="8"/>
      <c r="C3946" s="8"/>
      <c r="D3946" s="4"/>
      <c r="E3946" s="8"/>
      <c r="F3946" s="4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11"/>
      <c r="V3946" s="11"/>
      <c r="W3946" s="11"/>
      <c r="X3946" s="11"/>
      <c r="Y3946" s="11"/>
      <c r="Z3946" s="11"/>
      <c r="AA3946" s="11"/>
      <c r="AB3946" s="11"/>
      <c r="AC3946" s="11"/>
      <c r="AD3946" s="11"/>
      <c r="AE3946" s="11"/>
    </row>
    <row r="3947" spans="1:31" ht="12.75" customHeight="1">
      <c r="A3947" s="8"/>
      <c r="B3947" s="8"/>
      <c r="C3947" s="8"/>
      <c r="D3947" s="4"/>
      <c r="E3947" s="8"/>
      <c r="F3947" s="4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8"/>
      <c r="U3947" s="11"/>
      <c r="V3947" s="11"/>
      <c r="W3947" s="11"/>
      <c r="X3947" s="11"/>
      <c r="Y3947" s="11"/>
      <c r="Z3947" s="11"/>
      <c r="AA3947" s="11"/>
      <c r="AB3947" s="11"/>
      <c r="AC3947" s="11"/>
      <c r="AD3947" s="11"/>
      <c r="AE3947" s="11"/>
    </row>
    <row r="3948" spans="1:31" ht="12.75" customHeight="1">
      <c r="A3948" s="8"/>
      <c r="B3948" s="8"/>
      <c r="C3948" s="8"/>
      <c r="D3948" s="4"/>
      <c r="E3948" s="8"/>
      <c r="F3948" s="4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8"/>
      <c r="U3948" s="11"/>
      <c r="V3948" s="11"/>
      <c r="W3948" s="11"/>
      <c r="X3948" s="11"/>
      <c r="Y3948" s="11"/>
      <c r="Z3948" s="11"/>
      <c r="AA3948" s="11"/>
      <c r="AB3948" s="11"/>
      <c r="AC3948" s="11"/>
      <c r="AD3948" s="11"/>
      <c r="AE3948" s="11"/>
    </row>
    <row r="3949" spans="1:31" ht="12.75" customHeight="1">
      <c r="A3949" s="8"/>
      <c r="B3949" s="8"/>
      <c r="C3949" s="8"/>
      <c r="D3949" s="4"/>
      <c r="E3949" s="8"/>
      <c r="F3949" s="4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  <c r="U3949" s="11"/>
      <c r="V3949" s="11"/>
      <c r="W3949" s="11"/>
      <c r="X3949" s="11"/>
      <c r="Y3949" s="11"/>
      <c r="Z3949" s="11"/>
      <c r="AA3949" s="11"/>
      <c r="AB3949" s="11"/>
      <c r="AC3949" s="11"/>
      <c r="AD3949" s="11"/>
      <c r="AE3949" s="11"/>
    </row>
    <row r="3950" spans="1:31" ht="12.75" customHeight="1">
      <c r="A3950" s="8"/>
      <c r="B3950" s="8"/>
      <c r="C3950" s="8"/>
      <c r="D3950" s="4"/>
      <c r="E3950" s="8"/>
      <c r="F3950" s="4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8"/>
      <c r="U3950" s="11"/>
      <c r="V3950" s="11"/>
      <c r="W3950" s="11"/>
      <c r="X3950" s="11"/>
      <c r="Y3950" s="11"/>
      <c r="Z3950" s="11"/>
      <c r="AA3950" s="11"/>
      <c r="AB3950" s="11"/>
      <c r="AC3950" s="11"/>
      <c r="AD3950" s="11"/>
      <c r="AE3950" s="11"/>
    </row>
    <row r="3951" spans="1:31" ht="12.75" customHeight="1">
      <c r="A3951" s="8"/>
      <c r="B3951" s="8"/>
      <c r="C3951" s="8"/>
      <c r="D3951" s="4"/>
      <c r="E3951" s="8"/>
      <c r="F3951" s="4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8"/>
      <c r="U3951" s="11"/>
      <c r="V3951" s="11"/>
      <c r="W3951" s="11"/>
      <c r="X3951" s="11"/>
      <c r="Y3951" s="11"/>
      <c r="Z3951" s="11"/>
      <c r="AA3951" s="11"/>
      <c r="AB3951" s="11"/>
      <c r="AC3951" s="11"/>
      <c r="AD3951" s="11"/>
      <c r="AE3951" s="11"/>
    </row>
    <row r="3952" spans="1:31" ht="12.75" customHeight="1">
      <c r="A3952" s="8"/>
      <c r="B3952" s="8"/>
      <c r="C3952" s="8"/>
      <c r="D3952" s="4"/>
      <c r="E3952" s="8"/>
      <c r="F3952" s="4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11"/>
      <c r="V3952" s="11"/>
      <c r="W3952" s="11"/>
      <c r="X3952" s="11"/>
      <c r="Y3952" s="11"/>
      <c r="Z3952" s="11"/>
      <c r="AA3952" s="11"/>
      <c r="AB3952" s="11"/>
      <c r="AC3952" s="11"/>
      <c r="AD3952" s="11"/>
      <c r="AE3952" s="11"/>
    </row>
    <row r="3953" spans="1:31" ht="12.75" customHeight="1">
      <c r="A3953" s="8"/>
      <c r="B3953" s="8"/>
      <c r="C3953" s="8"/>
      <c r="D3953" s="4"/>
      <c r="E3953" s="8"/>
      <c r="F3953" s="4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11"/>
      <c r="V3953" s="11"/>
      <c r="W3953" s="11"/>
      <c r="X3953" s="11"/>
      <c r="Y3953" s="11"/>
      <c r="Z3953" s="11"/>
      <c r="AA3953" s="11"/>
      <c r="AB3953" s="11"/>
      <c r="AC3953" s="11"/>
      <c r="AD3953" s="11"/>
      <c r="AE3953" s="11"/>
    </row>
    <row r="3954" spans="1:31" ht="12.75" customHeight="1">
      <c r="A3954" s="8"/>
      <c r="B3954" s="8"/>
      <c r="C3954" s="8"/>
      <c r="D3954" s="4"/>
      <c r="E3954" s="8"/>
      <c r="F3954" s="4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8"/>
      <c r="U3954" s="11"/>
      <c r="V3954" s="11"/>
      <c r="W3954" s="11"/>
      <c r="X3954" s="11"/>
      <c r="Y3954" s="11"/>
      <c r="Z3954" s="11"/>
      <c r="AA3954" s="11"/>
      <c r="AB3954" s="11"/>
      <c r="AC3954" s="11"/>
      <c r="AD3954" s="11"/>
      <c r="AE3954" s="11"/>
    </row>
    <row r="3955" spans="1:31" ht="12.75" customHeight="1">
      <c r="A3955" s="8"/>
      <c r="B3955" s="8"/>
      <c r="C3955" s="8"/>
      <c r="D3955" s="4"/>
      <c r="E3955" s="8"/>
      <c r="F3955" s="4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  <c r="U3955" s="11"/>
      <c r="V3955" s="11"/>
      <c r="W3955" s="11"/>
      <c r="X3955" s="11"/>
      <c r="Y3955" s="11"/>
      <c r="Z3955" s="11"/>
      <c r="AA3955" s="11"/>
      <c r="AB3955" s="11"/>
      <c r="AC3955" s="11"/>
      <c r="AD3955" s="11"/>
      <c r="AE3955" s="11"/>
    </row>
    <row r="3956" spans="1:31" ht="12.75" customHeight="1">
      <c r="A3956" s="8"/>
      <c r="B3956" s="8"/>
      <c r="C3956" s="8"/>
      <c r="D3956" s="4"/>
      <c r="E3956" s="8"/>
      <c r="F3956" s="4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  <c r="U3956" s="11"/>
      <c r="V3956" s="11"/>
      <c r="W3956" s="11"/>
      <c r="X3956" s="11"/>
      <c r="Y3956" s="11"/>
      <c r="Z3956" s="11"/>
      <c r="AA3956" s="11"/>
      <c r="AB3956" s="11"/>
      <c r="AC3956" s="11"/>
      <c r="AD3956" s="11"/>
      <c r="AE3956" s="11"/>
    </row>
    <row r="3957" spans="1:31" ht="12.75" customHeight="1">
      <c r="A3957" s="8"/>
      <c r="B3957" s="8"/>
      <c r="C3957" s="8"/>
      <c r="D3957" s="4"/>
      <c r="E3957" s="8"/>
      <c r="F3957" s="4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  <c r="U3957" s="11"/>
      <c r="V3957" s="11"/>
      <c r="W3957" s="11"/>
      <c r="X3957" s="11"/>
      <c r="Y3957" s="11"/>
      <c r="Z3957" s="11"/>
      <c r="AA3957" s="11"/>
      <c r="AB3957" s="11"/>
      <c r="AC3957" s="11"/>
      <c r="AD3957" s="11"/>
      <c r="AE3957" s="11"/>
    </row>
    <row r="3958" spans="1:31" ht="12.75" customHeight="1">
      <c r="A3958" s="8"/>
      <c r="B3958" s="8"/>
      <c r="C3958" s="8"/>
      <c r="D3958" s="4"/>
      <c r="E3958" s="8"/>
      <c r="F3958" s="4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  <c r="U3958" s="11"/>
      <c r="V3958" s="11"/>
      <c r="W3958" s="11"/>
      <c r="X3958" s="11"/>
      <c r="Y3958" s="11"/>
      <c r="Z3958" s="11"/>
      <c r="AA3958" s="11"/>
      <c r="AB3958" s="11"/>
      <c r="AC3958" s="11"/>
      <c r="AD3958" s="11"/>
      <c r="AE3958" s="11"/>
    </row>
    <row r="3959" spans="1:31" ht="12.75" customHeight="1">
      <c r="A3959" s="8"/>
      <c r="B3959" s="8"/>
      <c r="C3959" s="8"/>
      <c r="D3959" s="4"/>
      <c r="E3959" s="8"/>
      <c r="F3959" s="4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11"/>
      <c r="V3959" s="11"/>
      <c r="W3959" s="11"/>
      <c r="X3959" s="11"/>
      <c r="Y3959" s="11"/>
      <c r="Z3959" s="11"/>
      <c r="AA3959" s="11"/>
      <c r="AB3959" s="11"/>
      <c r="AC3959" s="11"/>
      <c r="AD3959" s="11"/>
      <c r="AE3959" s="11"/>
    </row>
    <row r="3960" spans="1:31" ht="12.75" customHeight="1">
      <c r="A3960" s="8"/>
      <c r="B3960" s="8"/>
      <c r="C3960" s="8"/>
      <c r="D3960" s="4"/>
      <c r="E3960" s="8"/>
      <c r="F3960" s="4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11"/>
      <c r="V3960" s="11"/>
      <c r="W3960" s="11"/>
      <c r="X3960" s="11"/>
      <c r="Y3960" s="11"/>
      <c r="Z3960" s="11"/>
      <c r="AA3960" s="11"/>
      <c r="AB3960" s="11"/>
      <c r="AC3960" s="11"/>
      <c r="AD3960" s="11"/>
      <c r="AE3960" s="11"/>
    </row>
    <row r="3961" spans="1:31" ht="12.75" customHeight="1">
      <c r="A3961" s="8"/>
      <c r="B3961" s="8"/>
      <c r="C3961" s="8"/>
      <c r="D3961" s="4"/>
      <c r="E3961" s="8"/>
      <c r="F3961" s="4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  <c r="U3961" s="11"/>
      <c r="V3961" s="11"/>
      <c r="W3961" s="11"/>
      <c r="X3961" s="11"/>
      <c r="Y3961" s="11"/>
      <c r="Z3961" s="11"/>
      <c r="AA3961" s="11"/>
      <c r="AB3961" s="11"/>
      <c r="AC3961" s="11"/>
      <c r="AD3961" s="11"/>
      <c r="AE3961" s="11"/>
    </row>
    <row r="3962" spans="1:31" ht="12.75" customHeight="1">
      <c r="A3962" s="8"/>
      <c r="B3962" s="8"/>
      <c r="C3962" s="8"/>
      <c r="D3962" s="4"/>
      <c r="E3962" s="8"/>
      <c r="F3962" s="4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8"/>
      <c r="U3962" s="11"/>
      <c r="V3962" s="11"/>
      <c r="W3962" s="11"/>
      <c r="X3962" s="11"/>
      <c r="Y3962" s="11"/>
      <c r="Z3962" s="11"/>
      <c r="AA3962" s="11"/>
      <c r="AB3962" s="11"/>
      <c r="AC3962" s="11"/>
      <c r="AD3962" s="11"/>
      <c r="AE3962" s="11"/>
    </row>
    <row r="3963" spans="1:31" ht="12.75" customHeight="1">
      <c r="A3963" s="8"/>
      <c r="B3963" s="8"/>
      <c r="C3963" s="8"/>
      <c r="D3963" s="4"/>
      <c r="E3963" s="8"/>
      <c r="F3963" s="4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8"/>
      <c r="U3963" s="11"/>
      <c r="V3963" s="11"/>
      <c r="W3963" s="11"/>
      <c r="X3963" s="11"/>
      <c r="Y3963" s="11"/>
      <c r="Z3963" s="11"/>
      <c r="AA3963" s="11"/>
      <c r="AB3963" s="11"/>
      <c r="AC3963" s="11"/>
      <c r="AD3963" s="11"/>
      <c r="AE3963" s="11"/>
    </row>
    <row r="3964" spans="1:31" ht="12.75" customHeight="1">
      <c r="A3964" s="8"/>
      <c r="B3964" s="8"/>
      <c r="C3964" s="8"/>
      <c r="D3964" s="4"/>
      <c r="E3964" s="8"/>
      <c r="F3964" s="4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8"/>
      <c r="U3964" s="11"/>
      <c r="V3964" s="11"/>
      <c r="W3964" s="11"/>
      <c r="X3964" s="11"/>
      <c r="Y3964" s="11"/>
      <c r="Z3964" s="11"/>
      <c r="AA3964" s="11"/>
      <c r="AB3964" s="11"/>
      <c r="AC3964" s="11"/>
      <c r="AD3964" s="11"/>
      <c r="AE3964" s="11"/>
    </row>
    <row r="3965" spans="1:31" ht="12.75" customHeight="1">
      <c r="A3965" s="8"/>
      <c r="B3965" s="8"/>
      <c r="C3965" s="8"/>
      <c r="D3965" s="4"/>
      <c r="E3965" s="8"/>
      <c r="F3965" s="4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  <c r="U3965" s="11"/>
      <c r="V3965" s="11"/>
      <c r="W3965" s="11"/>
      <c r="X3965" s="11"/>
      <c r="Y3965" s="11"/>
      <c r="Z3965" s="11"/>
      <c r="AA3965" s="11"/>
      <c r="AB3965" s="11"/>
      <c r="AC3965" s="11"/>
      <c r="AD3965" s="11"/>
      <c r="AE3965" s="11"/>
    </row>
    <row r="3966" spans="1:31" ht="12.75" customHeight="1">
      <c r="A3966" s="8"/>
      <c r="B3966" s="8"/>
      <c r="C3966" s="8"/>
      <c r="D3966" s="4"/>
      <c r="E3966" s="8"/>
      <c r="F3966" s="4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11"/>
      <c r="V3966" s="11"/>
      <c r="W3966" s="11"/>
      <c r="X3966" s="11"/>
      <c r="Y3966" s="11"/>
      <c r="Z3966" s="11"/>
      <c r="AA3966" s="11"/>
      <c r="AB3966" s="11"/>
      <c r="AC3966" s="11"/>
      <c r="AD3966" s="11"/>
      <c r="AE3966" s="11"/>
    </row>
    <row r="3967" spans="1:31" ht="12.75" customHeight="1">
      <c r="A3967" s="8"/>
      <c r="B3967" s="8"/>
      <c r="C3967" s="8"/>
      <c r="D3967" s="4"/>
      <c r="E3967" s="8"/>
      <c r="F3967" s="4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11"/>
      <c r="V3967" s="11"/>
      <c r="W3967" s="11"/>
      <c r="X3967" s="11"/>
      <c r="Y3967" s="11"/>
      <c r="Z3967" s="11"/>
      <c r="AA3967" s="11"/>
      <c r="AB3967" s="11"/>
      <c r="AC3967" s="11"/>
      <c r="AD3967" s="11"/>
      <c r="AE3967" s="11"/>
    </row>
    <row r="3968" spans="1:31" ht="12.75" customHeight="1">
      <c r="A3968" s="8"/>
      <c r="B3968" s="8"/>
      <c r="C3968" s="8"/>
      <c r="D3968" s="4"/>
      <c r="E3968" s="8"/>
      <c r="F3968" s="4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8"/>
      <c r="U3968" s="11"/>
      <c r="V3968" s="11"/>
      <c r="W3968" s="11"/>
      <c r="X3968" s="11"/>
      <c r="Y3968" s="11"/>
      <c r="Z3968" s="11"/>
      <c r="AA3968" s="11"/>
      <c r="AB3968" s="11"/>
      <c r="AC3968" s="11"/>
      <c r="AD3968" s="11"/>
      <c r="AE3968" s="11"/>
    </row>
    <row r="3969" spans="1:31" ht="12.75" customHeight="1">
      <c r="A3969" s="8"/>
      <c r="B3969" s="8"/>
      <c r="C3969" s="8"/>
      <c r="D3969" s="4"/>
      <c r="E3969" s="8"/>
      <c r="F3969" s="4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8"/>
      <c r="U3969" s="11"/>
      <c r="V3969" s="11"/>
      <c r="W3969" s="11"/>
      <c r="X3969" s="11"/>
      <c r="Y3969" s="11"/>
      <c r="Z3969" s="11"/>
      <c r="AA3969" s="11"/>
      <c r="AB3969" s="11"/>
      <c r="AC3969" s="11"/>
      <c r="AD3969" s="11"/>
      <c r="AE3969" s="11"/>
    </row>
    <row r="3970" spans="1:31" ht="12.75" customHeight="1">
      <c r="A3970" s="8"/>
      <c r="B3970" s="8"/>
      <c r="C3970" s="8"/>
      <c r="D3970" s="4"/>
      <c r="E3970" s="8"/>
      <c r="F3970" s="4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8"/>
      <c r="U3970" s="11"/>
      <c r="V3970" s="11"/>
      <c r="W3970" s="11"/>
      <c r="X3970" s="11"/>
      <c r="Y3970" s="11"/>
      <c r="Z3970" s="11"/>
      <c r="AA3970" s="11"/>
      <c r="AB3970" s="11"/>
      <c r="AC3970" s="11"/>
      <c r="AD3970" s="11"/>
      <c r="AE3970" s="11"/>
    </row>
    <row r="3971" spans="1:31" ht="12.75" customHeight="1">
      <c r="A3971" s="8"/>
      <c r="B3971" s="8"/>
      <c r="C3971" s="8"/>
      <c r="D3971" s="4"/>
      <c r="E3971" s="8"/>
      <c r="F3971" s="4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8"/>
      <c r="U3971" s="11"/>
      <c r="V3971" s="11"/>
      <c r="W3971" s="11"/>
      <c r="X3971" s="11"/>
      <c r="Y3971" s="11"/>
      <c r="Z3971" s="11"/>
      <c r="AA3971" s="11"/>
      <c r="AB3971" s="11"/>
      <c r="AC3971" s="11"/>
      <c r="AD3971" s="11"/>
      <c r="AE3971" s="11"/>
    </row>
    <row r="3972" spans="1:31" ht="12.75" customHeight="1">
      <c r="A3972" s="8"/>
      <c r="B3972" s="8"/>
      <c r="C3972" s="8"/>
      <c r="D3972" s="4"/>
      <c r="E3972" s="8"/>
      <c r="F3972" s="4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  <c r="U3972" s="11"/>
      <c r="V3972" s="11"/>
      <c r="W3972" s="11"/>
      <c r="X3972" s="11"/>
      <c r="Y3972" s="11"/>
      <c r="Z3972" s="11"/>
      <c r="AA3972" s="11"/>
      <c r="AB3972" s="11"/>
      <c r="AC3972" s="11"/>
      <c r="AD3972" s="11"/>
      <c r="AE3972" s="11"/>
    </row>
    <row r="3973" spans="1:31" ht="12.75" customHeight="1">
      <c r="A3973" s="8"/>
      <c r="B3973" s="8"/>
      <c r="C3973" s="8"/>
      <c r="D3973" s="4"/>
      <c r="E3973" s="8"/>
      <c r="F3973" s="4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  <c r="U3973" s="11"/>
      <c r="V3973" s="11"/>
      <c r="W3973" s="11"/>
      <c r="X3973" s="11"/>
      <c r="Y3973" s="11"/>
      <c r="Z3973" s="11"/>
      <c r="AA3973" s="11"/>
      <c r="AB3973" s="11"/>
      <c r="AC3973" s="11"/>
      <c r="AD3973" s="11"/>
      <c r="AE3973" s="11"/>
    </row>
    <row r="3974" spans="1:31" ht="12.75" customHeight="1">
      <c r="A3974" s="8"/>
      <c r="B3974" s="8"/>
      <c r="C3974" s="8"/>
      <c r="D3974" s="4"/>
      <c r="E3974" s="8"/>
      <c r="F3974" s="4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11"/>
      <c r="V3974" s="11"/>
      <c r="W3974" s="11"/>
      <c r="X3974" s="11"/>
      <c r="Y3974" s="11"/>
      <c r="Z3974" s="11"/>
      <c r="AA3974" s="11"/>
      <c r="AB3974" s="11"/>
      <c r="AC3974" s="11"/>
      <c r="AD3974" s="11"/>
      <c r="AE3974" s="11"/>
    </row>
    <row r="3975" spans="1:31" ht="12.75" customHeight="1">
      <c r="A3975" s="8"/>
      <c r="B3975" s="8"/>
      <c r="C3975" s="8"/>
      <c r="D3975" s="4"/>
      <c r="E3975" s="8"/>
      <c r="F3975" s="4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8"/>
      <c r="U3975" s="11"/>
      <c r="V3975" s="11"/>
      <c r="W3975" s="11"/>
      <c r="X3975" s="11"/>
      <c r="Y3975" s="11"/>
      <c r="Z3975" s="11"/>
      <c r="AA3975" s="11"/>
      <c r="AB3975" s="11"/>
      <c r="AC3975" s="11"/>
      <c r="AD3975" s="11"/>
      <c r="AE3975" s="11"/>
    </row>
    <row r="3976" spans="1:31" ht="12.75" customHeight="1">
      <c r="A3976" s="8"/>
      <c r="B3976" s="8"/>
      <c r="C3976" s="8"/>
      <c r="D3976" s="4"/>
      <c r="E3976" s="8"/>
      <c r="F3976" s="4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  <c r="U3976" s="11"/>
      <c r="V3976" s="11"/>
      <c r="W3976" s="11"/>
      <c r="X3976" s="11"/>
      <c r="Y3976" s="11"/>
      <c r="Z3976" s="11"/>
      <c r="AA3976" s="11"/>
      <c r="AB3976" s="11"/>
      <c r="AC3976" s="11"/>
      <c r="AD3976" s="11"/>
      <c r="AE3976" s="11"/>
    </row>
    <row r="3977" spans="1:31" ht="12.75" customHeight="1">
      <c r="A3977" s="8"/>
      <c r="B3977" s="8"/>
      <c r="C3977" s="8"/>
      <c r="D3977" s="4"/>
      <c r="E3977" s="8"/>
      <c r="F3977" s="4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  <c r="U3977" s="11"/>
      <c r="V3977" s="11"/>
      <c r="W3977" s="11"/>
      <c r="X3977" s="11"/>
      <c r="Y3977" s="11"/>
      <c r="Z3977" s="11"/>
      <c r="AA3977" s="11"/>
      <c r="AB3977" s="11"/>
      <c r="AC3977" s="11"/>
      <c r="AD3977" s="11"/>
      <c r="AE3977" s="11"/>
    </row>
    <row r="3978" spans="1:31" ht="12.75" customHeight="1">
      <c r="A3978" s="8"/>
      <c r="B3978" s="8"/>
      <c r="C3978" s="8"/>
      <c r="D3978" s="4"/>
      <c r="E3978" s="8"/>
      <c r="F3978" s="4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  <c r="U3978" s="11"/>
      <c r="V3978" s="11"/>
      <c r="W3978" s="11"/>
      <c r="X3978" s="11"/>
      <c r="Y3978" s="11"/>
      <c r="Z3978" s="11"/>
      <c r="AA3978" s="11"/>
      <c r="AB3978" s="11"/>
      <c r="AC3978" s="11"/>
      <c r="AD3978" s="11"/>
      <c r="AE3978" s="11"/>
    </row>
    <row r="3979" spans="1:31" ht="12.75" customHeight="1">
      <c r="A3979" s="8"/>
      <c r="B3979" s="8"/>
      <c r="C3979" s="8"/>
      <c r="D3979" s="4"/>
      <c r="E3979" s="8"/>
      <c r="F3979" s="4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  <c r="U3979" s="11"/>
      <c r="V3979" s="11"/>
      <c r="W3979" s="11"/>
      <c r="X3979" s="11"/>
      <c r="Y3979" s="11"/>
      <c r="Z3979" s="11"/>
      <c r="AA3979" s="11"/>
      <c r="AB3979" s="11"/>
      <c r="AC3979" s="11"/>
      <c r="AD3979" s="11"/>
      <c r="AE3979" s="11"/>
    </row>
    <row r="3980" spans="1:31" ht="12.75" customHeight="1">
      <c r="A3980" s="8"/>
      <c r="B3980" s="8"/>
      <c r="C3980" s="8"/>
      <c r="D3980" s="4"/>
      <c r="E3980" s="8"/>
      <c r="F3980" s="4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8"/>
      <c r="U3980" s="11"/>
      <c r="V3980" s="11"/>
      <c r="W3980" s="11"/>
      <c r="X3980" s="11"/>
      <c r="Y3980" s="11"/>
      <c r="Z3980" s="11"/>
      <c r="AA3980" s="11"/>
      <c r="AB3980" s="11"/>
      <c r="AC3980" s="11"/>
      <c r="AD3980" s="11"/>
      <c r="AE3980" s="11"/>
    </row>
    <row r="3981" spans="1:31" ht="12.75" customHeight="1">
      <c r="A3981" s="8"/>
      <c r="B3981" s="8"/>
      <c r="C3981" s="8"/>
      <c r="D3981" s="4"/>
      <c r="E3981" s="8"/>
      <c r="F3981" s="4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8"/>
      <c r="U3981" s="11"/>
      <c r="V3981" s="11"/>
      <c r="W3981" s="11"/>
      <c r="X3981" s="11"/>
      <c r="Y3981" s="11"/>
      <c r="Z3981" s="11"/>
      <c r="AA3981" s="11"/>
      <c r="AB3981" s="11"/>
      <c r="AC3981" s="11"/>
      <c r="AD3981" s="11"/>
      <c r="AE3981" s="11"/>
    </row>
    <row r="3982" spans="1:31" ht="12.75" customHeight="1">
      <c r="A3982" s="8"/>
      <c r="B3982" s="8"/>
      <c r="C3982" s="8"/>
      <c r="D3982" s="4"/>
      <c r="E3982" s="8"/>
      <c r="F3982" s="4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  <c r="U3982" s="11"/>
      <c r="V3982" s="11"/>
      <c r="W3982" s="11"/>
      <c r="X3982" s="11"/>
      <c r="Y3982" s="11"/>
      <c r="Z3982" s="11"/>
      <c r="AA3982" s="11"/>
      <c r="AB3982" s="11"/>
      <c r="AC3982" s="11"/>
      <c r="AD3982" s="11"/>
      <c r="AE3982" s="11"/>
    </row>
    <row r="3983" spans="1:31" ht="12.75" customHeight="1">
      <c r="A3983" s="8"/>
      <c r="B3983" s="8"/>
      <c r="C3983" s="8"/>
      <c r="D3983" s="4"/>
      <c r="E3983" s="8"/>
      <c r="F3983" s="4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8"/>
      <c r="U3983" s="11"/>
      <c r="V3983" s="11"/>
      <c r="W3983" s="11"/>
      <c r="X3983" s="11"/>
      <c r="Y3983" s="11"/>
      <c r="Z3983" s="11"/>
      <c r="AA3983" s="11"/>
      <c r="AB3983" s="11"/>
      <c r="AC3983" s="11"/>
      <c r="AD3983" s="11"/>
      <c r="AE3983" s="11"/>
    </row>
    <row r="3984" spans="1:31" ht="12.75" customHeight="1">
      <c r="A3984" s="8"/>
      <c r="B3984" s="8"/>
      <c r="C3984" s="8"/>
      <c r="D3984" s="4"/>
      <c r="E3984" s="8"/>
      <c r="F3984" s="4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8"/>
      <c r="U3984" s="11"/>
      <c r="V3984" s="11"/>
      <c r="W3984" s="11"/>
      <c r="X3984" s="11"/>
      <c r="Y3984" s="11"/>
      <c r="Z3984" s="11"/>
      <c r="AA3984" s="11"/>
      <c r="AB3984" s="11"/>
      <c r="AC3984" s="11"/>
      <c r="AD3984" s="11"/>
      <c r="AE3984" s="11"/>
    </row>
    <row r="3985" spans="1:31" ht="12.75" customHeight="1">
      <c r="A3985" s="8"/>
      <c r="B3985" s="8"/>
      <c r="C3985" s="8"/>
      <c r="D3985" s="4"/>
      <c r="E3985" s="8"/>
      <c r="F3985" s="4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8"/>
      <c r="U3985" s="11"/>
      <c r="V3985" s="11"/>
      <c r="W3985" s="11"/>
      <c r="X3985" s="11"/>
      <c r="Y3985" s="11"/>
      <c r="Z3985" s="11"/>
      <c r="AA3985" s="11"/>
      <c r="AB3985" s="11"/>
      <c r="AC3985" s="11"/>
      <c r="AD3985" s="11"/>
      <c r="AE3985" s="11"/>
    </row>
    <row r="3986" spans="1:31" ht="12.75" customHeight="1">
      <c r="A3986" s="8"/>
      <c r="B3986" s="8"/>
      <c r="C3986" s="8"/>
      <c r="D3986" s="4"/>
      <c r="E3986" s="8"/>
      <c r="F3986" s="4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8"/>
      <c r="U3986" s="11"/>
      <c r="V3986" s="11"/>
      <c r="W3986" s="11"/>
      <c r="X3986" s="11"/>
      <c r="Y3986" s="11"/>
      <c r="Z3986" s="11"/>
      <c r="AA3986" s="11"/>
      <c r="AB3986" s="11"/>
      <c r="AC3986" s="11"/>
      <c r="AD3986" s="11"/>
      <c r="AE3986" s="11"/>
    </row>
    <row r="3987" spans="1:31" ht="12.75" customHeight="1">
      <c r="A3987" s="8"/>
      <c r="B3987" s="8"/>
      <c r="C3987" s="8"/>
      <c r="D3987" s="4"/>
      <c r="E3987" s="8"/>
      <c r="F3987" s="4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8"/>
      <c r="U3987" s="11"/>
      <c r="V3987" s="11"/>
      <c r="W3987" s="11"/>
      <c r="X3987" s="11"/>
      <c r="Y3987" s="11"/>
      <c r="Z3987" s="11"/>
      <c r="AA3987" s="11"/>
      <c r="AB3987" s="11"/>
      <c r="AC3987" s="11"/>
      <c r="AD3987" s="11"/>
      <c r="AE3987" s="11"/>
    </row>
    <row r="3988" spans="1:31" ht="12.75" customHeight="1">
      <c r="A3988" s="8"/>
      <c r="B3988" s="8"/>
      <c r="C3988" s="8"/>
      <c r="D3988" s="4"/>
      <c r="E3988" s="8"/>
      <c r="F3988" s="4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/>
      <c r="U3988" s="11"/>
      <c r="V3988" s="11"/>
      <c r="W3988" s="11"/>
      <c r="X3988" s="11"/>
      <c r="Y3988" s="11"/>
      <c r="Z3988" s="11"/>
      <c r="AA3988" s="11"/>
      <c r="AB3988" s="11"/>
      <c r="AC3988" s="11"/>
      <c r="AD3988" s="11"/>
      <c r="AE3988" s="11"/>
    </row>
    <row r="3989" spans="1:31" ht="12.75" customHeight="1">
      <c r="A3989" s="8"/>
      <c r="B3989" s="8"/>
      <c r="C3989" s="8"/>
      <c r="D3989" s="4"/>
      <c r="E3989" s="8"/>
      <c r="F3989" s="4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8"/>
      <c r="U3989" s="11"/>
      <c r="V3989" s="11"/>
      <c r="W3989" s="11"/>
      <c r="X3989" s="11"/>
      <c r="Y3989" s="11"/>
      <c r="Z3989" s="11"/>
      <c r="AA3989" s="11"/>
      <c r="AB3989" s="11"/>
      <c r="AC3989" s="11"/>
      <c r="AD3989" s="11"/>
      <c r="AE3989" s="11"/>
    </row>
    <row r="3990" spans="1:31" ht="12.75" customHeight="1">
      <c r="A3990" s="8"/>
      <c r="B3990" s="8"/>
      <c r="C3990" s="8"/>
      <c r="D3990" s="4"/>
      <c r="E3990" s="8"/>
      <c r="F3990" s="4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8"/>
      <c r="U3990" s="11"/>
      <c r="V3990" s="11"/>
      <c r="W3990" s="11"/>
      <c r="X3990" s="11"/>
      <c r="Y3990" s="11"/>
      <c r="Z3990" s="11"/>
      <c r="AA3990" s="11"/>
      <c r="AB3990" s="11"/>
      <c r="AC3990" s="11"/>
      <c r="AD3990" s="11"/>
      <c r="AE3990" s="11"/>
    </row>
    <row r="3991" spans="1:31" ht="12.75" customHeight="1">
      <c r="A3991" s="8"/>
      <c r="B3991" s="8"/>
      <c r="C3991" s="8"/>
      <c r="D3991" s="4"/>
      <c r="E3991" s="8"/>
      <c r="F3991" s="4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8"/>
      <c r="U3991" s="11"/>
      <c r="V3991" s="11"/>
      <c r="W3991" s="11"/>
      <c r="X3991" s="11"/>
      <c r="Y3991" s="11"/>
      <c r="Z3991" s="11"/>
      <c r="AA3991" s="11"/>
      <c r="AB3991" s="11"/>
      <c r="AC3991" s="11"/>
      <c r="AD3991" s="11"/>
      <c r="AE3991" s="11"/>
    </row>
    <row r="3992" spans="1:31" ht="12.75" customHeight="1">
      <c r="A3992" s="8"/>
      <c r="B3992" s="8"/>
      <c r="C3992" s="8"/>
      <c r="D3992" s="4"/>
      <c r="E3992" s="8"/>
      <c r="F3992" s="4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8"/>
      <c r="U3992" s="11"/>
      <c r="V3992" s="11"/>
      <c r="W3992" s="11"/>
      <c r="X3992" s="11"/>
      <c r="Y3992" s="11"/>
      <c r="Z3992" s="11"/>
      <c r="AA3992" s="11"/>
      <c r="AB3992" s="11"/>
      <c r="AC3992" s="11"/>
      <c r="AD3992" s="11"/>
      <c r="AE3992" s="11"/>
    </row>
    <row r="3993" spans="1:31" ht="12.75" customHeight="1">
      <c r="A3993" s="8"/>
      <c r="B3993" s="8"/>
      <c r="C3993" s="8"/>
      <c r="D3993" s="4"/>
      <c r="E3993" s="8"/>
      <c r="F3993" s="4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8"/>
      <c r="U3993" s="11"/>
      <c r="V3993" s="11"/>
      <c r="W3993" s="11"/>
      <c r="X3993" s="11"/>
      <c r="Y3993" s="11"/>
      <c r="Z3993" s="11"/>
      <c r="AA3993" s="11"/>
      <c r="AB3993" s="11"/>
      <c r="AC3993" s="11"/>
      <c r="AD3993" s="11"/>
      <c r="AE3993" s="11"/>
    </row>
    <row r="3994" spans="1:31" ht="12.75" customHeight="1">
      <c r="A3994" s="8"/>
      <c r="B3994" s="8"/>
      <c r="C3994" s="8"/>
      <c r="D3994" s="4"/>
      <c r="E3994" s="8"/>
      <c r="F3994" s="4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8"/>
      <c r="U3994" s="11"/>
      <c r="V3994" s="11"/>
      <c r="W3994" s="11"/>
      <c r="X3994" s="11"/>
      <c r="Y3994" s="11"/>
      <c r="Z3994" s="11"/>
      <c r="AA3994" s="11"/>
      <c r="AB3994" s="11"/>
      <c r="AC3994" s="11"/>
      <c r="AD3994" s="11"/>
      <c r="AE3994" s="11"/>
    </row>
    <row r="3995" spans="1:31" ht="12.75" customHeight="1">
      <c r="A3995" s="8"/>
      <c r="B3995" s="8"/>
      <c r="C3995" s="8"/>
      <c r="D3995" s="4"/>
      <c r="E3995" s="8"/>
      <c r="F3995" s="4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8"/>
      <c r="U3995" s="11"/>
      <c r="V3995" s="11"/>
      <c r="W3995" s="11"/>
      <c r="X3995" s="11"/>
      <c r="Y3995" s="11"/>
      <c r="Z3995" s="11"/>
      <c r="AA3995" s="11"/>
      <c r="AB3995" s="11"/>
      <c r="AC3995" s="11"/>
      <c r="AD3995" s="11"/>
      <c r="AE3995" s="11"/>
    </row>
    <row r="3996" spans="1:31" ht="12.75" customHeight="1">
      <c r="A3996" s="8"/>
      <c r="B3996" s="8"/>
      <c r="C3996" s="8"/>
      <c r="D3996" s="4"/>
      <c r="E3996" s="8"/>
      <c r="F3996" s="4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  <c r="U3996" s="11"/>
      <c r="V3996" s="11"/>
      <c r="W3996" s="11"/>
      <c r="X3996" s="11"/>
      <c r="Y3996" s="11"/>
      <c r="Z3996" s="11"/>
      <c r="AA3996" s="11"/>
      <c r="AB3996" s="11"/>
      <c r="AC3996" s="11"/>
      <c r="AD3996" s="11"/>
      <c r="AE3996" s="11"/>
    </row>
    <row r="3997" spans="1:31" ht="12.75" customHeight="1">
      <c r="A3997" s="8"/>
      <c r="B3997" s="8"/>
      <c r="C3997" s="8"/>
      <c r="D3997" s="4"/>
      <c r="E3997" s="8"/>
      <c r="F3997" s="4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8"/>
      <c r="U3997" s="11"/>
      <c r="V3997" s="11"/>
      <c r="W3997" s="11"/>
      <c r="X3997" s="11"/>
      <c r="Y3997" s="11"/>
      <c r="Z3997" s="11"/>
      <c r="AA3997" s="11"/>
      <c r="AB3997" s="11"/>
      <c r="AC3997" s="11"/>
      <c r="AD3997" s="11"/>
      <c r="AE3997" s="11"/>
    </row>
    <row r="3998" spans="1:31" ht="12.75" customHeight="1">
      <c r="A3998" s="8"/>
      <c r="B3998" s="8"/>
      <c r="C3998" s="8"/>
      <c r="D3998" s="4"/>
      <c r="E3998" s="8"/>
      <c r="F3998" s="4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8"/>
      <c r="U3998" s="11"/>
      <c r="V3998" s="11"/>
      <c r="W3998" s="11"/>
      <c r="X3998" s="11"/>
      <c r="Y3998" s="11"/>
      <c r="Z3998" s="11"/>
      <c r="AA3998" s="11"/>
      <c r="AB3998" s="11"/>
      <c r="AC3998" s="11"/>
      <c r="AD3998" s="11"/>
      <c r="AE3998" s="11"/>
    </row>
    <row r="3999" spans="1:31" ht="12.75" customHeight="1">
      <c r="A3999" s="8"/>
      <c r="B3999" s="8"/>
      <c r="C3999" s="8"/>
      <c r="D3999" s="4"/>
      <c r="E3999" s="8"/>
      <c r="F3999" s="4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8"/>
      <c r="U3999" s="11"/>
      <c r="V3999" s="11"/>
      <c r="W3999" s="11"/>
      <c r="X3999" s="11"/>
      <c r="Y3999" s="11"/>
      <c r="Z3999" s="11"/>
      <c r="AA3999" s="11"/>
      <c r="AB3999" s="11"/>
      <c r="AC3999" s="11"/>
      <c r="AD3999" s="11"/>
      <c r="AE3999" s="11"/>
    </row>
    <row r="4000" spans="1:31" ht="12.75" customHeight="1">
      <c r="A4000" s="8"/>
      <c r="B4000" s="8"/>
      <c r="C4000" s="8"/>
      <c r="D4000" s="4"/>
      <c r="E4000" s="8"/>
      <c r="F4000" s="4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8"/>
      <c r="U4000" s="11"/>
      <c r="V4000" s="11"/>
      <c r="W4000" s="11"/>
      <c r="X4000" s="11"/>
      <c r="Y4000" s="11"/>
      <c r="Z4000" s="11"/>
      <c r="AA4000" s="11"/>
      <c r="AB4000" s="11"/>
      <c r="AC4000" s="11"/>
      <c r="AD4000" s="11"/>
      <c r="AE4000" s="11"/>
    </row>
    <row r="4001" spans="1:31" ht="12.75" customHeight="1">
      <c r="A4001" s="8"/>
      <c r="B4001" s="8"/>
      <c r="C4001" s="8"/>
      <c r="D4001" s="4"/>
      <c r="E4001" s="8"/>
      <c r="F4001" s="4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  <c r="U4001" s="11"/>
      <c r="V4001" s="11"/>
      <c r="W4001" s="11"/>
      <c r="X4001" s="11"/>
      <c r="Y4001" s="11"/>
      <c r="Z4001" s="11"/>
      <c r="AA4001" s="11"/>
      <c r="AB4001" s="11"/>
      <c r="AC4001" s="11"/>
      <c r="AD4001" s="11"/>
      <c r="AE4001" s="11"/>
    </row>
    <row r="4002" spans="1:31" ht="12.75" customHeight="1">
      <c r="A4002" s="8"/>
      <c r="B4002" s="8"/>
      <c r="C4002" s="8"/>
      <c r="D4002" s="4"/>
      <c r="E4002" s="8"/>
      <c r="F4002" s="4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8"/>
      <c r="U4002" s="11"/>
      <c r="V4002" s="11"/>
      <c r="W4002" s="11"/>
      <c r="X4002" s="11"/>
      <c r="Y4002" s="11"/>
      <c r="Z4002" s="11"/>
      <c r="AA4002" s="11"/>
      <c r="AB4002" s="11"/>
      <c r="AC4002" s="11"/>
      <c r="AD4002" s="11"/>
      <c r="AE4002" s="11"/>
    </row>
    <row r="4003" spans="1:31" ht="12.75" customHeight="1">
      <c r="A4003" s="8"/>
      <c r="B4003" s="8"/>
      <c r="C4003" s="8"/>
      <c r="D4003" s="4"/>
      <c r="E4003" s="8"/>
      <c r="F4003" s="4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8"/>
      <c r="U4003" s="11"/>
      <c r="V4003" s="11"/>
      <c r="W4003" s="11"/>
      <c r="X4003" s="11"/>
      <c r="Y4003" s="11"/>
      <c r="Z4003" s="11"/>
      <c r="AA4003" s="11"/>
      <c r="AB4003" s="11"/>
      <c r="AC4003" s="11"/>
      <c r="AD4003" s="11"/>
      <c r="AE4003" s="11"/>
    </row>
    <row r="4004" spans="1:31" ht="12.75" customHeight="1">
      <c r="A4004" s="8"/>
      <c r="B4004" s="8"/>
      <c r="C4004" s="8"/>
      <c r="D4004" s="4"/>
      <c r="E4004" s="8"/>
      <c r="F4004" s="4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  <c r="U4004" s="11"/>
      <c r="V4004" s="11"/>
      <c r="W4004" s="11"/>
      <c r="X4004" s="11"/>
      <c r="Y4004" s="11"/>
      <c r="Z4004" s="11"/>
      <c r="AA4004" s="11"/>
      <c r="AB4004" s="11"/>
      <c r="AC4004" s="11"/>
      <c r="AD4004" s="11"/>
      <c r="AE4004" s="11"/>
    </row>
    <row r="4005" spans="1:31" ht="12.75" customHeight="1">
      <c r="A4005" s="8"/>
      <c r="B4005" s="8"/>
      <c r="C4005" s="8"/>
      <c r="D4005" s="4"/>
      <c r="E4005" s="8"/>
      <c r="F4005" s="4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11"/>
      <c r="V4005" s="11"/>
      <c r="W4005" s="11"/>
      <c r="X4005" s="11"/>
      <c r="Y4005" s="11"/>
      <c r="Z4005" s="11"/>
      <c r="AA4005" s="11"/>
      <c r="AB4005" s="11"/>
      <c r="AC4005" s="11"/>
      <c r="AD4005" s="11"/>
      <c r="AE4005" s="11"/>
    </row>
    <row r="4006" spans="1:31" ht="12.75" customHeight="1">
      <c r="A4006" s="8"/>
      <c r="B4006" s="8"/>
      <c r="C4006" s="8"/>
      <c r="D4006" s="4"/>
      <c r="E4006" s="8"/>
      <c r="F4006" s="4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8"/>
      <c r="U4006" s="11"/>
      <c r="V4006" s="11"/>
      <c r="W4006" s="11"/>
      <c r="X4006" s="11"/>
      <c r="Y4006" s="11"/>
      <c r="Z4006" s="11"/>
      <c r="AA4006" s="11"/>
      <c r="AB4006" s="11"/>
      <c r="AC4006" s="11"/>
      <c r="AD4006" s="11"/>
      <c r="AE4006" s="11"/>
    </row>
    <row r="4007" spans="1:31" ht="12.75" customHeight="1">
      <c r="A4007" s="8"/>
      <c r="B4007" s="8"/>
      <c r="C4007" s="8"/>
      <c r="D4007" s="4"/>
      <c r="E4007" s="8"/>
      <c r="F4007" s="4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8"/>
      <c r="U4007" s="11"/>
      <c r="V4007" s="11"/>
      <c r="W4007" s="11"/>
      <c r="X4007" s="11"/>
      <c r="Y4007" s="11"/>
      <c r="Z4007" s="11"/>
      <c r="AA4007" s="11"/>
      <c r="AB4007" s="11"/>
      <c r="AC4007" s="11"/>
      <c r="AD4007" s="11"/>
      <c r="AE4007" s="11"/>
    </row>
    <row r="4008" spans="1:31" ht="12.75" customHeight="1">
      <c r="A4008" s="8"/>
      <c r="B4008" s="8"/>
      <c r="C4008" s="8"/>
      <c r="D4008" s="4"/>
      <c r="E4008" s="8"/>
      <c r="F4008" s="4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8"/>
      <c r="U4008" s="11"/>
      <c r="V4008" s="11"/>
      <c r="W4008" s="11"/>
      <c r="X4008" s="11"/>
      <c r="Y4008" s="11"/>
      <c r="Z4008" s="11"/>
      <c r="AA4008" s="11"/>
      <c r="AB4008" s="11"/>
      <c r="AC4008" s="11"/>
      <c r="AD4008" s="11"/>
      <c r="AE4008" s="11"/>
    </row>
    <row r="4009" spans="1:31" ht="12.75" customHeight="1">
      <c r="A4009" s="8"/>
      <c r="B4009" s="8"/>
      <c r="C4009" s="8"/>
      <c r="D4009" s="4"/>
      <c r="E4009" s="8"/>
      <c r="F4009" s="4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8"/>
      <c r="U4009" s="11"/>
      <c r="V4009" s="11"/>
      <c r="W4009" s="11"/>
      <c r="X4009" s="11"/>
      <c r="Y4009" s="11"/>
      <c r="Z4009" s="11"/>
      <c r="AA4009" s="11"/>
      <c r="AB4009" s="11"/>
      <c r="AC4009" s="11"/>
      <c r="AD4009" s="11"/>
      <c r="AE4009" s="11"/>
    </row>
    <row r="4010" spans="1:31" ht="12.75" customHeight="1">
      <c r="A4010" s="8"/>
      <c r="B4010" s="8"/>
      <c r="C4010" s="8"/>
      <c r="D4010" s="4"/>
      <c r="E4010" s="8"/>
      <c r="F4010" s="4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8"/>
      <c r="U4010" s="11"/>
      <c r="V4010" s="11"/>
      <c r="W4010" s="11"/>
      <c r="X4010" s="11"/>
      <c r="Y4010" s="11"/>
      <c r="Z4010" s="11"/>
      <c r="AA4010" s="11"/>
      <c r="AB4010" s="11"/>
      <c r="AC4010" s="11"/>
      <c r="AD4010" s="11"/>
      <c r="AE4010" s="11"/>
    </row>
    <row r="4011" spans="1:31" ht="12.75" customHeight="1">
      <c r="A4011" s="8"/>
      <c r="B4011" s="8"/>
      <c r="C4011" s="8"/>
      <c r="D4011" s="4"/>
      <c r="E4011" s="8"/>
      <c r="F4011" s="4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8"/>
      <c r="U4011" s="11"/>
      <c r="V4011" s="11"/>
      <c r="W4011" s="11"/>
      <c r="X4011" s="11"/>
      <c r="Y4011" s="11"/>
      <c r="Z4011" s="11"/>
      <c r="AA4011" s="11"/>
      <c r="AB4011" s="11"/>
      <c r="AC4011" s="11"/>
      <c r="AD4011" s="11"/>
      <c r="AE4011" s="11"/>
    </row>
    <row r="4012" spans="1:31" ht="12.75" customHeight="1">
      <c r="A4012" s="8"/>
      <c r="B4012" s="8"/>
      <c r="C4012" s="8"/>
      <c r="D4012" s="4"/>
      <c r="E4012" s="8"/>
      <c r="F4012" s="4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  <c r="U4012" s="11"/>
      <c r="V4012" s="11"/>
      <c r="W4012" s="11"/>
      <c r="X4012" s="11"/>
      <c r="Y4012" s="11"/>
      <c r="Z4012" s="11"/>
      <c r="AA4012" s="11"/>
      <c r="AB4012" s="11"/>
      <c r="AC4012" s="11"/>
      <c r="AD4012" s="11"/>
      <c r="AE4012" s="11"/>
    </row>
    <row r="4013" spans="1:31" ht="12.75" customHeight="1">
      <c r="A4013" s="8"/>
      <c r="B4013" s="8"/>
      <c r="C4013" s="8"/>
      <c r="D4013" s="4"/>
      <c r="E4013" s="8"/>
      <c r="F4013" s="4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8"/>
      <c r="U4013" s="11"/>
      <c r="V4013" s="11"/>
      <c r="W4013" s="11"/>
      <c r="X4013" s="11"/>
      <c r="Y4013" s="11"/>
      <c r="Z4013" s="11"/>
      <c r="AA4013" s="11"/>
      <c r="AB4013" s="11"/>
      <c r="AC4013" s="11"/>
      <c r="AD4013" s="11"/>
      <c r="AE4013" s="11"/>
    </row>
    <row r="4014" spans="1:31" ht="12.75" customHeight="1">
      <c r="A4014" s="8"/>
      <c r="B4014" s="8"/>
      <c r="C4014" s="8"/>
      <c r="D4014" s="4"/>
      <c r="E4014" s="8"/>
      <c r="F4014" s="4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8"/>
      <c r="U4014" s="11"/>
      <c r="V4014" s="11"/>
      <c r="W4014" s="11"/>
      <c r="X4014" s="11"/>
      <c r="Y4014" s="11"/>
      <c r="Z4014" s="11"/>
      <c r="AA4014" s="11"/>
      <c r="AB4014" s="11"/>
      <c r="AC4014" s="11"/>
      <c r="AD4014" s="11"/>
      <c r="AE4014" s="11"/>
    </row>
    <row r="4015" spans="1:31" ht="12.75" customHeight="1">
      <c r="A4015" s="8"/>
      <c r="B4015" s="8"/>
      <c r="C4015" s="8"/>
      <c r="D4015" s="4"/>
      <c r="E4015" s="8"/>
      <c r="F4015" s="4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  <c r="U4015" s="11"/>
      <c r="V4015" s="11"/>
      <c r="W4015" s="11"/>
      <c r="X4015" s="11"/>
      <c r="Y4015" s="11"/>
      <c r="Z4015" s="11"/>
      <c r="AA4015" s="11"/>
      <c r="AB4015" s="11"/>
      <c r="AC4015" s="11"/>
      <c r="AD4015" s="11"/>
      <c r="AE4015" s="11"/>
    </row>
    <row r="4016" spans="1:31" ht="12.75" customHeight="1">
      <c r="A4016" s="8"/>
      <c r="B4016" s="8"/>
      <c r="C4016" s="8"/>
      <c r="D4016" s="4"/>
      <c r="E4016" s="8"/>
      <c r="F4016" s="4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  <c r="U4016" s="11"/>
      <c r="V4016" s="11"/>
      <c r="W4016" s="11"/>
      <c r="X4016" s="11"/>
      <c r="Y4016" s="11"/>
      <c r="Z4016" s="11"/>
      <c r="AA4016" s="11"/>
      <c r="AB4016" s="11"/>
      <c r="AC4016" s="11"/>
      <c r="AD4016" s="11"/>
      <c r="AE4016" s="11"/>
    </row>
    <row r="4017" spans="1:31" ht="12.75" customHeight="1">
      <c r="A4017" s="8"/>
      <c r="B4017" s="8"/>
      <c r="C4017" s="8"/>
      <c r="D4017" s="4"/>
      <c r="E4017" s="8"/>
      <c r="F4017" s="4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8"/>
      <c r="U4017" s="11"/>
      <c r="V4017" s="11"/>
      <c r="W4017" s="11"/>
      <c r="X4017" s="11"/>
      <c r="Y4017" s="11"/>
      <c r="Z4017" s="11"/>
      <c r="AA4017" s="11"/>
      <c r="AB4017" s="11"/>
      <c r="AC4017" s="11"/>
      <c r="AD4017" s="11"/>
      <c r="AE4017" s="11"/>
    </row>
    <row r="4018" spans="1:31" ht="12.75" customHeight="1">
      <c r="A4018" s="8"/>
      <c r="B4018" s="8"/>
      <c r="C4018" s="8"/>
      <c r="D4018" s="4"/>
      <c r="E4018" s="8"/>
      <c r="F4018" s="4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8"/>
      <c r="U4018" s="11"/>
      <c r="V4018" s="11"/>
      <c r="W4018" s="11"/>
      <c r="X4018" s="11"/>
      <c r="Y4018" s="11"/>
      <c r="Z4018" s="11"/>
      <c r="AA4018" s="11"/>
      <c r="AB4018" s="11"/>
      <c r="AC4018" s="11"/>
      <c r="AD4018" s="11"/>
      <c r="AE4018" s="11"/>
    </row>
    <row r="4019" spans="1:31" ht="12.75" customHeight="1">
      <c r="A4019" s="8"/>
      <c r="B4019" s="8"/>
      <c r="C4019" s="8"/>
      <c r="D4019" s="4"/>
      <c r="E4019" s="8"/>
      <c r="F4019" s="4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8"/>
      <c r="U4019" s="11"/>
      <c r="V4019" s="11"/>
      <c r="W4019" s="11"/>
      <c r="X4019" s="11"/>
      <c r="Y4019" s="11"/>
      <c r="Z4019" s="11"/>
      <c r="AA4019" s="11"/>
      <c r="AB4019" s="11"/>
      <c r="AC4019" s="11"/>
      <c r="AD4019" s="11"/>
      <c r="AE4019" s="11"/>
    </row>
    <row r="4020" spans="1:31" ht="12.75" customHeight="1">
      <c r="A4020" s="8"/>
      <c r="B4020" s="8"/>
      <c r="C4020" s="8"/>
      <c r="D4020" s="4"/>
      <c r="E4020" s="8"/>
      <c r="F4020" s="4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  <c r="U4020" s="11"/>
      <c r="V4020" s="11"/>
      <c r="W4020" s="11"/>
      <c r="X4020" s="11"/>
      <c r="Y4020" s="11"/>
      <c r="Z4020" s="11"/>
      <c r="AA4020" s="11"/>
      <c r="AB4020" s="11"/>
      <c r="AC4020" s="11"/>
      <c r="AD4020" s="11"/>
      <c r="AE4020" s="11"/>
    </row>
    <row r="4021" spans="1:31" ht="12.75" customHeight="1">
      <c r="A4021" s="8"/>
      <c r="B4021" s="8"/>
      <c r="C4021" s="8"/>
      <c r="D4021" s="4"/>
      <c r="E4021" s="8"/>
      <c r="F4021" s="4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8"/>
      <c r="U4021" s="11"/>
      <c r="V4021" s="11"/>
      <c r="W4021" s="11"/>
      <c r="X4021" s="11"/>
      <c r="Y4021" s="11"/>
      <c r="Z4021" s="11"/>
      <c r="AA4021" s="11"/>
      <c r="AB4021" s="11"/>
      <c r="AC4021" s="11"/>
      <c r="AD4021" s="11"/>
      <c r="AE4021" s="11"/>
    </row>
    <row r="4022" spans="1:31" ht="12.75" customHeight="1">
      <c r="A4022" s="8"/>
      <c r="B4022" s="8"/>
      <c r="C4022" s="8"/>
      <c r="D4022" s="4"/>
      <c r="E4022" s="8"/>
      <c r="F4022" s="4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8"/>
      <c r="U4022" s="11"/>
      <c r="V4022" s="11"/>
      <c r="W4022" s="11"/>
      <c r="X4022" s="11"/>
      <c r="Y4022" s="11"/>
      <c r="Z4022" s="11"/>
      <c r="AA4022" s="11"/>
      <c r="AB4022" s="11"/>
      <c r="AC4022" s="11"/>
      <c r="AD4022" s="11"/>
      <c r="AE4022" s="11"/>
    </row>
    <row r="4023" spans="1:31" ht="12.75" customHeight="1">
      <c r="A4023" s="8"/>
      <c r="B4023" s="8"/>
      <c r="C4023" s="8"/>
      <c r="D4023" s="4"/>
      <c r="E4023" s="8"/>
      <c r="F4023" s="4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8"/>
      <c r="U4023" s="11"/>
      <c r="V4023" s="11"/>
      <c r="W4023" s="11"/>
      <c r="X4023" s="11"/>
      <c r="Y4023" s="11"/>
      <c r="Z4023" s="11"/>
      <c r="AA4023" s="11"/>
      <c r="AB4023" s="11"/>
      <c r="AC4023" s="11"/>
      <c r="AD4023" s="11"/>
      <c r="AE4023" s="11"/>
    </row>
    <row r="4024" spans="1:31" ht="12.75" customHeight="1">
      <c r="A4024" s="8"/>
      <c r="B4024" s="8"/>
      <c r="C4024" s="8"/>
      <c r="D4024" s="4"/>
      <c r="E4024" s="8"/>
      <c r="F4024" s="4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8"/>
      <c r="U4024" s="11"/>
      <c r="V4024" s="11"/>
      <c r="W4024" s="11"/>
      <c r="X4024" s="11"/>
      <c r="Y4024" s="11"/>
      <c r="Z4024" s="11"/>
      <c r="AA4024" s="11"/>
      <c r="AB4024" s="11"/>
      <c r="AC4024" s="11"/>
      <c r="AD4024" s="11"/>
      <c r="AE4024" s="11"/>
    </row>
    <row r="4025" spans="1:31" ht="12.75" customHeight="1">
      <c r="A4025" s="8"/>
      <c r="B4025" s="8"/>
      <c r="C4025" s="8"/>
      <c r="D4025" s="4"/>
      <c r="E4025" s="8"/>
      <c r="F4025" s="4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8"/>
      <c r="U4025" s="11"/>
      <c r="V4025" s="11"/>
      <c r="W4025" s="11"/>
      <c r="X4025" s="11"/>
      <c r="Y4025" s="11"/>
      <c r="Z4025" s="11"/>
      <c r="AA4025" s="11"/>
      <c r="AB4025" s="11"/>
      <c r="AC4025" s="11"/>
      <c r="AD4025" s="11"/>
      <c r="AE4025" s="11"/>
    </row>
    <row r="4026" spans="1:31" ht="12.75" customHeight="1">
      <c r="A4026" s="8"/>
      <c r="B4026" s="8"/>
      <c r="C4026" s="8"/>
      <c r="D4026" s="4"/>
      <c r="E4026" s="8"/>
      <c r="F4026" s="4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8"/>
      <c r="U4026" s="11"/>
      <c r="V4026" s="11"/>
      <c r="W4026" s="11"/>
      <c r="X4026" s="11"/>
      <c r="Y4026" s="11"/>
      <c r="Z4026" s="11"/>
      <c r="AA4026" s="11"/>
      <c r="AB4026" s="11"/>
      <c r="AC4026" s="11"/>
      <c r="AD4026" s="11"/>
      <c r="AE4026" s="11"/>
    </row>
    <row r="4027" spans="1:31" ht="12.75" customHeight="1">
      <c r="A4027" s="8"/>
      <c r="B4027" s="8"/>
      <c r="C4027" s="8"/>
      <c r="D4027" s="4"/>
      <c r="E4027" s="8"/>
      <c r="F4027" s="4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8"/>
      <c r="U4027" s="11"/>
      <c r="V4027" s="11"/>
      <c r="W4027" s="11"/>
      <c r="X4027" s="11"/>
      <c r="Y4027" s="11"/>
      <c r="Z4027" s="11"/>
      <c r="AA4027" s="11"/>
      <c r="AB4027" s="11"/>
      <c r="AC4027" s="11"/>
      <c r="AD4027" s="11"/>
      <c r="AE4027" s="11"/>
    </row>
    <row r="4028" spans="1:31" ht="12.75" customHeight="1">
      <c r="A4028" s="8"/>
      <c r="B4028" s="8"/>
      <c r="C4028" s="8"/>
      <c r="D4028" s="4"/>
      <c r="E4028" s="8"/>
      <c r="F4028" s="4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  <c r="U4028" s="11"/>
      <c r="V4028" s="11"/>
      <c r="W4028" s="11"/>
      <c r="X4028" s="11"/>
      <c r="Y4028" s="11"/>
      <c r="Z4028" s="11"/>
      <c r="AA4028" s="11"/>
      <c r="AB4028" s="11"/>
      <c r="AC4028" s="11"/>
      <c r="AD4028" s="11"/>
      <c r="AE4028" s="11"/>
    </row>
    <row r="4029" spans="1:31" ht="12.75" customHeight="1">
      <c r="A4029" s="8"/>
      <c r="B4029" s="8"/>
      <c r="C4029" s="8"/>
      <c r="D4029" s="4"/>
      <c r="E4029" s="8"/>
      <c r="F4029" s="4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8"/>
      <c r="U4029" s="11"/>
      <c r="V4029" s="11"/>
      <c r="W4029" s="11"/>
      <c r="X4029" s="11"/>
      <c r="Y4029" s="11"/>
      <c r="Z4029" s="11"/>
      <c r="AA4029" s="11"/>
      <c r="AB4029" s="11"/>
      <c r="AC4029" s="11"/>
      <c r="AD4029" s="11"/>
      <c r="AE4029" s="11"/>
    </row>
    <row r="4030" spans="1:31" ht="12.75" customHeight="1">
      <c r="A4030" s="8"/>
      <c r="B4030" s="8"/>
      <c r="C4030" s="8"/>
      <c r="D4030" s="4"/>
      <c r="E4030" s="8"/>
      <c r="F4030" s="4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8"/>
      <c r="U4030" s="11"/>
      <c r="V4030" s="11"/>
      <c r="W4030" s="11"/>
      <c r="X4030" s="11"/>
      <c r="Y4030" s="11"/>
      <c r="Z4030" s="11"/>
      <c r="AA4030" s="11"/>
      <c r="AB4030" s="11"/>
      <c r="AC4030" s="11"/>
      <c r="AD4030" s="11"/>
      <c r="AE4030" s="11"/>
    </row>
    <row r="4031" spans="1:31" ht="12.75" customHeight="1">
      <c r="A4031" s="8"/>
      <c r="B4031" s="8"/>
      <c r="C4031" s="8"/>
      <c r="D4031" s="4"/>
      <c r="E4031" s="8"/>
      <c r="F4031" s="4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8"/>
      <c r="U4031" s="11"/>
      <c r="V4031" s="11"/>
      <c r="W4031" s="11"/>
      <c r="X4031" s="11"/>
      <c r="Y4031" s="11"/>
      <c r="Z4031" s="11"/>
      <c r="AA4031" s="11"/>
      <c r="AB4031" s="11"/>
      <c r="AC4031" s="11"/>
      <c r="AD4031" s="11"/>
      <c r="AE4031" s="11"/>
    </row>
    <row r="4032" spans="1:31" ht="12.75" customHeight="1">
      <c r="A4032" s="8"/>
      <c r="B4032" s="8"/>
      <c r="C4032" s="8"/>
      <c r="D4032" s="4"/>
      <c r="E4032" s="8"/>
      <c r="F4032" s="4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8"/>
      <c r="U4032" s="11"/>
      <c r="V4032" s="11"/>
      <c r="W4032" s="11"/>
      <c r="X4032" s="11"/>
      <c r="Y4032" s="11"/>
      <c r="Z4032" s="11"/>
      <c r="AA4032" s="11"/>
      <c r="AB4032" s="11"/>
      <c r="AC4032" s="11"/>
      <c r="AD4032" s="11"/>
      <c r="AE4032" s="11"/>
    </row>
    <row r="4033" spans="1:31" ht="12.75" customHeight="1">
      <c r="A4033" s="8"/>
      <c r="B4033" s="8"/>
      <c r="C4033" s="8"/>
      <c r="D4033" s="4"/>
      <c r="E4033" s="8"/>
      <c r="F4033" s="4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  <c r="U4033" s="11"/>
      <c r="V4033" s="11"/>
      <c r="W4033" s="11"/>
      <c r="X4033" s="11"/>
      <c r="Y4033" s="11"/>
      <c r="Z4033" s="11"/>
      <c r="AA4033" s="11"/>
      <c r="AB4033" s="11"/>
      <c r="AC4033" s="11"/>
      <c r="AD4033" s="11"/>
      <c r="AE4033" s="11"/>
    </row>
    <row r="4034" spans="1:31" ht="12.75" customHeight="1">
      <c r="A4034" s="8"/>
      <c r="B4034" s="8"/>
      <c r="C4034" s="8"/>
      <c r="D4034" s="4"/>
      <c r="E4034" s="8"/>
      <c r="F4034" s="4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8"/>
      <c r="U4034" s="11"/>
      <c r="V4034" s="11"/>
      <c r="W4034" s="11"/>
      <c r="X4034" s="11"/>
      <c r="Y4034" s="11"/>
      <c r="Z4034" s="11"/>
      <c r="AA4034" s="11"/>
      <c r="AB4034" s="11"/>
      <c r="AC4034" s="11"/>
      <c r="AD4034" s="11"/>
      <c r="AE4034" s="11"/>
    </row>
    <row r="4035" spans="1:31" ht="12.75" customHeight="1">
      <c r="A4035" s="8"/>
      <c r="B4035" s="8"/>
      <c r="C4035" s="8"/>
      <c r="D4035" s="4"/>
      <c r="E4035" s="8"/>
      <c r="F4035" s="4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  <c r="U4035" s="11"/>
      <c r="V4035" s="11"/>
      <c r="W4035" s="11"/>
      <c r="X4035" s="11"/>
      <c r="Y4035" s="11"/>
      <c r="Z4035" s="11"/>
      <c r="AA4035" s="11"/>
      <c r="AB4035" s="11"/>
      <c r="AC4035" s="11"/>
      <c r="AD4035" s="11"/>
      <c r="AE4035" s="11"/>
    </row>
    <row r="4036" spans="1:31" ht="12.75" customHeight="1">
      <c r="A4036" s="8"/>
      <c r="B4036" s="8"/>
      <c r="C4036" s="8"/>
      <c r="D4036" s="4"/>
      <c r="E4036" s="8"/>
      <c r="F4036" s="4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8"/>
      <c r="U4036" s="11"/>
      <c r="V4036" s="11"/>
      <c r="W4036" s="11"/>
      <c r="X4036" s="11"/>
      <c r="Y4036" s="11"/>
      <c r="Z4036" s="11"/>
      <c r="AA4036" s="11"/>
      <c r="AB4036" s="11"/>
      <c r="AC4036" s="11"/>
      <c r="AD4036" s="11"/>
      <c r="AE4036" s="11"/>
    </row>
    <row r="4037" spans="1:31" ht="12.75" customHeight="1">
      <c r="A4037" s="8"/>
      <c r="B4037" s="8"/>
      <c r="C4037" s="8"/>
      <c r="D4037" s="4"/>
      <c r="E4037" s="8"/>
      <c r="F4037" s="4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8"/>
      <c r="U4037" s="11"/>
      <c r="V4037" s="11"/>
      <c r="W4037" s="11"/>
      <c r="X4037" s="11"/>
      <c r="Y4037" s="11"/>
      <c r="Z4037" s="11"/>
      <c r="AA4037" s="11"/>
      <c r="AB4037" s="11"/>
      <c r="AC4037" s="11"/>
      <c r="AD4037" s="11"/>
      <c r="AE4037" s="11"/>
    </row>
    <row r="4038" spans="1:31" ht="12.75" customHeight="1">
      <c r="A4038" s="8"/>
      <c r="B4038" s="8"/>
      <c r="C4038" s="8"/>
      <c r="D4038" s="4"/>
      <c r="E4038" s="8"/>
      <c r="F4038" s="4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  <c r="U4038" s="11"/>
      <c r="V4038" s="11"/>
      <c r="W4038" s="11"/>
      <c r="X4038" s="11"/>
      <c r="Y4038" s="11"/>
      <c r="Z4038" s="11"/>
      <c r="AA4038" s="11"/>
      <c r="AB4038" s="11"/>
      <c r="AC4038" s="11"/>
      <c r="AD4038" s="11"/>
      <c r="AE4038" s="11"/>
    </row>
    <row r="4039" spans="1:31" ht="12.75" customHeight="1">
      <c r="A4039" s="8"/>
      <c r="B4039" s="8"/>
      <c r="C4039" s="8"/>
      <c r="D4039" s="4"/>
      <c r="E4039" s="8"/>
      <c r="F4039" s="4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8"/>
      <c r="U4039" s="11"/>
      <c r="V4039" s="11"/>
      <c r="W4039" s="11"/>
      <c r="X4039" s="11"/>
      <c r="Y4039" s="11"/>
      <c r="Z4039" s="11"/>
      <c r="AA4039" s="11"/>
      <c r="AB4039" s="11"/>
      <c r="AC4039" s="11"/>
      <c r="AD4039" s="11"/>
      <c r="AE4039" s="11"/>
    </row>
    <row r="4040" spans="1:31" ht="12.75" customHeight="1">
      <c r="A4040" s="8"/>
      <c r="B4040" s="8"/>
      <c r="C4040" s="8"/>
      <c r="D4040" s="4"/>
      <c r="E4040" s="8"/>
      <c r="F4040" s="4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8"/>
      <c r="U4040" s="11"/>
      <c r="V4040" s="11"/>
      <c r="W4040" s="11"/>
      <c r="X4040" s="11"/>
      <c r="Y4040" s="11"/>
      <c r="Z4040" s="11"/>
      <c r="AA4040" s="11"/>
      <c r="AB4040" s="11"/>
      <c r="AC4040" s="11"/>
      <c r="AD4040" s="11"/>
      <c r="AE4040" s="11"/>
    </row>
    <row r="4041" spans="1:31" ht="12.75" customHeight="1">
      <c r="A4041" s="8"/>
      <c r="B4041" s="8"/>
      <c r="C4041" s="8"/>
      <c r="D4041" s="4"/>
      <c r="E4041" s="8"/>
      <c r="F4041" s="4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8"/>
      <c r="U4041" s="11"/>
      <c r="V4041" s="11"/>
      <c r="W4041" s="11"/>
      <c r="X4041" s="11"/>
      <c r="Y4041" s="11"/>
      <c r="Z4041" s="11"/>
      <c r="AA4041" s="11"/>
      <c r="AB4041" s="11"/>
      <c r="AC4041" s="11"/>
      <c r="AD4041" s="11"/>
      <c r="AE4041" s="11"/>
    </row>
    <row r="4042" spans="1:31" ht="12.75" customHeight="1">
      <c r="A4042" s="8"/>
      <c r="B4042" s="8"/>
      <c r="C4042" s="8"/>
      <c r="D4042" s="4"/>
      <c r="E4042" s="8"/>
      <c r="F4042" s="4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8"/>
      <c r="U4042" s="11"/>
      <c r="V4042" s="11"/>
      <c r="W4042" s="11"/>
      <c r="X4042" s="11"/>
      <c r="Y4042" s="11"/>
      <c r="Z4042" s="11"/>
      <c r="AA4042" s="11"/>
      <c r="AB4042" s="11"/>
      <c r="AC4042" s="11"/>
      <c r="AD4042" s="11"/>
      <c r="AE4042" s="11"/>
    </row>
    <row r="4043" spans="1:31" ht="12.75" customHeight="1">
      <c r="A4043" s="8"/>
      <c r="B4043" s="8"/>
      <c r="C4043" s="8"/>
      <c r="D4043" s="4"/>
      <c r="E4043" s="8"/>
      <c r="F4043" s="4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8"/>
      <c r="U4043" s="11"/>
      <c r="V4043" s="11"/>
      <c r="W4043" s="11"/>
      <c r="X4043" s="11"/>
      <c r="Y4043" s="11"/>
      <c r="Z4043" s="11"/>
      <c r="AA4043" s="11"/>
      <c r="AB4043" s="11"/>
      <c r="AC4043" s="11"/>
      <c r="AD4043" s="11"/>
      <c r="AE4043" s="11"/>
    </row>
    <row r="4044" spans="1:31" ht="12.75" customHeight="1">
      <c r="A4044" s="8"/>
      <c r="B4044" s="8"/>
      <c r="C4044" s="8"/>
      <c r="D4044" s="4"/>
      <c r="E4044" s="8"/>
      <c r="F4044" s="4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8"/>
      <c r="U4044" s="11"/>
      <c r="V4044" s="11"/>
      <c r="W4044" s="11"/>
      <c r="X4044" s="11"/>
      <c r="Y4044" s="11"/>
      <c r="Z4044" s="11"/>
      <c r="AA4044" s="11"/>
      <c r="AB4044" s="11"/>
      <c r="AC4044" s="11"/>
      <c r="AD4044" s="11"/>
      <c r="AE4044" s="11"/>
    </row>
    <row r="4045" spans="1:31" ht="12.75" customHeight="1">
      <c r="A4045" s="8"/>
      <c r="B4045" s="8"/>
      <c r="C4045" s="8"/>
      <c r="D4045" s="4"/>
      <c r="E4045" s="8"/>
      <c r="F4045" s="4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8"/>
      <c r="U4045" s="11"/>
      <c r="V4045" s="11"/>
      <c r="W4045" s="11"/>
      <c r="X4045" s="11"/>
      <c r="Y4045" s="11"/>
      <c r="Z4045" s="11"/>
      <c r="AA4045" s="11"/>
      <c r="AB4045" s="11"/>
      <c r="AC4045" s="11"/>
      <c r="AD4045" s="11"/>
      <c r="AE4045" s="11"/>
    </row>
    <row r="4046" spans="1:31" ht="12.75" customHeight="1">
      <c r="A4046" s="8"/>
      <c r="B4046" s="8"/>
      <c r="C4046" s="8"/>
      <c r="D4046" s="4"/>
      <c r="E4046" s="8"/>
      <c r="F4046" s="4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  <c r="U4046" s="11"/>
      <c r="V4046" s="11"/>
      <c r="W4046" s="11"/>
      <c r="X4046" s="11"/>
      <c r="Y4046" s="11"/>
      <c r="Z4046" s="11"/>
      <c r="AA4046" s="11"/>
      <c r="AB4046" s="11"/>
      <c r="AC4046" s="11"/>
      <c r="AD4046" s="11"/>
      <c r="AE4046" s="11"/>
    </row>
    <row r="4047" spans="1:31" ht="12.75" customHeight="1">
      <c r="A4047" s="8"/>
      <c r="B4047" s="8"/>
      <c r="C4047" s="8"/>
      <c r="D4047" s="4"/>
      <c r="E4047" s="8"/>
      <c r="F4047" s="4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  <c r="U4047" s="11"/>
      <c r="V4047" s="11"/>
      <c r="W4047" s="11"/>
      <c r="X4047" s="11"/>
      <c r="Y4047" s="11"/>
      <c r="Z4047" s="11"/>
      <c r="AA4047" s="11"/>
      <c r="AB4047" s="11"/>
      <c r="AC4047" s="11"/>
      <c r="AD4047" s="11"/>
      <c r="AE4047" s="11"/>
    </row>
    <row r="4048" spans="1:31" ht="12.75" customHeight="1">
      <c r="A4048" s="8"/>
      <c r="B4048" s="8"/>
      <c r="C4048" s="8"/>
      <c r="D4048" s="4"/>
      <c r="E4048" s="8"/>
      <c r="F4048" s="4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  <c r="U4048" s="11"/>
      <c r="V4048" s="11"/>
      <c r="W4048" s="11"/>
      <c r="X4048" s="11"/>
      <c r="Y4048" s="11"/>
      <c r="Z4048" s="11"/>
      <c r="AA4048" s="11"/>
      <c r="AB4048" s="11"/>
      <c r="AC4048" s="11"/>
      <c r="AD4048" s="11"/>
      <c r="AE4048" s="11"/>
    </row>
    <row r="4049" spans="1:31" ht="12.75" customHeight="1">
      <c r="A4049" s="8"/>
      <c r="B4049" s="8"/>
      <c r="C4049" s="8"/>
      <c r="D4049" s="4"/>
      <c r="E4049" s="8"/>
      <c r="F4049" s="4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8"/>
      <c r="U4049" s="11"/>
      <c r="V4049" s="11"/>
      <c r="W4049" s="11"/>
      <c r="X4049" s="11"/>
      <c r="Y4049" s="11"/>
      <c r="Z4049" s="11"/>
      <c r="AA4049" s="11"/>
      <c r="AB4049" s="11"/>
      <c r="AC4049" s="11"/>
      <c r="AD4049" s="11"/>
      <c r="AE4049" s="11"/>
    </row>
    <row r="4050" spans="1:31" ht="12.75" customHeight="1">
      <c r="A4050" s="8"/>
      <c r="B4050" s="8"/>
      <c r="C4050" s="8"/>
      <c r="D4050" s="4"/>
      <c r="E4050" s="8"/>
      <c r="F4050" s="4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  <c r="U4050" s="11"/>
      <c r="V4050" s="11"/>
      <c r="W4050" s="11"/>
      <c r="X4050" s="11"/>
      <c r="Y4050" s="11"/>
      <c r="Z4050" s="11"/>
      <c r="AA4050" s="11"/>
      <c r="AB4050" s="11"/>
      <c r="AC4050" s="11"/>
      <c r="AD4050" s="11"/>
      <c r="AE4050" s="11"/>
    </row>
    <row r="4051" spans="1:31" ht="12.75" customHeight="1">
      <c r="A4051" s="8"/>
      <c r="B4051" s="8"/>
      <c r="C4051" s="8"/>
      <c r="D4051" s="4"/>
      <c r="E4051" s="8"/>
      <c r="F4051" s="4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8"/>
      <c r="U4051" s="11"/>
      <c r="V4051" s="11"/>
      <c r="W4051" s="11"/>
      <c r="X4051" s="11"/>
      <c r="Y4051" s="11"/>
      <c r="Z4051" s="11"/>
      <c r="AA4051" s="11"/>
      <c r="AB4051" s="11"/>
      <c r="AC4051" s="11"/>
      <c r="AD4051" s="11"/>
      <c r="AE4051" s="11"/>
    </row>
    <row r="4052" spans="1:31" ht="12.75" customHeight="1">
      <c r="A4052" s="8"/>
      <c r="B4052" s="8"/>
      <c r="C4052" s="8"/>
      <c r="D4052" s="4"/>
      <c r="E4052" s="8"/>
      <c r="F4052" s="4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8"/>
      <c r="U4052" s="11"/>
      <c r="V4052" s="11"/>
      <c r="W4052" s="11"/>
      <c r="X4052" s="11"/>
      <c r="Y4052" s="11"/>
      <c r="Z4052" s="11"/>
      <c r="AA4052" s="11"/>
      <c r="AB4052" s="11"/>
      <c r="AC4052" s="11"/>
      <c r="AD4052" s="11"/>
      <c r="AE4052" s="11"/>
    </row>
    <row r="4053" spans="1:31" ht="12.75" customHeight="1">
      <c r="A4053" s="8"/>
      <c r="B4053" s="8"/>
      <c r="C4053" s="8"/>
      <c r="D4053" s="4"/>
      <c r="E4053" s="8"/>
      <c r="F4053" s="4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  <c r="U4053" s="11"/>
      <c r="V4053" s="11"/>
      <c r="W4053" s="11"/>
      <c r="X4053" s="11"/>
      <c r="Y4053" s="11"/>
      <c r="Z4053" s="11"/>
      <c r="AA4053" s="11"/>
      <c r="AB4053" s="11"/>
      <c r="AC4053" s="11"/>
      <c r="AD4053" s="11"/>
      <c r="AE4053" s="11"/>
    </row>
    <row r="4054" spans="1:31" ht="12.75" customHeight="1">
      <c r="A4054" s="8"/>
      <c r="B4054" s="8"/>
      <c r="C4054" s="8"/>
      <c r="D4054" s="4"/>
      <c r="E4054" s="8"/>
      <c r="F4054" s="4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8"/>
      <c r="U4054" s="11"/>
      <c r="V4054" s="11"/>
      <c r="W4054" s="11"/>
      <c r="X4054" s="11"/>
      <c r="Y4054" s="11"/>
      <c r="Z4054" s="11"/>
      <c r="AA4054" s="11"/>
      <c r="AB4054" s="11"/>
      <c r="AC4054" s="11"/>
      <c r="AD4054" s="11"/>
      <c r="AE4054" s="11"/>
    </row>
    <row r="4055" spans="1:31" ht="12.75" customHeight="1">
      <c r="A4055" s="8"/>
      <c r="B4055" s="8"/>
      <c r="C4055" s="8"/>
      <c r="D4055" s="4"/>
      <c r="E4055" s="8"/>
      <c r="F4055" s="4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8"/>
      <c r="U4055" s="11"/>
      <c r="V4055" s="11"/>
      <c r="W4055" s="11"/>
      <c r="X4055" s="11"/>
      <c r="Y4055" s="11"/>
      <c r="Z4055" s="11"/>
      <c r="AA4055" s="11"/>
      <c r="AB4055" s="11"/>
      <c r="AC4055" s="11"/>
      <c r="AD4055" s="11"/>
      <c r="AE4055" s="11"/>
    </row>
    <row r="4056" spans="1:31" ht="12.75" customHeight="1">
      <c r="A4056" s="8"/>
      <c r="B4056" s="8"/>
      <c r="C4056" s="8"/>
      <c r="D4056" s="4"/>
      <c r="E4056" s="8"/>
      <c r="F4056" s="4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8"/>
      <c r="U4056" s="11"/>
      <c r="V4056" s="11"/>
      <c r="W4056" s="11"/>
      <c r="X4056" s="11"/>
      <c r="Y4056" s="11"/>
      <c r="Z4056" s="11"/>
      <c r="AA4056" s="11"/>
      <c r="AB4056" s="11"/>
      <c r="AC4056" s="11"/>
      <c r="AD4056" s="11"/>
      <c r="AE4056" s="11"/>
    </row>
    <row r="4057" spans="1:31" ht="12.75" customHeight="1">
      <c r="A4057" s="8"/>
      <c r="B4057" s="8"/>
      <c r="C4057" s="8"/>
      <c r="D4057" s="4"/>
      <c r="E4057" s="8"/>
      <c r="F4057" s="4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8"/>
      <c r="U4057" s="11"/>
      <c r="V4057" s="11"/>
      <c r="W4057" s="11"/>
      <c r="X4057" s="11"/>
      <c r="Y4057" s="11"/>
      <c r="Z4057" s="11"/>
      <c r="AA4057" s="11"/>
      <c r="AB4057" s="11"/>
      <c r="AC4057" s="11"/>
      <c r="AD4057" s="11"/>
      <c r="AE4057" s="11"/>
    </row>
    <row r="4058" spans="1:31" ht="12.75" customHeight="1">
      <c r="A4058" s="8"/>
      <c r="B4058" s="8"/>
      <c r="C4058" s="8"/>
      <c r="D4058" s="4"/>
      <c r="E4058" s="8"/>
      <c r="F4058" s="4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  <c r="U4058" s="11"/>
      <c r="V4058" s="11"/>
      <c r="W4058" s="11"/>
      <c r="X4058" s="11"/>
      <c r="Y4058" s="11"/>
      <c r="Z4058" s="11"/>
      <c r="AA4058" s="11"/>
      <c r="AB4058" s="11"/>
      <c r="AC4058" s="11"/>
      <c r="AD4058" s="11"/>
      <c r="AE4058" s="11"/>
    </row>
    <row r="4059" spans="1:31" ht="12.75" customHeight="1">
      <c r="A4059" s="8"/>
      <c r="B4059" s="8"/>
      <c r="C4059" s="8"/>
      <c r="D4059" s="4"/>
      <c r="E4059" s="8"/>
      <c r="F4059" s="4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8"/>
      <c r="U4059" s="11"/>
      <c r="V4059" s="11"/>
      <c r="W4059" s="11"/>
      <c r="X4059" s="11"/>
      <c r="Y4059" s="11"/>
      <c r="Z4059" s="11"/>
      <c r="AA4059" s="11"/>
      <c r="AB4059" s="11"/>
      <c r="AC4059" s="11"/>
      <c r="AD4059" s="11"/>
      <c r="AE4059" s="11"/>
    </row>
    <row r="4060" spans="1:31" ht="12.75" customHeight="1">
      <c r="A4060" s="8"/>
      <c r="B4060" s="8"/>
      <c r="C4060" s="8"/>
      <c r="D4060" s="4"/>
      <c r="E4060" s="8"/>
      <c r="F4060" s="4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  <c r="U4060" s="11"/>
      <c r="V4060" s="11"/>
      <c r="W4060" s="11"/>
      <c r="X4060" s="11"/>
      <c r="Y4060" s="11"/>
      <c r="Z4060" s="11"/>
      <c r="AA4060" s="11"/>
      <c r="AB4060" s="11"/>
      <c r="AC4060" s="11"/>
      <c r="AD4060" s="11"/>
      <c r="AE4060" s="11"/>
    </row>
    <row r="4061" spans="1:31" ht="12.75" customHeight="1">
      <c r="A4061" s="8"/>
      <c r="B4061" s="8"/>
      <c r="C4061" s="8"/>
      <c r="D4061" s="4"/>
      <c r="E4061" s="8"/>
      <c r="F4061" s="4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  <c r="U4061" s="11"/>
      <c r="V4061" s="11"/>
      <c r="W4061" s="11"/>
      <c r="X4061" s="11"/>
      <c r="Y4061" s="11"/>
      <c r="Z4061" s="11"/>
      <c r="AA4061" s="11"/>
      <c r="AB4061" s="11"/>
      <c r="AC4061" s="11"/>
      <c r="AD4061" s="11"/>
      <c r="AE4061" s="11"/>
    </row>
    <row r="4062" spans="1:31" ht="12.75" customHeight="1">
      <c r="A4062" s="8"/>
      <c r="B4062" s="8"/>
      <c r="C4062" s="8"/>
      <c r="D4062" s="4"/>
      <c r="E4062" s="8"/>
      <c r="F4062" s="4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8"/>
      <c r="U4062" s="11"/>
      <c r="V4062" s="11"/>
      <c r="W4062" s="11"/>
      <c r="X4062" s="11"/>
      <c r="Y4062" s="11"/>
      <c r="Z4062" s="11"/>
      <c r="AA4062" s="11"/>
      <c r="AB4062" s="11"/>
      <c r="AC4062" s="11"/>
      <c r="AD4062" s="11"/>
      <c r="AE4062" s="11"/>
    </row>
    <row r="4063" spans="1:31" ht="12.75" customHeight="1">
      <c r="A4063" s="8"/>
      <c r="B4063" s="8"/>
      <c r="C4063" s="8"/>
      <c r="D4063" s="4"/>
      <c r="E4063" s="8"/>
      <c r="F4063" s="4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8"/>
      <c r="U4063" s="11"/>
      <c r="V4063" s="11"/>
      <c r="W4063" s="11"/>
      <c r="X4063" s="11"/>
      <c r="Y4063" s="11"/>
      <c r="Z4063" s="11"/>
      <c r="AA4063" s="11"/>
      <c r="AB4063" s="11"/>
      <c r="AC4063" s="11"/>
      <c r="AD4063" s="11"/>
      <c r="AE4063" s="11"/>
    </row>
    <row r="4064" spans="1:31" ht="12.75" customHeight="1">
      <c r="A4064" s="8"/>
      <c r="B4064" s="8"/>
      <c r="C4064" s="8"/>
      <c r="D4064" s="4"/>
      <c r="E4064" s="8"/>
      <c r="F4064" s="4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8"/>
      <c r="U4064" s="11"/>
      <c r="V4064" s="11"/>
      <c r="W4064" s="11"/>
      <c r="X4064" s="11"/>
      <c r="Y4064" s="11"/>
      <c r="Z4064" s="11"/>
      <c r="AA4064" s="11"/>
      <c r="AB4064" s="11"/>
      <c r="AC4064" s="11"/>
      <c r="AD4064" s="11"/>
      <c r="AE4064" s="11"/>
    </row>
    <row r="4065" spans="1:31" ht="12.75" customHeight="1">
      <c r="A4065" s="8"/>
      <c r="B4065" s="8"/>
      <c r="C4065" s="8"/>
      <c r="D4065" s="4"/>
      <c r="E4065" s="8"/>
      <c r="F4065" s="4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8"/>
      <c r="U4065" s="11"/>
      <c r="V4065" s="11"/>
      <c r="W4065" s="11"/>
      <c r="X4065" s="11"/>
      <c r="Y4065" s="11"/>
      <c r="Z4065" s="11"/>
      <c r="AA4065" s="11"/>
      <c r="AB4065" s="11"/>
      <c r="AC4065" s="11"/>
      <c r="AD4065" s="11"/>
      <c r="AE4065" s="11"/>
    </row>
    <row r="4066" spans="1:31" ht="12.75" customHeight="1">
      <c r="A4066" s="8"/>
      <c r="B4066" s="8"/>
      <c r="C4066" s="8"/>
      <c r="D4066" s="4"/>
      <c r="E4066" s="8"/>
      <c r="F4066" s="4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  <c r="U4066" s="11"/>
      <c r="V4066" s="11"/>
      <c r="W4066" s="11"/>
      <c r="X4066" s="11"/>
      <c r="Y4066" s="11"/>
      <c r="Z4066" s="11"/>
      <c r="AA4066" s="11"/>
      <c r="AB4066" s="11"/>
      <c r="AC4066" s="11"/>
      <c r="AD4066" s="11"/>
      <c r="AE4066" s="11"/>
    </row>
    <row r="4067" spans="1:31" ht="12.75" customHeight="1">
      <c r="A4067" s="8"/>
      <c r="B4067" s="8"/>
      <c r="C4067" s="8"/>
      <c r="D4067" s="4"/>
      <c r="E4067" s="8"/>
      <c r="F4067" s="4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8"/>
      <c r="U4067" s="11"/>
      <c r="V4067" s="11"/>
      <c r="W4067" s="11"/>
      <c r="X4067" s="11"/>
      <c r="Y4067" s="11"/>
      <c r="Z4067" s="11"/>
      <c r="AA4067" s="11"/>
      <c r="AB4067" s="11"/>
      <c r="AC4067" s="11"/>
      <c r="AD4067" s="11"/>
      <c r="AE4067" s="11"/>
    </row>
    <row r="4068" spans="1:31" ht="12.75" customHeight="1">
      <c r="A4068" s="8"/>
      <c r="B4068" s="8"/>
      <c r="C4068" s="8"/>
      <c r="D4068" s="4"/>
      <c r="E4068" s="8"/>
      <c r="F4068" s="4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8"/>
      <c r="U4068" s="11"/>
      <c r="V4068" s="11"/>
      <c r="W4068" s="11"/>
      <c r="X4068" s="11"/>
      <c r="Y4068" s="11"/>
      <c r="Z4068" s="11"/>
      <c r="AA4068" s="11"/>
      <c r="AB4068" s="11"/>
      <c r="AC4068" s="11"/>
      <c r="AD4068" s="11"/>
      <c r="AE4068" s="11"/>
    </row>
    <row r="4069" spans="1:31" ht="12.75" customHeight="1">
      <c r="A4069" s="8"/>
      <c r="B4069" s="8"/>
      <c r="C4069" s="8"/>
      <c r="D4069" s="4"/>
      <c r="E4069" s="8"/>
      <c r="F4069" s="4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8"/>
      <c r="U4069" s="11"/>
      <c r="V4069" s="11"/>
      <c r="W4069" s="11"/>
      <c r="X4069" s="11"/>
      <c r="Y4069" s="11"/>
      <c r="Z4069" s="11"/>
      <c r="AA4069" s="11"/>
      <c r="AB4069" s="11"/>
      <c r="AC4069" s="11"/>
      <c r="AD4069" s="11"/>
      <c r="AE4069" s="11"/>
    </row>
    <row r="4070" spans="1:31" ht="12.75" customHeight="1">
      <c r="A4070" s="8"/>
      <c r="B4070" s="8"/>
      <c r="C4070" s="8"/>
      <c r="D4070" s="4"/>
      <c r="E4070" s="8"/>
      <c r="F4070" s="4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  <c r="U4070" s="11"/>
      <c r="V4070" s="11"/>
      <c r="W4070" s="11"/>
      <c r="X4070" s="11"/>
      <c r="Y4070" s="11"/>
      <c r="Z4070" s="11"/>
      <c r="AA4070" s="11"/>
      <c r="AB4070" s="11"/>
      <c r="AC4070" s="11"/>
      <c r="AD4070" s="11"/>
      <c r="AE4070" s="11"/>
    </row>
    <row r="4071" spans="1:31" ht="12.75" customHeight="1">
      <c r="A4071" s="8"/>
      <c r="B4071" s="8"/>
      <c r="C4071" s="8"/>
      <c r="D4071" s="4"/>
      <c r="E4071" s="8"/>
      <c r="F4071" s="4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  <c r="U4071" s="11"/>
      <c r="V4071" s="11"/>
      <c r="W4071" s="11"/>
      <c r="X4071" s="11"/>
      <c r="Y4071" s="11"/>
      <c r="Z4071" s="11"/>
      <c r="AA4071" s="11"/>
      <c r="AB4071" s="11"/>
      <c r="AC4071" s="11"/>
      <c r="AD4071" s="11"/>
      <c r="AE4071" s="11"/>
    </row>
    <row r="4072" spans="1:31" ht="12.75" customHeight="1">
      <c r="A4072" s="8"/>
      <c r="B4072" s="8"/>
      <c r="C4072" s="8"/>
      <c r="D4072" s="4"/>
      <c r="E4072" s="8"/>
      <c r="F4072" s="4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  <c r="U4072" s="11"/>
      <c r="V4072" s="11"/>
      <c r="W4072" s="11"/>
      <c r="X4072" s="11"/>
      <c r="Y4072" s="11"/>
      <c r="Z4072" s="11"/>
      <c r="AA4072" s="11"/>
      <c r="AB4072" s="11"/>
      <c r="AC4072" s="11"/>
      <c r="AD4072" s="11"/>
      <c r="AE4072" s="11"/>
    </row>
    <row r="4073" spans="1:31" ht="12.75" customHeight="1">
      <c r="A4073" s="8"/>
      <c r="B4073" s="8"/>
      <c r="C4073" s="8"/>
      <c r="D4073" s="4"/>
      <c r="E4073" s="8"/>
      <c r="F4073" s="4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  <c r="U4073" s="11"/>
      <c r="V4073" s="11"/>
      <c r="W4073" s="11"/>
      <c r="X4073" s="11"/>
      <c r="Y4073" s="11"/>
      <c r="Z4073" s="11"/>
      <c r="AA4073" s="11"/>
      <c r="AB4073" s="11"/>
      <c r="AC4073" s="11"/>
      <c r="AD4073" s="11"/>
      <c r="AE4073" s="11"/>
    </row>
    <row r="4074" spans="1:31" ht="12.75" customHeight="1">
      <c r="A4074" s="8"/>
      <c r="B4074" s="8"/>
      <c r="C4074" s="8"/>
      <c r="D4074" s="4"/>
      <c r="E4074" s="8"/>
      <c r="F4074" s="4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  <c r="U4074" s="11"/>
      <c r="V4074" s="11"/>
      <c r="W4074" s="11"/>
      <c r="X4074" s="11"/>
      <c r="Y4074" s="11"/>
      <c r="Z4074" s="11"/>
      <c r="AA4074" s="11"/>
      <c r="AB4074" s="11"/>
      <c r="AC4074" s="11"/>
      <c r="AD4074" s="11"/>
      <c r="AE4074" s="11"/>
    </row>
    <row r="4075" spans="1:31" ht="12.75" customHeight="1">
      <c r="A4075" s="8"/>
      <c r="B4075" s="8"/>
      <c r="C4075" s="8"/>
      <c r="D4075" s="4"/>
      <c r="E4075" s="8"/>
      <c r="F4075" s="4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8"/>
      <c r="U4075" s="11"/>
      <c r="V4075" s="11"/>
      <c r="W4075" s="11"/>
      <c r="X4075" s="11"/>
      <c r="Y4075" s="11"/>
      <c r="Z4075" s="11"/>
      <c r="AA4075" s="11"/>
      <c r="AB4075" s="11"/>
      <c r="AC4075" s="11"/>
      <c r="AD4075" s="11"/>
      <c r="AE4075" s="11"/>
    </row>
    <row r="4076" spans="1:31" ht="12.75" customHeight="1">
      <c r="A4076" s="8"/>
      <c r="B4076" s="8"/>
      <c r="C4076" s="8"/>
      <c r="D4076" s="4"/>
      <c r="E4076" s="8"/>
      <c r="F4076" s="4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  <c r="U4076" s="11"/>
      <c r="V4076" s="11"/>
      <c r="W4076" s="11"/>
      <c r="X4076" s="11"/>
      <c r="Y4076" s="11"/>
      <c r="Z4076" s="11"/>
      <c r="AA4076" s="11"/>
      <c r="AB4076" s="11"/>
      <c r="AC4076" s="11"/>
      <c r="AD4076" s="11"/>
      <c r="AE4076" s="11"/>
    </row>
    <row r="4077" spans="1:31" ht="12.75" customHeight="1">
      <c r="A4077" s="8"/>
      <c r="B4077" s="8"/>
      <c r="C4077" s="8"/>
      <c r="D4077" s="4"/>
      <c r="E4077" s="8"/>
      <c r="F4077" s="4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  <c r="U4077" s="11"/>
      <c r="V4077" s="11"/>
      <c r="W4077" s="11"/>
      <c r="X4077" s="11"/>
      <c r="Y4077" s="11"/>
      <c r="Z4077" s="11"/>
      <c r="AA4077" s="11"/>
      <c r="AB4077" s="11"/>
      <c r="AC4077" s="11"/>
      <c r="AD4077" s="11"/>
      <c r="AE4077" s="11"/>
    </row>
    <row r="4078" spans="1:31" ht="12.75" customHeight="1">
      <c r="A4078" s="8"/>
      <c r="B4078" s="8"/>
      <c r="C4078" s="8"/>
      <c r="D4078" s="4"/>
      <c r="E4078" s="8"/>
      <c r="F4078" s="4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11"/>
      <c r="V4078" s="11"/>
      <c r="W4078" s="11"/>
      <c r="X4078" s="11"/>
      <c r="Y4078" s="11"/>
      <c r="Z4078" s="11"/>
      <c r="AA4078" s="11"/>
      <c r="AB4078" s="11"/>
      <c r="AC4078" s="11"/>
      <c r="AD4078" s="11"/>
      <c r="AE4078" s="11"/>
    </row>
    <row r="4079" spans="1:31" ht="12.75" customHeight="1">
      <c r="A4079" s="8"/>
      <c r="B4079" s="8"/>
      <c r="C4079" s="8"/>
      <c r="D4079" s="4"/>
      <c r="E4079" s="8"/>
      <c r="F4079" s="4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8"/>
      <c r="U4079" s="11"/>
      <c r="V4079" s="11"/>
      <c r="W4079" s="11"/>
      <c r="X4079" s="11"/>
      <c r="Y4079" s="11"/>
      <c r="Z4079" s="11"/>
      <c r="AA4079" s="11"/>
      <c r="AB4079" s="11"/>
      <c r="AC4079" s="11"/>
      <c r="AD4079" s="11"/>
      <c r="AE4079" s="11"/>
    </row>
    <row r="4080" spans="1:31" ht="12.75" customHeight="1">
      <c r="A4080" s="8"/>
      <c r="B4080" s="8"/>
      <c r="C4080" s="8"/>
      <c r="D4080" s="4"/>
      <c r="E4080" s="8"/>
      <c r="F4080" s="4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8"/>
      <c r="U4080" s="11"/>
      <c r="V4080" s="11"/>
      <c r="W4080" s="11"/>
      <c r="X4080" s="11"/>
      <c r="Y4080" s="11"/>
      <c r="Z4080" s="11"/>
      <c r="AA4080" s="11"/>
      <c r="AB4080" s="11"/>
      <c r="AC4080" s="11"/>
      <c r="AD4080" s="11"/>
      <c r="AE4080" s="11"/>
    </row>
    <row r="4081" spans="1:31" ht="12.75" customHeight="1">
      <c r="A4081" s="8"/>
      <c r="B4081" s="8"/>
      <c r="C4081" s="8"/>
      <c r="D4081" s="4"/>
      <c r="E4081" s="8"/>
      <c r="F4081" s="4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  <c r="U4081" s="11"/>
      <c r="V4081" s="11"/>
      <c r="W4081" s="11"/>
      <c r="X4081" s="11"/>
      <c r="Y4081" s="11"/>
      <c r="Z4081" s="11"/>
      <c r="AA4081" s="11"/>
      <c r="AB4081" s="11"/>
      <c r="AC4081" s="11"/>
      <c r="AD4081" s="11"/>
      <c r="AE4081" s="11"/>
    </row>
    <row r="4082" spans="1:31" ht="12.75" customHeight="1">
      <c r="A4082" s="8"/>
      <c r="B4082" s="8"/>
      <c r="C4082" s="8"/>
      <c r="D4082" s="4"/>
      <c r="E4082" s="8"/>
      <c r="F4082" s="4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8"/>
      <c r="U4082" s="11"/>
      <c r="V4082" s="11"/>
      <c r="W4082" s="11"/>
      <c r="X4082" s="11"/>
      <c r="Y4082" s="11"/>
      <c r="Z4082" s="11"/>
      <c r="AA4082" s="11"/>
      <c r="AB4082" s="11"/>
      <c r="AC4082" s="11"/>
      <c r="AD4082" s="11"/>
      <c r="AE4082" s="11"/>
    </row>
    <row r="4083" spans="1:31" ht="12.75" customHeight="1">
      <c r="A4083" s="8"/>
      <c r="B4083" s="8"/>
      <c r="C4083" s="8"/>
      <c r="D4083" s="4"/>
      <c r="E4083" s="8"/>
      <c r="F4083" s="4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  <c r="U4083" s="11"/>
      <c r="V4083" s="11"/>
      <c r="W4083" s="11"/>
      <c r="X4083" s="11"/>
      <c r="Y4083" s="11"/>
      <c r="Z4083" s="11"/>
      <c r="AA4083" s="11"/>
      <c r="AB4083" s="11"/>
      <c r="AC4083" s="11"/>
      <c r="AD4083" s="11"/>
      <c r="AE4083" s="11"/>
    </row>
    <row r="4084" spans="1:31" ht="12.75" customHeight="1">
      <c r="A4084" s="8"/>
      <c r="B4084" s="8"/>
      <c r="C4084" s="8"/>
      <c r="D4084" s="4"/>
      <c r="E4084" s="8"/>
      <c r="F4084" s="4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8"/>
      <c r="U4084" s="11"/>
      <c r="V4084" s="11"/>
      <c r="W4084" s="11"/>
      <c r="X4084" s="11"/>
      <c r="Y4084" s="11"/>
      <c r="Z4084" s="11"/>
      <c r="AA4084" s="11"/>
      <c r="AB4084" s="11"/>
      <c r="AC4084" s="11"/>
      <c r="AD4084" s="11"/>
      <c r="AE4084" s="11"/>
    </row>
    <row r="4085" spans="1:31" ht="12.75" customHeight="1">
      <c r="A4085" s="8"/>
      <c r="B4085" s="8"/>
      <c r="C4085" s="8"/>
      <c r="D4085" s="4"/>
      <c r="E4085" s="8"/>
      <c r="F4085" s="4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  <c r="U4085" s="11"/>
      <c r="V4085" s="11"/>
      <c r="W4085" s="11"/>
      <c r="X4085" s="11"/>
      <c r="Y4085" s="11"/>
      <c r="Z4085" s="11"/>
      <c r="AA4085" s="11"/>
      <c r="AB4085" s="11"/>
      <c r="AC4085" s="11"/>
      <c r="AD4085" s="11"/>
      <c r="AE4085" s="11"/>
    </row>
    <row r="4086" spans="1:31" ht="12.75" customHeight="1">
      <c r="A4086" s="8"/>
      <c r="B4086" s="8"/>
      <c r="C4086" s="8"/>
      <c r="D4086" s="4"/>
      <c r="E4086" s="8"/>
      <c r="F4086" s="4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8"/>
      <c r="U4086" s="11"/>
      <c r="V4086" s="11"/>
      <c r="W4086" s="11"/>
      <c r="X4086" s="11"/>
      <c r="Y4086" s="11"/>
      <c r="Z4086" s="11"/>
      <c r="AA4086" s="11"/>
      <c r="AB4086" s="11"/>
      <c r="AC4086" s="11"/>
      <c r="AD4086" s="11"/>
      <c r="AE4086" s="11"/>
    </row>
    <row r="4087" spans="1:31" ht="12.75" customHeight="1">
      <c r="A4087" s="8"/>
      <c r="B4087" s="8"/>
      <c r="C4087" s="8"/>
      <c r="D4087" s="4"/>
      <c r="E4087" s="8"/>
      <c r="F4087" s="4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  <c r="U4087" s="11"/>
      <c r="V4087" s="11"/>
      <c r="W4087" s="11"/>
      <c r="X4087" s="11"/>
      <c r="Y4087" s="11"/>
      <c r="Z4087" s="11"/>
      <c r="AA4087" s="11"/>
      <c r="AB4087" s="11"/>
      <c r="AC4087" s="11"/>
      <c r="AD4087" s="11"/>
      <c r="AE4087" s="11"/>
    </row>
    <row r="4088" spans="1:31" ht="12.75" customHeight="1">
      <c r="A4088" s="8"/>
      <c r="B4088" s="8"/>
      <c r="C4088" s="8"/>
      <c r="D4088" s="4"/>
      <c r="E4088" s="8"/>
      <c r="F4088" s="4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  <c r="U4088" s="11"/>
      <c r="V4088" s="11"/>
      <c r="W4088" s="11"/>
      <c r="X4088" s="11"/>
      <c r="Y4088" s="11"/>
      <c r="Z4088" s="11"/>
      <c r="AA4088" s="11"/>
      <c r="AB4088" s="11"/>
      <c r="AC4088" s="11"/>
      <c r="AD4088" s="11"/>
      <c r="AE4088" s="11"/>
    </row>
    <row r="4089" spans="1:31" ht="12.75" customHeight="1">
      <c r="A4089" s="8"/>
      <c r="B4089" s="8"/>
      <c r="C4089" s="8"/>
      <c r="D4089" s="4"/>
      <c r="E4089" s="8"/>
      <c r="F4089" s="4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8"/>
      <c r="U4089" s="11"/>
      <c r="V4089" s="11"/>
      <c r="W4089" s="11"/>
      <c r="X4089" s="11"/>
      <c r="Y4089" s="11"/>
      <c r="Z4089" s="11"/>
      <c r="AA4089" s="11"/>
      <c r="AB4089" s="11"/>
      <c r="AC4089" s="11"/>
      <c r="AD4089" s="11"/>
      <c r="AE4089" s="11"/>
    </row>
    <row r="4090" spans="1:31" ht="12.75" customHeight="1">
      <c r="A4090" s="8"/>
      <c r="B4090" s="8"/>
      <c r="C4090" s="8"/>
      <c r="D4090" s="4"/>
      <c r="E4090" s="8"/>
      <c r="F4090" s="4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8"/>
      <c r="U4090" s="11"/>
      <c r="V4090" s="11"/>
      <c r="W4090" s="11"/>
      <c r="X4090" s="11"/>
      <c r="Y4090" s="11"/>
      <c r="Z4090" s="11"/>
      <c r="AA4090" s="11"/>
      <c r="AB4090" s="11"/>
      <c r="AC4090" s="11"/>
      <c r="AD4090" s="11"/>
      <c r="AE4090" s="11"/>
    </row>
    <row r="4091" spans="1:31" ht="12.75" customHeight="1">
      <c r="A4091" s="8"/>
      <c r="B4091" s="8"/>
      <c r="C4091" s="8"/>
      <c r="D4091" s="4"/>
      <c r="E4091" s="8"/>
      <c r="F4091" s="4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8"/>
      <c r="U4091" s="11"/>
      <c r="V4091" s="11"/>
      <c r="W4091" s="11"/>
      <c r="X4091" s="11"/>
      <c r="Y4091" s="11"/>
      <c r="Z4091" s="11"/>
      <c r="AA4091" s="11"/>
      <c r="AB4091" s="11"/>
      <c r="AC4091" s="11"/>
      <c r="AD4091" s="11"/>
      <c r="AE4091" s="11"/>
    </row>
    <row r="4092" spans="1:31" ht="12.75" customHeight="1">
      <c r="A4092" s="8"/>
      <c r="B4092" s="8"/>
      <c r="C4092" s="8"/>
      <c r="D4092" s="4"/>
      <c r="E4092" s="8"/>
      <c r="F4092" s="4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8"/>
      <c r="U4092" s="11"/>
      <c r="V4092" s="11"/>
      <c r="W4092" s="11"/>
      <c r="X4092" s="11"/>
      <c r="Y4092" s="11"/>
      <c r="Z4092" s="11"/>
      <c r="AA4092" s="11"/>
      <c r="AB4092" s="11"/>
      <c r="AC4092" s="11"/>
      <c r="AD4092" s="11"/>
      <c r="AE4092" s="11"/>
    </row>
    <row r="4093" spans="1:31" ht="12.75" customHeight="1">
      <c r="A4093" s="8"/>
      <c r="B4093" s="8"/>
      <c r="C4093" s="8"/>
      <c r="D4093" s="4"/>
      <c r="E4093" s="8"/>
      <c r="F4093" s="4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8"/>
      <c r="U4093" s="11"/>
      <c r="V4093" s="11"/>
      <c r="W4093" s="11"/>
      <c r="X4093" s="11"/>
      <c r="Y4093" s="11"/>
      <c r="Z4093" s="11"/>
      <c r="AA4093" s="11"/>
      <c r="AB4093" s="11"/>
      <c r="AC4093" s="11"/>
      <c r="AD4093" s="11"/>
      <c r="AE4093" s="11"/>
    </row>
    <row r="4094" spans="1:31" ht="12.75" customHeight="1">
      <c r="A4094" s="8"/>
      <c r="B4094" s="8"/>
      <c r="C4094" s="8"/>
      <c r="D4094" s="4"/>
      <c r="E4094" s="8"/>
      <c r="F4094" s="4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  <c r="U4094" s="11"/>
      <c r="V4094" s="11"/>
      <c r="W4094" s="11"/>
      <c r="X4094" s="11"/>
      <c r="Y4094" s="11"/>
      <c r="Z4094" s="11"/>
      <c r="AA4094" s="11"/>
      <c r="AB4094" s="11"/>
      <c r="AC4094" s="11"/>
      <c r="AD4094" s="11"/>
      <c r="AE4094" s="11"/>
    </row>
    <row r="4095" spans="1:31" ht="12.75" customHeight="1">
      <c r="A4095" s="8"/>
      <c r="B4095" s="8"/>
      <c r="C4095" s="8"/>
      <c r="D4095" s="4"/>
      <c r="E4095" s="8"/>
      <c r="F4095" s="4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  <c r="U4095" s="11"/>
      <c r="V4095" s="11"/>
      <c r="W4095" s="11"/>
      <c r="X4095" s="11"/>
      <c r="Y4095" s="11"/>
      <c r="Z4095" s="11"/>
      <c r="AA4095" s="11"/>
      <c r="AB4095" s="11"/>
      <c r="AC4095" s="11"/>
      <c r="AD4095" s="11"/>
      <c r="AE4095" s="11"/>
    </row>
    <row r="4096" spans="1:31" ht="12.75" customHeight="1">
      <c r="A4096" s="8"/>
      <c r="B4096" s="8"/>
      <c r="C4096" s="8"/>
      <c r="D4096" s="4"/>
      <c r="E4096" s="8"/>
      <c r="F4096" s="4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8"/>
      <c r="U4096" s="11"/>
      <c r="V4096" s="11"/>
      <c r="W4096" s="11"/>
      <c r="X4096" s="11"/>
      <c r="Y4096" s="11"/>
      <c r="Z4096" s="11"/>
      <c r="AA4096" s="11"/>
      <c r="AB4096" s="11"/>
      <c r="AC4096" s="11"/>
      <c r="AD4096" s="11"/>
      <c r="AE4096" s="11"/>
    </row>
    <row r="4097" spans="1:31" ht="12.75" customHeight="1">
      <c r="A4097" s="8"/>
      <c r="B4097" s="8"/>
      <c r="C4097" s="8"/>
      <c r="D4097" s="4"/>
      <c r="E4097" s="8"/>
      <c r="F4097" s="4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8"/>
      <c r="U4097" s="11"/>
      <c r="V4097" s="11"/>
      <c r="W4097" s="11"/>
      <c r="X4097" s="11"/>
      <c r="Y4097" s="11"/>
      <c r="Z4097" s="11"/>
      <c r="AA4097" s="11"/>
      <c r="AB4097" s="11"/>
      <c r="AC4097" s="11"/>
      <c r="AD4097" s="11"/>
      <c r="AE4097" s="11"/>
    </row>
    <row r="4098" spans="1:31" ht="12.75" customHeight="1">
      <c r="A4098" s="8"/>
      <c r="B4098" s="8"/>
      <c r="C4098" s="8"/>
      <c r="D4098" s="4"/>
      <c r="E4098" s="8"/>
      <c r="F4098" s="4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8"/>
      <c r="U4098" s="11"/>
      <c r="V4098" s="11"/>
      <c r="W4098" s="11"/>
      <c r="X4098" s="11"/>
      <c r="Y4098" s="11"/>
      <c r="Z4098" s="11"/>
      <c r="AA4098" s="11"/>
      <c r="AB4098" s="11"/>
      <c r="AC4098" s="11"/>
      <c r="AD4098" s="11"/>
      <c r="AE4098" s="11"/>
    </row>
    <row r="4099" spans="1:31" ht="12.75" customHeight="1">
      <c r="A4099" s="8"/>
      <c r="B4099" s="8"/>
      <c r="C4099" s="8"/>
      <c r="D4099" s="4"/>
      <c r="E4099" s="8"/>
      <c r="F4099" s="4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  <c r="U4099" s="11"/>
      <c r="V4099" s="11"/>
      <c r="W4099" s="11"/>
      <c r="X4099" s="11"/>
      <c r="Y4099" s="11"/>
      <c r="Z4099" s="11"/>
      <c r="AA4099" s="11"/>
      <c r="AB4099" s="11"/>
      <c r="AC4099" s="11"/>
      <c r="AD4099" s="11"/>
      <c r="AE4099" s="11"/>
    </row>
    <row r="4100" spans="1:31" ht="12.75" customHeight="1">
      <c r="A4100" s="8"/>
      <c r="B4100" s="8"/>
      <c r="C4100" s="8"/>
      <c r="D4100" s="4"/>
      <c r="E4100" s="8"/>
      <c r="F4100" s="4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  <c r="U4100" s="11"/>
      <c r="V4100" s="11"/>
      <c r="W4100" s="11"/>
      <c r="X4100" s="11"/>
      <c r="Y4100" s="11"/>
      <c r="Z4100" s="11"/>
      <c r="AA4100" s="11"/>
      <c r="AB4100" s="11"/>
      <c r="AC4100" s="11"/>
      <c r="AD4100" s="11"/>
      <c r="AE4100" s="11"/>
    </row>
    <row r="4101" spans="1:31" ht="12.75" customHeight="1">
      <c r="A4101" s="8"/>
      <c r="B4101" s="8"/>
      <c r="C4101" s="8"/>
      <c r="D4101" s="4"/>
      <c r="E4101" s="8"/>
      <c r="F4101" s="4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8"/>
      <c r="U4101" s="11"/>
      <c r="V4101" s="11"/>
      <c r="W4101" s="11"/>
      <c r="X4101" s="11"/>
      <c r="Y4101" s="11"/>
      <c r="Z4101" s="11"/>
      <c r="AA4101" s="11"/>
      <c r="AB4101" s="11"/>
      <c r="AC4101" s="11"/>
      <c r="AD4101" s="11"/>
      <c r="AE4101" s="11"/>
    </row>
    <row r="4102" spans="1:31" ht="12.75" customHeight="1">
      <c r="A4102" s="8"/>
      <c r="B4102" s="8"/>
      <c r="C4102" s="8"/>
      <c r="D4102" s="4"/>
      <c r="E4102" s="8"/>
      <c r="F4102" s="4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  <c r="U4102" s="11"/>
      <c r="V4102" s="11"/>
      <c r="W4102" s="11"/>
      <c r="X4102" s="11"/>
      <c r="Y4102" s="11"/>
      <c r="Z4102" s="11"/>
      <c r="AA4102" s="11"/>
      <c r="AB4102" s="11"/>
      <c r="AC4102" s="11"/>
      <c r="AD4102" s="11"/>
      <c r="AE4102" s="11"/>
    </row>
    <row r="4103" spans="1:31" ht="12.75" customHeight="1">
      <c r="A4103" s="8"/>
      <c r="B4103" s="8"/>
      <c r="C4103" s="8"/>
      <c r="D4103" s="4"/>
      <c r="E4103" s="8"/>
      <c r="F4103" s="4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8"/>
      <c r="U4103" s="11"/>
      <c r="V4103" s="11"/>
      <c r="W4103" s="11"/>
      <c r="X4103" s="11"/>
      <c r="Y4103" s="11"/>
      <c r="Z4103" s="11"/>
      <c r="AA4103" s="11"/>
      <c r="AB4103" s="11"/>
      <c r="AC4103" s="11"/>
      <c r="AD4103" s="11"/>
      <c r="AE4103" s="11"/>
    </row>
    <row r="4104" spans="1:31" ht="12.75" customHeight="1">
      <c r="A4104" s="8"/>
      <c r="B4104" s="8"/>
      <c r="C4104" s="8"/>
      <c r="D4104" s="4"/>
      <c r="E4104" s="8"/>
      <c r="F4104" s="4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  <c r="U4104" s="11"/>
      <c r="V4104" s="11"/>
      <c r="W4104" s="11"/>
      <c r="X4104" s="11"/>
      <c r="Y4104" s="11"/>
      <c r="Z4104" s="11"/>
      <c r="AA4104" s="11"/>
      <c r="AB4104" s="11"/>
      <c r="AC4104" s="11"/>
      <c r="AD4104" s="11"/>
      <c r="AE4104" s="11"/>
    </row>
    <row r="4105" spans="1:31" ht="12.75" customHeight="1">
      <c r="A4105" s="8"/>
      <c r="B4105" s="8"/>
      <c r="C4105" s="8"/>
      <c r="D4105" s="4"/>
      <c r="E4105" s="8"/>
      <c r="F4105" s="4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8"/>
      <c r="U4105" s="11"/>
      <c r="V4105" s="11"/>
      <c r="W4105" s="11"/>
      <c r="X4105" s="11"/>
      <c r="Y4105" s="11"/>
      <c r="Z4105" s="11"/>
      <c r="AA4105" s="11"/>
      <c r="AB4105" s="11"/>
      <c r="AC4105" s="11"/>
      <c r="AD4105" s="11"/>
      <c r="AE4105" s="11"/>
    </row>
    <row r="4106" spans="1:31" ht="12.75" customHeight="1">
      <c r="A4106" s="8"/>
      <c r="B4106" s="8"/>
      <c r="C4106" s="8"/>
      <c r="D4106" s="4"/>
      <c r="E4106" s="8"/>
      <c r="F4106" s="4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  <c r="U4106" s="11"/>
      <c r="V4106" s="11"/>
      <c r="W4106" s="11"/>
      <c r="X4106" s="11"/>
      <c r="Y4106" s="11"/>
      <c r="Z4106" s="11"/>
      <c r="AA4106" s="11"/>
      <c r="AB4106" s="11"/>
      <c r="AC4106" s="11"/>
      <c r="AD4106" s="11"/>
      <c r="AE4106" s="11"/>
    </row>
    <row r="4107" spans="1:31" ht="12.75" customHeight="1">
      <c r="A4107" s="8"/>
      <c r="B4107" s="8"/>
      <c r="C4107" s="8"/>
      <c r="D4107" s="4"/>
      <c r="E4107" s="8"/>
      <c r="F4107" s="4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8"/>
      <c r="U4107" s="11"/>
      <c r="V4107" s="11"/>
      <c r="W4107" s="11"/>
      <c r="X4107" s="11"/>
      <c r="Y4107" s="11"/>
      <c r="Z4107" s="11"/>
      <c r="AA4107" s="11"/>
      <c r="AB4107" s="11"/>
      <c r="AC4107" s="11"/>
      <c r="AD4107" s="11"/>
      <c r="AE4107" s="11"/>
    </row>
    <row r="4108" spans="1:31" ht="12.75" customHeight="1">
      <c r="A4108" s="8"/>
      <c r="B4108" s="8"/>
      <c r="C4108" s="8"/>
      <c r="D4108" s="4"/>
      <c r="E4108" s="8"/>
      <c r="F4108" s="4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8"/>
      <c r="U4108" s="11"/>
      <c r="V4108" s="11"/>
      <c r="W4108" s="11"/>
      <c r="X4108" s="11"/>
      <c r="Y4108" s="11"/>
      <c r="Z4108" s="11"/>
      <c r="AA4108" s="11"/>
      <c r="AB4108" s="11"/>
      <c r="AC4108" s="11"/>
      <c r="AD4108" s="11"/>
      <c r="AE4108" s="11"/>
    </row>
    <row r="4109" spans="1:31" ht="12.75" customHeight="1">
      <c r="A4109" s="8"/>
      <c r="B4109" s="8"/>
      <c r="C4109" s="8"/>
      <c r="D4109" s="4"/>
      <c r="E4109" s="8"/>
      <c r="F4109" s="4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8"/>
      <c r="U4109" s="11"/>
      <c r="V4109" s="11"/>
      <c r="W4109" s="11"/>
      <c r="X4109" s="11"/>
      <c r="Y4109" s="11"/>
      <c r="Z4109" s="11"/>
      <c r="AA4109" s="11"/>
      <c r="AB4109" s="11"/>
      <c r="AC4109" s="11"/>
      <c r="AD4109" s="11"/>
      <c r="AE4109" s="11"/>
    </row>
    <row r="4110" spans="1:31" ht="12.75" customHeight="1">
      <c r="A4110" s="8"/>
      <c r="B4110" s="8"/>
      <c r="C4110" s="8"/>
      <c r="D4110" s="4"/>
      <c r="E4110" s="8"/>
      <c r="F4110" s="4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  <c r="U4110" s="11"/>
      <c r="V4110" s="11"/>
      <c r="W4110" s="11"/>
      <c r="X4110" s="11"/>
      <c r="Y4110" s="11"/>
      <c r="Z4110" s="11"/>
      <c r="AA4110" s="11"/>
      <c r="AB4110" s="11"/>
      <c r="AC4110" s="11"/>
      <c r="AD4110" s="11"/>
      <c r="AE4110" s="11"/>
    </row>
    <row r="4111" spans="1:31" ht="12.75" customHeight="1">
      <c r="A4111" s="8"/>
      <c r="B4111" s="8"/>
      <c r="C4111" s="8"/>
      <c r="D4111" s="4"/>
      <c r="E4111" s="8"/>
      <c r="F4111" s="4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  <c r="U4111" s="11"/>
      <c r="V4111" s="11"/>
      <c r="W4111" s="11"/>
      <c r="X4111" s="11"/>
      <c r="Y4111" s="11"/>
      <c r="Z4111" s="11"/>
      <c r="AA4111" s="11"/>
      <c r="AB4111" s="11"/>
      <c r="AC4111" s="11"/>
      <c r="AD4111" s="11"/>
      <c r="AE4111" s="11"/>
    </row>
    <row r="4112" spans="1:31" ht="12.75" customHeight="1">
      <c r="A4112" s="8"/>
      <c r="B4112" s="8"/>
      <c r="C4112" s="8"/>
      <c r="D4112" s="4"/>
      <c r="E4112" s="8"/>
      <c r="F4112" s="4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8"/>
      <c r="U4112" s="11"/>
      <c r="V4112" s="11"/>
      <c r="W4112" s="11"/>
      <c r="X4112" s="11"/>
      <c r="Y4112" s="11"/>
      <c r="Z4112" s="11"/>
      <c r="AA4112" s="11"/>
      <c r="AB4112" s="11"/>
      <c r="AC4112" s="11"/>
      <c r="AD4112" s="11"/>
      <c r="AE4112" s="11"/>
    </row>
    <row r="4113" spans="1:31" ht="12.75" customHeight="1">
      <c r="A4113" s="8"/>
      <c r="B4113" s="8"/>
      <c r="C4113" s="8"/>
      <c r="D4113" s="4"/>
      <c r="E4113" s="8"/>
      <c r="F4113" s="4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  <c r="U4113" s="11"/>
      <c r="V4113" s="11"/>
      <c r="W4113" s="11"/>
      <c r="X4113" s="11"/>
      <c r="Y4113" s="11"/>
      <c r="Z4113" s="11"/>
      <c r="AA4113" s="11"/>
      <c r="AB4113" s="11"/>
      <c r="AC4113" s="11"/>
      <c r="AD4113" s="11"/>
      <c r="AE4113" s="11"/>
    </row>
    <row r="4114" spans="1:31" ht="12.75" customHeight="1">
      <c r="A4114" s="8"/>
      <c r="B4114" s="8"/>
      <c r="C4114" s="8"/>
      <c r="D4114" s="4"/>
      <c r="E4114" s="8"/>
      <c r="F4114" s="4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8"/>
      <c r="U4114" s="11"/>
      <c r="V4114" s="11"/>
      <c r="W4114" s="11"/>
      <c r="X4114" s="11"/>
      <c r="Y4114" s="11"/>
      <c r="Z4114" s="11"/>
      <c r="AA4114" s="11"/>
      <c r="AB4114" s="11"/>
      <c r="AC4114" s="11"/>
      <c r="AD4114" s="11"/>
      <c r="AE4114" s="11"/>
    </row>
    <row r="4115" spans="1:31" ht="12.75" customHeight="1">
      <c r="A4115" s="8"/>
      <c r="B4115" s="8"/>
      <c r="C4115" s="8"/>
      <c r="D4115" s="4"/>
      <c r="E4115" s="8"/>
      <c r="F4115" s="4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  <c r="U4115" s="11"/>
      <c r="V4115" s="11"/>
      <c r="W4115" s="11"/>
      <c r="X4115" s="11"/>
      <c r="Y4115" s="11"/>
      <c r="Z4115" s="11"/>
      <c r="AA4115" s="11"/>
      <c r="AB4115" s="11"/>
      <c r="AC4115" s="11"/>
      <c r="AD4115" s="11"/>
      <c r="AE4115" s="11"/>
    </row>
    <row r="4116" spans="1:31" ht="12.75" customHeight="1">
      <c r="A4116" s="8"/>
      <c r="B4116" s="8"/>
      <c r="C4116" s="8"/>
      <c r="D4116" s="4"/>
      <c r="E4116" s="8"/>
      <c r="F4116" s="4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11"/>
      <c r="V4116" s="11"/>
      <c r="W4116" s="11"/>
      <c r="X4116" s="11"/>
      <c r="Y4116" s="11"/>
      <c r="Z4116" s="11"/>
      <c r="AA4116" s="11"/>
      <c r="AB4116" s="11"/>
      <c r="AC4116" s="11"/>
      <c r="AD4116" s="11"/>
      <c r="AE4116" s="11"/>
    </row>
    <row r="4117" spans="1:31" ht="12.75" customHeight="1">
      <c r="A4117" s="8"/>
      <c r="B4117" s="8"/>
      <c r="C4117" s="8"/>
      <c r="D4117" s="4"/>
      <c r="E4117" s="8"/>
      <c r="F4117" s="4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8"/>
      <c r="U4117" s="11"/>
      <c r="V4117" s="11"/>
      <c r="W4117" s="11"/>
      <c r="X4117" s="11"/>
      <c r="Y4117" s="11"/>
      <c r="Z4117" s="11"/>
      <c r="AA4117" s="11"/>
      <c r="AB4117" s="11"/>
      <c r="AC4117" s="11"/>
      <c r="AD4117" s="11"/>
      <c r="AE4117" s="11"/>
    </row>
    <row r="4118" spans="1:31" ht="12.75" customHeight="1">
      <c r="A4118" s="8"/>
      <c r="B4118" s="8"/>
      <c r="C4118" s="8"/>
      <c r="D4118" s="4"/>
      <c r="E4118" s="8"/>
      <c r="F4118" s="4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8"/>
      <c r="U4118" s="11"/>
      <c r="V4118" s="11"/>
      <c r="W4118" s="11"/>
      <c r="X4118" s="11"/>
      <c r="Y4118" s="11"/>
      <c r="Z4118" s="11"/>
      <c r="AA4118" s="11"/>
      <c r="AB4118" s="11"/>
      <c r="AC4118" s="11"/>
      <c r="AD4118" s="11"/>
      <c r="AE4118" s="11"/>
    </row>
    <row r="4119" spans="1:31" ht="12.75" customHeight="1">
      <c r="A4119" s="8"/>
      <c r="B4119" s="8"/>
      <c r="C4119" s="8"/>
      <c r="D4119" s="4"/>
      <c r="E4119" s="8"/>
      <c r="F4119" s="4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8"/>
      <c r="U4119" s="11"/>
      <c r="V4119" s="11"/>
      <c r="W4119" s="11"/>
      <c r="X4119" s="11"/>
      <c r="Y4119" s="11"/>
      <c r="Z4119" s="11"/>
      <c r="AA4119" s="11"/>
      <c r="AB4119" s="11"/>
      <c r="AC4119" s="11"/>
      <c r="AD4119" s="11"/>
      <c r="AE4119" s="11"/>
    </row>
    <row r="4120" spans="1:31" ht="12.75" customHeight="1">
      <c r="A4120" s="8"/>
      <c r="B4120" s="8"/>
      <c r="C4120" s="8"/>
      <c r="D4120" s="4"/>
      <c r="E4120" s="8"/>
      <c r="F4120" s="4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  <c r="U4120" s="11"/>
      <c r="V4120" s="11"/>
      <c r="W4120" s="11"/>
      <c r="X4120" s="11"/>
      <c r="Y4120" s="11"/>
      <c r="Z4120" s="11"/>
      <c r="AA4120" s="11"/>
      <c r="AB4120" s="11"/>
      <c r="AC4120" s="11"/>
      <c r="AD4120" s="11"/>
      <c r="AE4120" s="11"/>
    </row>
    <row r="4121" spans="1:31" ht="12.75" customHeight="1">
      <c r="A4121" s="8"/>
      <c r="B4121" s="8"/>
      <c r="C4121" s="8"/>
      <c r="D4121" s="4"/>
      <c r="E4121" s="8"/>
      <c r="F4121" s="4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  <c r="U4121" s="11"/>
      <c r="V4121" s="11"/>
      <c r="W4121" s="11"/>
      <c r="X4121" s="11"/>
      <c r="Y4121" s="11"/>
      <c r="Z4121" s="11"/>
      <c r="AA4121" s="11"/>
      <c r="AB4121" s="11"/>
      <c r="AC4121" s="11"/>
      <c r="AD4121" s="11"/>
      <c r="AE4121" s="11"/>
    </row>
    <row r="4122" spans="1:31" ht="12.75" customHeight="1">
      <c r="A4122" s="8"/>
      <c r="B4122" s="8"/>
      <c r="C4122" s="8"/>
      <c r="D4122" s="4"/>
      <c r="E4122" s="8"/>
      <c r="F4122" s="4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  <c r="U4122" s="11"/>
      <c r="V4122" s="11"/>
      <c r="W4122" s="11"/>
      <c r="X4122" s="11"/>
      <c r="Y4122" s="11"/>
      <c r="Z4122" s="11"/>
      <c r="AA4122" s="11"/>
      <c r="AB4122" s="11"/>
      <c r="AC4122" s="11"/>
      <c r="AD4122" s="11"/>
      <c r="AE4122" s="11"/>
    </row>
    <row r="4123" spans="1:31" ht="12.75" customHeight="1">
      <c r="A4123" s="8"/>
      <c r="B4123" s="8"/>
      <c r="C4123" s="8"/>
      <c r="D4123" s="4"/>
      <c r="E4123" s="8"/>
      <c r="F4123" s="4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  <c r="U4123" s="11"/>
      <c r="V4123" s="11"/>
      <c r="W4123" s="11"/>
      <c r="X4123" s="11"/>
      <c r="Y4123" s="11"/>
      <c r="Z4123" s="11"/>
      <c r="AA4123" s="11"/>
      <c r="AB4123" s="11"/>
      <c r="AC4123" s="11"/>
      <c r="AD4123" s="11"/>
      <c r="AE4123" s="11"/>
    </row>
    <row r="4124" spans="1:31" ht="12.75" customHeight="1">
      <c r="A4124" s="8"/>
      <c r="B4124" s="8"/>
      <c r="C4124" s="8"/>
      <c r="D4124" s="4"/>
      <c r="E4124" s="8"/>
      <c r="F4124" s="4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8"/>
      <c r="U4124" s="11"/>
      <c r="V4124" s="11"/>
      <c r="W4124" s="11"/>
      <c r="X4124" s="11"/>
      <c r="Y4124" s="11"/>
      <c r="Z4124" s="11"/>
      <c r="AA4124" s="11"/>
      <c r="AB4124" s="11"/>
      <c r="AC4124" s="11"/>
      <c r="AD4124" s="11"/>
      <c r="AE4124" s="11"/>
    </row>
    <row r="4125" spans="1:31" ht="12.75" customHeight="1">
      <c r="A4125" s="8"/>
      <c r="B4125" s="8"/>
      <c r="C4125" s="8"/>
      <c r="D4125" s="4"/>
      <c r="E4125" s="8"/>
      <c r="F4125" s="4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8"/>
      <c r="U4125" s="11"/>
      <c r="V4125" s="11"/>
      <c r="W4125" s="11"/>
      <c r="X4125" s="11"/>
      <c r="Y4125" s="11"/>
      <c r="Z4125" s="11"/>
      <c r="AA4125" s="11"/>
      <c r="AB4125" s="11"/>
      <c r="AC4125" s="11"/>
      <c r="AD4125" s="11"/>
      <c r="AE4125" s="11"/>
    </row>
    <row r="4126" spans="1:31" ht="12.75" customHeight="1">
      <c r="A4126" s="8"/>
      <c r="B4126" s="8"/>
      <c r="C4126" s="8"/>
      <c r="D4126" s="4"/>
      <c r="E4126" s="8"/>
      <c r="F4126" s="4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8"/>
      <c r="U4126" s="11"/>
      <c r="V4126" s="11"/>
      <c r="W4126" s="11"/>
      <c r="X4126" s="11"/>
      <c r="Y4126" s="11"/>
      <c r="Z4126" s="11"/>
      <c r="AA4126" s="11"/>
      <c r="AB4126" s="11"/>
      <c r="AC4126" s="11"/>
      <c r="AD4126" s="11"/>
      <c r="AE4126" s="11"/>
    </row>
    <row r="4127" spans="1:31" ht="12.75" customHeight="1">
      <c r="A4127" s="8"/>
      <c r="B4127" s="8"/>
      <c r="C4127" s="8"/>
      <c r="D4127" s="4"/>
      <c r="E4127" s="8"/>
      <c r="F4127" s="4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8"/>
      <c r="U4127" s="11"/>
      <c r="V4127" s="11"/>
      <c r="W4127" s="11"/>
      <c r="X4127" s="11"/>
      <c r="Y4127" s="11"/>
      <c r="Z4127" s="11"/>
      <c r="AA4127" s="11"/>
      <c r="AB4127" s="11"/>
      <c r="AC4127" s="11"/>
      <c r="AD4127" s="11"/>
      <c r="AE4127" s="11"/>
    </row>
    <row r="4128" spans="1:31" ht="12.75" customHeight="1">
      <c r="A4128" s="8"/>
      <c r="B4128" s="8"/>
      <c r="C4128" s="8"/>
      <c r="D4128" s="4"/>
      <c r="E4128" s="8"/>
      <c r="F4128" s="4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  <c r="U4128" s="11"/>
      <c r="V4128" s="11"/>
      <c r="W4128" s="11"/>
      <c r="X4128" s="11"/>
      <c r="Y4128" s="11"/>
      <c r="Z4128" s="11"/>
      <c r="AA4128" s="11"/>
      <c r="AB4128" s="11"/>
      <c r="AC4128" s="11"/>
      <c r="AD4128" s="11"/>
      <c r="AE4128" s="11"/>
    </row>
    <row r="4129" spans="1:31" ht="12.75" customHeight="1">
      <c r="A4129" s="8"/>
      <c r="B4129" s="8"/>
      <c r="C4129" s="8"/>
      <c r="D4129" s="4"/>
      <c r="E4129" s="8"/>
      <c r="F4129" s="4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8"/>
      <c r="U4129" s="11"/>
      <c r="V4129" s="11"/>
      <c r="W4129" s="11"/>
      <c r="X4129" s="11"/>
      <c r="Y4129" s="11"/>
      <c r="Z4129" s="11"/>
      <c r="AA4129" s="11"/>
      <c r="AB4129" s="11"/>
      <c r="AC4129" s="11"/>
      <c r="AD4129" s="11"/>
      <c r="AE4129" s="11"/>
    </row>
    <row r="4130" spans="1:31" ht="12.75" customHeight="1">
      <c r="A4130" s="8"/>
      <c r="B4130" s="8"/>
      <c r="C4130" s="8"/>
      <c r="D4130" s="4"/>
      <c r="E4130" s="8"/>
      <c r="F4130" s="4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  <c r="U4130" s="11"/>
      <c r="V4130" s="11"/>
      <c r="W4130" s="11"/>
      <c r="X4130" s="11"/>
      <c r="Y4130" s="11"/>
      <c r="Z4130" s="11"/>
      <c r="AA4130" s="11"/>
      <c r="AB4130" s="11"/>
      <c r="AC4130" s="11"/>
      <c r="AD4130" s="11"/>
      <c r="AE4130" s="11"/>
    </row>
    <row r="4131" spans="1:31" ht="12.75" customHeight="1">
      <c r="A4131" s="8"/>
      <c r="B4131" s="8"/>
      <c r="C4131" s="8"/>
      <c r="D4131" s="4"/>
      <c r="E4131" s="8"/>
      <c r="F4131" s="4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8"/>
      <c r="U4131" s="11"/>
      <c r="V4131" s="11"/>
      <c r="W4131" s="11"/>
      <c r="X4131" s="11"/>
      <c r="Y4131" s="11"/>
      <c r="Z4131" s="11"/>
      <c r="AA4131" s="11"/>
      <c r="AB4131" s="11"/>
      <c r="AC4131" s="11"/>
      <c r="AD4131" s="11"/>
      <c r="AE4131" s="11"/>
    </row>
    <row r="4132" spans="1:31" ht="12.75" customHeight="1">
      <c r="A4132" s="8"/>
      <c r="B4132" s="8"/>
      <c r="C4132" s="8"/>
      <c r="D4132" s="4"/>
      <c r="E4132" s="8"/>
      <c r="F4132" s="4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8"/>
      <c r="U4132" s="11"/>
      <c r="V4132" s="11"/>
      <c r="W4132" s="11"/>
      <c r="X4132" s="11"/>
      <c r="Y4132" s="11"/>
      <c r="Z4132" s="11"/>
      <c r="AA4132" s="11"/>
      <c r="AB4132" s="11"/>
      <c r="AC4132" s="11"/>
      <c r="AD4132" s="11"/>
      <c r="AE4132" s="11"/>
    </row>
    <row r="4133" spans="1:31" ht="12.75" customHeight="1">
      <c r="A4133" s="8"/>
      <c r="B4133" s="8"/>
      <c r="C4133" s="8"/>
      <c r="D4133" s="4"/>
      <c r="E4133" s="8"/>
      <c r="F4133" s="4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8"/>
      <c r="U4133" s="11"/>
      <c r="V4133" s="11"/>
      <c r="W4133" s="11"/>
      <c r="X4133" s="11"/>
      <c r="Y4133" s="11"/>
      <c r="Z4133" s="11"/>
      <c r="AA4133" s="11"/>
      <c r="AB4133" s="11"/>
      <c r="AC4133" s="11"/>
      <c r="AD4133" s="11"/>
      <c r="AE4133" s="11"/>
    </row>
    <row r="4134" spans="1:31" ht="12.75" customHeight="1">
      <c r="A4134" s="8"/>
      <c r="B4134" s="8"/>
      <c r="C4134" s="8"/>
      <c r="D4134" s="4"/>
      <c r="E4134" s="8"/>
      <c r="F4134" s="4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  <c r="U4134" s="11"/>
      <c r="V4134" s="11"/>
      <c r="W4134" s="11"/>
      <c r="X4134" s="11"/>
      <c r="Y4134" s="11"/>
      <c r="Z4134" s="11"/>
      <c r="AA4134" s="11"/>
      <c r="AB4134" s="11"/>
      <c r="AC4134" s="11"/>
      <c r="AD4134" s="11"/>
      <c r="AE4134" s="11"/>
    </row>
    <row r="4135" spans="1:31" ht="12.75" customHeight="1">
      <c r="A4135" s="8"/>
      <c r="B4135" s="8"/>
      <c r="C4135" s="8"/>
      <c r="D4135" s="4"/>
      <c r="E4135" s="8"/>
      <c r="F4135" s="4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8"/>
      <c r="U4135" s="11"/>
      <c r="V4135" s="11"/>
      <c r="W4135" s="11"/>
      <c r="X4135" s="11"/>
      <c r="Y4135" s="11"/>
      <c r="Z4135" s="11"/>
      <c r="AA4135" s="11"/>
      <c r="AB4135" s="11"/>
      <c r="AC4135" s="11"/>
      <c r="AD4135" s="11"/>
      <c r="AE4135" s="11"/>
    </row>
    <row r="4136" spans="1:31" ht="12.75" customHeight="1">
      <c r="A4136" s="8"/>
      <c r="B4136" s="8"/>
      <c r="C4136" s="8"/>
      <c r="D4136" s="4"/>
      <c r="E4136" s="8"/>
      <c r="F4136" s="4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  <c r="U4136" s="11"/>
      <c r="V4136" s="11"/>
      <c r="W4136" s="11"/>
      <c r="X4136" s="11"/>
      <c r="Y4136" s="11"/>
      <c r="Z4136" s="11"/>
      <c r="AA4136" s="11"/>
      <c r="AB4136" s="11"/>
      <c r="AC4136" s="11"/>
      <c r="AD4136" s="11"/>
      <c r="AE4136" s="11"/>
    </row>
    <row r="4137" spans="1:31" ht="12.75" customHeight="1">
      <c r="A4137" s="8"/>
      <c r="B4137" s="8"/>
      <c r="C4137" s="8"/>
      <c r="D4137" s="4"/>
      <c r="E4137" s="8"/>
      <c r="F4137" s="4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8"/>
      <c r="U4137" s="11"/>
      <c r="V4137" s="11"/>
      <c r="W4137" s="11"/>
      <c r="X4137" s="11"/>
      <c r="Y4137" s="11"/>
      <c r="Z4137" s="11"/>
      <c r="AA4137" s="11"/>
      <c r="AB4137" s="11"/>
      <c r="AC4137" s="11"/>
      <c r="AD4137" s="11"/>
      <c r="AE4137" s="11"/>
    </row>
    <row r="4138" spans="1:31" ht="12.75" customHeight="1">
      <c r="A4138" s="8"/>
      <c r="B4138" s="8"/>
      <c r="C4138" s="8"/>
      <c r="D4138" s="4"/>
      <c r="E4138" s="8"/>
      <c r="F4138" s="4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  <c r="U4138" s="11"/>
      <c r="V4138" s="11"/>
      <c r="W4138" s="11"/>
      <c r="X4138" s="11"/>
      <c r="Y4138" s="11"/>
      <c r="Z4138" s="11"/>
      <c r="AA4138" s="11"/>
      <c r="AB4138" s="11"/>
      <c r="AC4138" s="11"/>
      <c r="AD4138" s="11"/>
      <c r="AE4138" s="11"/>
    </row>
    <row r="4139" spans="1:31" ht="12.75" customHeight="1">
      <c r="A4139" s="8"/>
      <c r="B4139" s="8"/>
      <c r="C4139" s="8"/>
      <c r="D4139" s="4"/>
      <c r="E4139" s="8"/>
      <c r="F4139" s="4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  <c r="U4139" s="11"/>
      <c r="V4139" s="11"/>
      <c r="W4139" s="11"/>
      <c r="X4139" s="11"/>
      <c r="Y4139" s="11"/>
      <c r="Z4139" s="11"/>
      <c r="AA4139" s="11"/>
      <c r="AB4139" s="11"/>
      <c r="AC4139" s="11"/>
      <c r="AD4139" s="11"/>
      <c r="AE4139" s="11"/>
    </row>
    <row r="4140" spans="1:31" ht="12.75" customHeight="1">
      <c r="A4140" s="8"/>
      <c r="B4140" s="8"/>
      <c r="C4140" s="8"/>
      <c r="D4140" s="4"/>
      <c r="E4140" s="8"/>
      <c r="F4140" s="4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8"/>
      <c r="U4140" s="11"/>
      <c r="V4140" s="11"/>
      <c r="W4140" s="11"/>
      <c r="X4140" s="11"/>
      <c r="Y4140" s="11"/>
      <c r="Z4140" s="11"/>
      <c r="AA4140" s="11"/>
      <c r="AB4140" s="11"/>
      <c r="AC4140" s="11"/>
      <c r="AD4140" s="11"/>
      <c r="AE4140" s="11"/>
    </row>
    <row r="4141" spans="1:31" ht="12.75" customHeight="1">
      <c r="A4141" s="8"/>
      <c r="B4141" s="8"/>
      <c r="C4141" s="8"/>
      <c r="D4141" s="4"/>
      <c r="E4141" s="8"/>
      <c r="F4141" s="4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8"/>
      <c r="U4141" s="11"/>
      <c r="V4141" s="11"/>
      <c r="W4141" s="11"/>
      <c r="X4141" s="11"/>
      <c r="Y4141" s="11"/>
      <c r="Z4141" s="11"/>
      <c r="AA4141" s="11"/>
      <c r="AB4141" s="11"/>
      <c r="AC4141" s="11"/>
      <c r="AD4141" s="11"/>
      <c r="AE4141" s="11"/>
    </row>
    <row r="4142" spans="1:31" ht="12.75" customHeight="1">
      <c r="A4142" s="8"/>
      <c r="B4142" s="8"/>
      <c r="C4142" s="8"/>
      <c r="D4142" s="4"/>
      <c r="E4142" s="8"/>
      <c r="F4142" s="4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8"/>
      <c r="U4142" s="11"/>
      <c r="V4142" s="11"/>
      <c r="W4142" s="11"/>
      <c r="X4142" s="11"/>
      <c r="Y4142" s="11"/>
      <c r="Z4142" s="11"/>
      <c r="AA4142" s="11"/>
      <c r="AB4142" s="11"/>
      <c r="AC4142" s="11"/>
      <c r="AD4142" s="11"/>
      <c r="AE4142" s="11"/>
    </row>
    <row r="4143" spans="1:31" ht="12.75" customHeight="1">
      <c r="A4143" s="8"/>
      <c r="B4143" s="8"/>
      <c r="C4143" s="8"/>
      <c r="D4143" s="4"/>
      <c r="E4143" s="8"/>
      <c r="F4143" s="4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8"/>
      <c r="U4143" s="11"/>
      <c r="V4143" s="11"/>
      <c r="W4143" s="11"/>
      <c r="X4143" s="11"/>
      <c r="Y4143" s="11"/>
      <c r="Z4143" s="11"/>
      <c r="AA4143" s="11"/>
      <c r="AB4143" s="11"/>
      <c r="AC4143" s="11"/>
      <c r="AD4143" s="11"/>
      <c r="AE4143" s="11"/>
    </row>
    <row r="4144" spans="1:31" ht="12.75" customHeight="1">
      <c r="A4144" s="8"/>
      <c r="B4144" s="8"/>
      <c r="C4144" s="8"/>
      <c r="D4144" s="4"/>
      <c r="E4144" s="8"/>
      <c r="F4144" s="4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  <c r="U4144" s="11"/>
      <c r="V4144" s="11"/>
      <c r="W4144" s="11"/>
      <c r="X4144" s="11"/>
      <c r="Y4144" s="11"/>
      <c r="Z4144" s="11"/>
      <c r="AA4144" s="11"/>
      <c r="AB4144" s="11"/>
      <c r="AC4144" s="11"/>
      <c r="AD4144" s="11"/>
      <c r="AE4144" s="11"/>
    </row>
    <row r="4145" spans="1:31" ht="12.75" customHeight="1">
      <c r="A4145" s="8"/>
      <c r="B4145" s="8"/>
      <c r="C4145" s="8"/>
      <c r="D4145" s="4"/>
      <c r="E4145" s="8"/>
      <c r="F4145" s="4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  <c r="U4145" s="11"/>
      <c r="V4145" s="11"/>
      <c r="W4145" s="11"/>
      <c r="X4145" s="11"/>
      <c r="Y4145" s="11"/>
      <c r="Z4145" s="11"/>
      <c r="AA4145" s="11"/>
      <c r="AB4145" s="11"/>
      <c r="AC4145" s="11"/>
      <c r="AD4145" s="11"/>
      <c r="AE4145" s="11"/>
    </row>
    <row r="4146" spans="1:31" ht="12.75" customHeight="1">
      <c r="A4146" s="8"/>
      <c r="B4146" s="8"/>
      <c r="C4146" s="8"/>
      <c r="D4146" s="4"/>
      <c r="E4146" s="8"/>
      <c r="F4146" s="4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  <c r="U4146" s="11"/>
      <c r="V4146" s="11"/>
      <c r="W4146" s="11"/>
      <c r="X4146" s="11"/>
      <c r="Y4146" s="11"/>
      <c r="Z4146" s="11"/>
      <c r="AA4146" s="11"/>
      <c r="AB4146" s="11"/>
      <c r="AC4146" s="11"/>
      <c r="AD4146" s="11"/>
      <c r="AE4146" s="11"/>
    </row>
    <row r="4147" spans="1:31" ht="12.75" customHeight="1">
      <c r="A4147" s="8"/>
      <c r="B4147" s="8"/>
      <c r="C4147" s="8"/>
      <c r="D4147" s="4"/>
      <c r="E4147" s="8"/>
      <c r="F4147" s="4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8"/>
      <c r="U4147" s="11"/>
      <c r="V4147" s="11"/>
      <c r="W4147" s="11"/>
      <c r="X4147" s="11"/>
      <c r="Y4147" s="11"/>
      <c r="Z4147" s="11"/>
      <c r="AA4147" s="11"/>
      <c r="AB4147" s="11"/>
      <c r="AC4147" s="11"/>
      <c r="AD4147" s="11"/>
      <c r="AE4147" s="11"/>
    </row>
    <row r="4148" spans="1:31" ht="12.75" customHeight="1">
      <c r="A4148" s="8"/>
      <c r="B4148" s="8"/>
      <c r="C4148" s="8"/>
      <c r="D4148" s="4"/>
      <c r="E4148" s="8"/>
      <c r="F4148" s="4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  <c r="U4148" s="11"/>
      <c r="V4148" s="11"/>
      <c r="W4148" s="11"/>
      <c r="X4148" s="11"/>
      <c r="Y4148" s="11"/>
      <c r="Z4148" s="11"/>
      <c r="AA4148" s="11"/>
      <c r="AB4148" s="11"/>
      <c r="AC4148" s="11"/>
      <c r="AD4148" s="11"/>
      <c r="AE4148" s="11"/>
    </row>
    <row r="4149" spans="1:31" ht="12.75" customHeight="1">
      <c r="A4149" s="8"/>
      <c r="B4149" s="8"/>
      <c r="C4149" s="8"/>
      <c r="D4149" s="4"/>
      <c r="E4149" s="8"/>
      <c r="F4149" s="4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  <c r="U4149" s="11"/>
      <c r="V4149" s="11"/>
      <c r="W4149" s="11"/>
      <c r="X4149" s="11"/>
      <c r="Y4149" s="11"/>
      <c r="Z4149" s="11"/>
      <c r="AA4149" s="11"/>
      <c r="AB4149" s="11"/>
      <c r="AC4149" s="11"/>
      <c r="AD4149" s="11"/>
      <c r="AE4149" s="11"/>
    </row>
    <row r="4150" spans="1:31" ht="12.75" customHeight="1">
      <c r="A4150" s="8"/>
      <c r="B4150" s="8"/>
      <c r="C4150" s="8"/>
      <c r="D4150" s="4"/>
      <c r="E4150" s="8"/>
      <c r="F4150" s="4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8"/>
      <c r="U4150" s="11"/>
      <c r="V4150" s="11"/>
      <c r="W4150" s="11"/>
      <c r="X4150" s="11"/>
      <c r="Y4150" s="11"/>
      <c r="Z4150" s="11"/>
      <c r="AA4150" s="11"/>
      <c r="AB4150" s="11"/>
      <c r="AC4150" s="11"/>
      <c r="AD4150" s="11"/>
      <c r="AE4150" s="11"/>
    </row>
    <row r="4151" spans="1:31" ht="12.75" customHeight="1">
      <c r="A4151" s="8"/>
      <c r="B4151" s="8"/>
      <c r="C4151" s="8"/>
      <c r="D4151" s="4"/>
      <c r="E4151" s="8"/>
      <c r="F4151" s="4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  <c r="U4151" s="11"/>
      <c r="V4151" s="11"/>
      <c r="W4151" s="11"/>
      <c r="X4151" s="11"/>
      <c r="Y4151" s="11"/>
      <c r="Z4151" s="11"/>
      <c r="AA4151" s="11"/>
      <c r="AB4151" s="11"/>
      <c r="AC4151" s="11"/>
      <c r="AD4151" s="11"/>
      <c r="AE4151" s="11"/>
    </row>
    <row r="4152" spans="1:31" ht="12.75" customHeight="1">
      <c r="A4152" s="8"/>
      <c r="B4152" s="8"/>
      <c r="C4152" s="8"/>
      <c r="D4152" s="4"/>
      <c r="E4152" s="8"/>
      <c r="F4152" s="4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8"/>
      <c r="U4152" s="11"/>
      <c r="V4152" s="11"/>
      <c r="W4152" s="11"/>
      <c r="X4152" s="11"/>
      <c r="Y4152" s="11"/>
      <c r="Z4152" s="11"/>
      <c r="AA4152" s="11"/>
      <c r="AB4152" s="11"/>
      <c r="AC4152" s="11"/>
      <c r="AD4152" s="11"/>
      <c r="AE4152" s="11"/>
    </row>
    <row r="4153" spans="1:31" ht="12.75" customHeight="1">
      <c r="A4153" s="8"/>
      <c r="B4153" s="8"/>
      <c r="C4153" s="8"/>
      <c r="D4153" s="4"/>
      <c r="E4153" s="8"/>
      <c r="F4153" s="4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8"/>
      <c r="U4153" s="11"/>
      <c r="V4153" s="11"/>
      <c r="W4153" s="11"/>
      <c r="X4153" s="11"/>
      <c r="Y4153" s="11"/>
      <c r="Z4153" s="11"/>
      <c r="AA4153" s="11"/>
      <c r="AB4153" s="11"/>
      <c r="AC4153" s="11"/>
      <c r="AD4153" s="11"/>
      <c r="AE4153" s="11"/>
    </row>
    <row r="4154" spans="1:31" ht="12.75" customHeight="1">
      <c r="A4154" s="8"/>
      <c r="B4154" s="8"/>
      <c r="C4154" s="8"/>
      <c r="D4154" s="4"/>
      <c r="E4154" s="8"/>
      <c r="F4154" s="4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  <c r="U4154" s="11"/>
      <c r="V4154" s="11"/>
      <c r="W4154" s="11"/>
      <c r="X4154" s="11"/>
      <c r="Y4154" s="11"/>
      <c r="Z4154" s="11"/>
      <c r="AA4154" s="11"/>
      <c r="AB4154" s="11"/>
      <c r="AC4154" s="11"/>
      <c r="AD4154" s="11"/>
      <c r="AE4154" s="11"/>
    </row>
    <row r="4155" spans="1:31" ht="12.75" customHeight="1">
      <c r="A4155" s="8"/>
      <c r="B4155" s="8"/>
      <c r="C4155" s="8"/>
      <c r="D4155" s="4"/>
      <c r="E4155" s="8"/>
      <c r="F4155" s="4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  <c r="U4155" s="11"/>
      <c r="V4155" s="11"/>
      <c r="W4155" s="11"/>
      <c r="X4155" s="11"/>
      <c r="Y4155" s="11"/>
      <c r="Z4155" s="11"/>
      <c r="AA4155" s="11"/>
      <c r="AB4155" s="11"/>
      <c r="AC4155" s="11"/>
      <c r="AD4155" s="11"/>
      <c r="AE4155" s="11"/>
    </row>
    <row r="4156" spans="1:31" ht="12.75" customHeight="1">
      <c r="A4156" s="8"/>
      <c r="B4156" s="8"/>
      <c r="C4156" s="8"/>
      <c r="D4156" s="4"/>
      <c r="E4156" s="8"/>
      <c r="F4156" s="4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8"/>
      <c r="U4156" s="11"/>
      <c r="V4156" s="11"/>
      <c r="W4156" s="11"/>
      <c r="X4156" s="11"/>
      <c r="Y4156" s="11"/>
      <c r="Z4156" s="11"/>
      <c r="AA4156" s="11"/>
      <c r="AB4156" s="11"/>
      <c r="AC4156" s="11"/>
      <c r="AD4156" s="11"/>
      <c r="AE4156" s="11"/>
    </row>
    <row r="4157" spans="1:31" ht="12.75" customHeight="1">
      <c r="A4157" s="8"/>
      <c r="B4157" s="8"/>
      <c r="C4157" s="8"/>
      <c r="D4157" s="4"/>
      <c r="E4157" s="8"/>
      <c r="F4157" s="4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8"/>
      <c r="U4157" s="11"/>
      <c r="V4157" s="11"/>
      <c r="W4157" s="11"/>
      <c r="X4157" s="11"/>
      <c r="Y4157" s="11"/>
      <c r="Z4157" s="11"/>
      <c r="AA4157" s="11"/>
      <c r="AB4157" s="11"/>
      <c r="AC4157" s="11"/>
      <c r="AD4157" s="11"/>
      <c r="AE4157" s="11"/>
    </row>
    <row r="4158" spans="1:31" ht="12.75" customHeight="1">
      <c r="A4158" s="8"/>
      <c r="B4158" s="8"/>
      <c r="C4158" s="8"/>
      <c r="D4158" s="4"/>
      <c r="E4158" s="8"/>
      <c r="F4158" s="4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  <c r="U4158" s="11"/>
      <c r="V4158" s="11"/>
      <c r="W4158" s="11"/>
      <c r="X4158" s="11"/>
      <c r="Y4158" s="11"/>
      <c r="Z4158" s="11"/>
      <c r="AA4158" s="11"/>
      <c r="AB4158" s="11"/>
      <c r="AC4158" s="11"/>
      <c r="AD4158" s="11"/>
      <c r="AE4158" s="11"/>
    </row>
    <row r="4159" spans="1:31" ht="12.75" customHeight="1">
      <c r="A4159" s="8"/>
      <c r="B4159" s="8"/>
      <c r="C4159" s="8"/>
      <c r="D4159" s="4"/>
      <c r="E4159" s="8"/>
      <c r="F4159" s="4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8"/>
      <c r="U4159" s="11"/>
      <c r="V4159" s="11"/>
      <c r="W4159" s="11"/>
      <c r="X4159" s="11"/>
      <c r="Y4159" s="11"/>
      <c r="Z4159" s="11"/>
      <c r="AA4159" s="11"/>
      <c r="AB4159" s="11"/>
      <c r="AC4159" s="11"/>
      <c r="AD4159" s="11"/>
      <c r="AE4159" s="11"/>
    </row>
    <row r="4160" spans="1:31" ht="12.75" customHeight="1">
      <c r="A4160" s="8"/>
      <c r="B4160" s="8"/>
      <c r="C4160" s="8"/>
      <c r="D4160" s="4"/>
      <c r="E4160" s="8"/>
      <c r="F4160" s="4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  <c r="U4160" s="11"/>
      <c r="V4160" s="11"/>
      <c r="W4160" s="11"/>
      <c r="X4160" s="11"/>
      <c r="Y4160" s="11"/>
      <c r="Z4160" s="11"/>
      <c r="AA4160" s="11"/>
      <c r="AB4160" s="11"/>
      <c r="AC4160" s="11"/>
      <c r="AD4160" s="11"/>
      <c r="AE4160" s="11"/>
    </row>
    <row r="4161" spans="1:31" ht="12.75" customHeight="1">
      <c r="A4161" s="8"/>
      <c r="B4161" s="8"/>
      <c r="C4161" s="8"/>
      <c r="D4161" s="4"/>
      <c r="E4161" s="8"/>
      <c r="F4161" s="4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  <c r="U4161" s="11"/>
      <c r="V4161" s="11"/>
      <c r="W4161" s="11"/>
      <c r="X4161" s="11"/>
      <c r="Y4161" s="11"/>
      <c r="Z4161" s="11"/>
      <c r="AA4161" s="11"/>
      <c r="AB4161" s="11"/>
      <c r="AC4161" s="11"/>
      <c r="AD4161" s="11"/>
      <c r="AE4161" s="11"/>
    </row>
    <row r="4162" spans="1:31" ht="12.75" customHeight="1">
      <c r="A4162" s="8"/>
      <c r="B4162" s="8"/>
      <c r="C4162" s="8"/>
      <c r="D4162" s="4"/>
      <c r="E4162" s="8"/>
      <c r="F4162" s="4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  <c r="U4162" s="11"/>
      <c r="V4162" s="11"/>
      <c r="W4162" s="11"/>
      <c r="X4162" s="11"/>
      <c r="Y4162" s="11"/>
      <c r="Z4162" s="11"/>
      <c r="AA4162" s="11"/>
      <c r="AB4162" s="11"/>
      <c r="AC4162" s="11"/>
      <c r="AD4162" s="11"/>
      <c r="AE4162" s="11"/>
    </row>
    <row r="4163" spans="1:31" ht="12.75" customHeight="1">
      <c r="A4163" s="8"/>
      <c r="B4163" s="8"/>
      <c r="C4163" s="8"/>
      <c r="D4163" s="4"/>
      <c r="E4163" s="8"/>
      <c r="F4163" s="4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8"/>
      <c r="U4163" s="11"/>
      <c r="V4163" s="11"/>
      <c r="W4163" s="11"/>
      <c r="X4163" s="11"/>
      <c r="Y4163" s="11"/>
      <c r="Z4163" s="11"/>
      <c r="AA4163" s="11"/>
      <c r="AB4163" s="11"/>
      <c r="AC4163" s="11"/>
      <c r="AD4163" s="11"/>
      <c r="AE4163" s="11"/>
    </row>
    <row r="4164" spans="1:31" ht="12.75" customHeight="1">
      <c r="A4164" s="8"/>
      <c r="B4164" s="8"/>
      <c r="C4164" s="8"/>
      <c r="D4164" s="4"/>
      <c r="E4164" s="8"/>
      <c r="F4164" s="4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  <c r="U4164" s="11"/>
      <c r="V4164" s="11"/>
      <c r="W4164" s="11"/>
      <c r="X4164" s="11"/>
      <c r="Y4164" s="11"/>
      <c r="Z4164" s="11"/>
      <c r="AA4164" s="11"/>
      <c r="AB4164" s="11"/>
      <c r="AC4164" s="11"/>
      <c r="AD4164" s="11"/>
      <c r="AE4164" s="11"/>
    </row>
    <row r="4165" spans="1:31" ht="12.75" customHeight="1">
      <c r="A4165" s="8"/>
      <c r="B4165" s="8"/>
      <c r="C4165" s="8"/>
      <c r="D4165" s="4"/>
      <c r="E4165" s="8"/>
      <c r="F4165" s="4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8"/>
      <c r="U4165" s="11"/>
      <c r="V4165" s="11"/>
      <c r="W4165" s="11"/>
      <c r="X4165" s="11"/>
      <c r="Y4165" s="11"/>
      <c r="Z4165" s="11"/>
      <c r="AA4165" s="11"/>
      <c r="AB4165" s="11"/>
      <c r="AC4165" s="11"/>
      <c r="AD4165" s="11"/>
      <c r="AE4165" s="11"/>
    </row>
    <row r="4166" spans="1:31" ht="12.75" customHeight="1">
      <c r="A4166" s="8"/>
      <c r="B4166" s="8"/>
      <c r="C4166" s="8"/>
      <c r="D4166" s="4"/>
      <c r="E4166" s="8"/>
      <c r="F4166" s="4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8"/>
      <c r="U4166" s="11"/>
      <c r="V4166" s="11"/>
      <c r="W4166" s="11"/>
      <c r="X4166" s="11"/>
      <c r="Y4166" s="11"/>
      <c r="Z4166" s="11"/>
      <c r="AA4166" s="11"/>
      <c r="AB4166" s="11"/>
      <c r="AC4166" s="11"/>
      <c r="AD4166" s="11"/>
      <c r="AE4166" s="11"/>
    </row>
    <row r="4167" spans="1:31" ht="12.75" customHeight="1">
      <c r="A4167" s="8"/>
      <c r="B4167" s="8"/>
      <c r="C4167" s="8"/>
      <c r="D4167" s="4"/>
      <c r="E4167" s="8"/>
      <c r="F4167" s="4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8"/>
      <c r="U4167" s="11"/>
      <c r="V4167" s="11"/>
      <c r="W4167" s="11"/>
      <c r="X4167" s="11"/>
      <c r="Y4167" s="11"/>
      <c r="Z4167" s="11"/>
      <c r="AA4167" s="11"/>
      <c r="AB4167" s="11"/>
      <c r="AC4167" s="11"/>
      <c r="AD4167" s="11"/>
      <c r="AE4167" s="11"/>
    </row>
    <row r="4168" spans="1:31" ht="12.75" customHeight="1">
      <c r="A4168" s="8"/>
      <c r="B4168" s="8"/>
      <c r="C4168" s="8"/>
      <c r="D4168" s="4"/>
      <c r="E4168" s="8"/>
      <c r="F4168" s="4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11"/>
      <c r="V4168" s="11"/>
      <c r="W4168" s="11"/>
      <c r="X4168" s="11"/>
      <c r="Y4168" s="11"/>
      <c r="Z4168" s="11"/>
      <c r="AA4168" s="11"/>
      <c r="AB4168" s="11"/>
      <c r="AC4168" s="11"/>
      <c r="AD4168" s="11"/>
      <c r="AE4168" s="11"/>
    </row>
    <row r="4169" spans="1:31" ht="12.75" customHeight="1">
      <c r="A4169" s="8"/>
      <c r="B4169" s="8"/>
      <c r="C4169" s="8"/>
      <c r="D4169" s="4"/>
      <c r="E4169" s="8"/>
      <c r="F4169" s="4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8"/>
      <c r="U4169" s="11"/>
      <c r="V4169" s="11"/>
      <c r="W4169" s="11"/>
      <c r="X4169" s="11"/>
      <c r="Y4169" s="11"/>
      <c r="Z4169" s="11"/>
      <c r="AA4169" s="11"/>
      <c r="AB4169" s="11"/>
      <c r="AC4169" s="11"/>
      <c r="AD4169" s="11"/>
      <c r="AE4169" s="11"/>
    </row>
    <row r="4170" spans="1:31" ht="12.75" customHeight="1">
      <c r="A4170" s="8"/>
      <c r="B4170" s="8"/>
      <c r="C4170" s="8"/>
      <c r="D4170" s="4"/>
      <c r="E4170" s="8"/>
      <c r="F4170" s="4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8"/>
      <c r="U4170" s="11"/>
      <c r="V4170" s="11"/>
      <c r="W4170" s="11"/>
      <c r="X4170" s="11"/>
      <c r="Y4170" s="11"/>
      <c r="Z4170" s="11"/>
      <c r="AA4170" s="11"/>
      <c r="AB4170" s="11"/>
      <c r="AC4170" s="11"/>
      <c r="AD4170" s="11"/>
      <c r="AE4170" s="11"/>
    </row>
    <row r="4171" spans="1:31" ht="12.75" customHeight="1">
      <c r="A4171" s="8"/>
      <c r="B4171" s="8"/>
      <c r="C4171" s="8"/>
      <c r="D4171" s="4"/>
      <c r="E4171" s="8"/>
      <c r="F4171" s="4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8"/>
      <c r="U4171" s="11"/>
      <c r="V4171" s="11"/>
      <c r="W4171" s="11"/>
      <c r="X4171" s="11"/>
      <c r="Y4171" s="11"/>
      <c r="Z4171" s="11"/>
      <c r="AA4171" s="11"/>
      <c r="AB4171" s="11"/>
      <c r="AC4171" s="11"/>
      <c r="AD4171" s="11"/>
      <c r="AE4171" s="11"/>
    </row>
    <row r="4172" spans="1:31" ht="12.75" customHeight="1">
      <c r="A4172" s="8"/>
      <c r="B4172" s="8"/>
      <c r="C4172" s="8"/>
      <c r="D4172" s="4"/>
      <c r="E4172" s="8"/>
      <c r="F4172" s="4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  <c r="U4172" s="11"/>
      <c r="V4172" s="11"/>
      <c r="W4172" s="11"/>
      <c r="X4172" s="11"/>
      <c r="Y4172" s="11"/>
      <c r="Z4172" s="11"/>
      <c r="AA4172" s="11"/>
      <c r="AB4172" s="11"/>
      <c r="AC4172" s="11"/>
      <c r="AD4172" s="11"/>
      <c r="AE4172" s="11"/>
    </row>
    <row r="4173" spans="1:31" ht="12.75" customHeight="1">
      <c r="A4173" s="8"/>
      <c r="B4173" s="8"/>
      <c r="C4173" s="8"/>
      <c r="D4173" s="4"/>
      <c r="E4173" s="8"/>
      <c r="F4173" s="4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  <c r="U4173" s="11"/>
      <c r="V4173" s="11"/>
      <c r="W4173" s="11"/>
      <c r="X4173" s="11"/>
      <c r="Y4173" s="11"/>
      <c r="Z4173" s="11"/>
      <c r="AA4173" s="11"/>
      <c r="AB4173" s="11"/>
      <c r="AC4173" s="11"/>
      <c r="AD4173" s="11"/>
      <c r="AE4173" s="11"/>
    </row>
    <row r="4174" spans="1:31" ht="12.75" customHeight="1">
      <c r="A4174" s="8"/>
      <c r="B4174" s="8"/>
      <c r="C4174" s="8"/>
      <c r="D4174" s="4"/>
      <c r="E4174" s="8"/>
      <c r="F4174" s="4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8"/>
      <c r="U4174" s="11"/>
      <c r="V4174" s="11"/>
      <c r="W4174" s="11"/>
      <c r="X4174" s="11"/>
      <c r="Y4174" s="11"/>
      <c r="Z4174" s="11"/>
      <c r="AA4174" s="11"/>
      <c r="AB4174" s="11"/>
      <c r="AC4174" s="11"/>
      <c r="AD4174" s="11"/>
      <c r="AE4174" s="11"/>
    </row>
    <row r="4175" spans="1:31" ht="12.75" customHeight="1">
      <c r="A4175" s="8"/>
      <c r="B4175" s="8"/>
      <c r="C4175" s="8"/>
      <c r="D4175" s="4"/>
      <c r="E4175" s="8"/>
      <c r="F4175" s="4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  <c r="U4175" s="11"/>
      <c r="V4175" s="11"/>
      <c r="W4175" s="11"/>
      <c r="X4175" s="11"/>
      <c r="Y4175" s="11"/>
      <c r="Z4175" s="11"/>
      <c r="AA4175" s="11"/>
      <c r="AB4175" s="11"/>
      <c r="AC4175" s="11"/>
      <c r="AD4175" s="11"/>
      <c r="AE4175" s="11"/>
    </row>
    <row r="4176" spans="1:31" ht="12.75" customHeight="1">
      <c r="A4176" s="8"/>
      <c r="B4176" s="8"/>
      <c r="C4176" s="8"/>
      <c r="D4176" s="4"/>
      <c r="E4176" s="8"/>
      <c r="F4176" s="4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8"/>
      <c r="U4176" s="11"/>
      <c r="V4176" s="11"/>
      <c r="W4176" s="11"/>
      <c r="X4176" s="11"/>
      <c r="Y4176" s="11"/>
      <c r="Z4176" s="11"/>
      <c r="AA4176" s="11"/>
      <c r="AB4176" s="11"/>
      <c r="AC4176" s="11"/>
      <c r="AD4176" s="11"/>
      <c r="AE4176" s="11"/>
    </row>
    <row r="4177" spans="1:31" ht="12.75" customHeight="1">
      <c r="A4177" s="8"/>
      <c r="B4177" s="8"/>
      <c r="C4177" s="8"/>
      <c r="D4177" s="4"/>
      <c r="E4177" s="8"/>
      <c r="F4177" s="4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  <c r="U4177" s="11"/>
      <c r="V4177" s="11"/>
      <c r="W4177" s="11"/>
      <c r="X4177" s="11"/>
      <c r="Y4177" s="11"/>
      <c r="Z4177" s="11"/>
      <c r="AA4177" s="11"/>
      <c r="AB4177" s="11"/>
      <c r="AC4177" s="11"/>
      <c r="AD4177" s="11"/>
      <c r="AE4177" s="11"/>
    </row>
    <row r="4178" spans="1:31" ht="12.75" customHeight="1">
      <c r="A4178" s="8"/>
      <c r="B4178" s="8"/>
      <c r="C4178" s="8"/>
      <c r="D4178" s="4"/>
      <c r="E4178" s="8"/>
      <c r="F4178" s="4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8"/>
      <c r="U4178" s="11"/>
      <c r="V4178" s="11"/>
      <c r="W4178" s="11"/>
      <c r="X4178" s="11"/>
      <c r="Y4178" s="11"/>
      <c r="Z4178" s="11"/>
      <c r="AA4178" s="11"/>
      <c r="AB4178" s="11"/>
      <c r="AC4178" s="11"/>
      <c r="AD4178" s="11"/>
      <c r="AE4178" s="11"/>
    </row>
    <row r="4179" spans="1:31" ht="12.75" customHeight="1">
      <c r="A4179" s="8"/>
      <c r="B4179" s="8"/>
      <c r="C4179" s="8"/>
      <c r="D4179" s="4"/>
      <c r="E4179" s="8"/>
      <c r="F4179" s="4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8"/>
      <c r="U4179" s="11"/>
      <c r="V4179" s="11"/>
      <c r="W4179" s="11"/>
      <c r="X4179" s="11"/>
      <c r="Y4179" s="11"/>
      <c r="Z4179" s="11"/>
      <c r="AA4179" s="11"/>
      <c r="AB4179" s="11"/>
      <c r="AC4179" s="11"/>
      <c r="AD4179" s="11"/>
      <c r="AE4179" s="11"/>
    </row>
    <row r="4180" spans="1:31" ht="12.75" customHeight="1">
      <c r="A4180" s="8"/>
      <c r="B4180" s="8"/>
      <c r="C4180" s="8"/>
      <c r="D4180" s="4"/>
      <c r="E4180" s="8"/>
      <c r="F4180" s="4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8"/>
      <c r="U4180" s="11"/>
      <c r="V4180" s="11"/>
      <c r="W4180" s="11"/>
      <c r="X4180" s="11"/>
      <c r="Y4180" s="11"/>
      <c r="Z4180" s="11"/>
      <c r="AA4180" s="11"/>
      <c r="AB4180" s="11"/>
      <c r="AC4180" s="11"/>
      <c r="AD4180" s="11"/>
      <c r="AE4180" s="11"/>
    </row>
    <row r="4181" spans="1:31" ht="12.75" customHeight="1">
      <c r="A4181" s="8"/>
      <c r="B4181" s="8"/>
      <c r="C4181" s="8"/>
      <c r="D4181" s="4"/>
      <c r="E4181" s="8"/>
      <c r="F4181" s="4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  <c r="U4181" s="11"/>
      <c r="V4181" s="11"/>
      <c r="W4181" s="11"/>
      <c r="X4181" s="11"/>
      <c r="Y4181" s="11"/>
      <c r="Z4181" s="11"/>
      <c r="AA4181" s="11"/>
      <c r="AB4181" s="11"/>
      <c r="AC4181" s="11"/>
      <c r="AD4181" s="11"/>
      <c r="AE4181" s="11"/>
    </row>
    <row r="4182" spans="1:31" ht="12.75" customHeight="1">
      <c r="A4182" s="8"/>
      <c r="B4182" s="8"/>
      <c r="C4182" s="8"/>
      <c r="D4182" s="4"/>
      <c r="E4182" s="8"/>
      <c r="F4182" s="4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8"/>
      <c r="U4182" s="11"/>
      <c r="V4182" s="11"/>
      <c r="W4182" s="11"/>
      <c r="X4182" s="11"/>
      <c r="Y4182" s="11"/>
      <c r="Z4182" s="11"/>
      <c r="AA4182" s="11"/>
      <c r="AB4182" s="11"/>
      <c r="AC4182" s="11"/>
      <c r="AD4182" s="11"/>
      <c r="AE4182" s="11"/>
    </row>
    <row r="4183" spans="1:31" ht="12.75" customHeight="1">
      <c r="A4183" s="8"/>
      <c r="B4183" s="8"/>
      <c r="C4183" s="8"/>
      <c r="D4183" s="4"/>
      <c r="E4183" s="8"/>
      <c r="F4183" s="4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8"/>
      <c r="U4183" s="11"/>
      <c r="V4183" s="11"/>
      <c r="W4183" s="11"/>
      <c r="X4183" s="11"/>
      <c r="Y4183" s="11"/>
      <c r="Z4183" s="11"/>
      <c r="AA4183" s="11"/>
      <c r="AB4183" s="11"/>
      <c r="AC4183" s="11"/>
      <c r="AD4183" s="11"/>
      <c r="AE4183" s="11"/>
    </row>
    <row r="4184" spans="1:31" ht="12.75" customHeight="1">
      <c r="A4184" s="8"/>
      <c r="B4184" s="8"/>
      <c r="C4184" s="8"/>
      <c r="D4184" s="4"/>
      <c r="E4184" s="8"/>
      <c r="F4184" s="4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  <c r="U4184" s="11"/>
      <c r="V4184" s="11"/>
      <c r="W4184" s="11"/>
      <c r="X4184" s="11"/>
      <c r="Y4184" s="11"/>
      <c r="Z4184" s="11"/>
      <c r="AA4184" s="11"/>
      <c r="AB4184" s="11"/>
      <c r="AC4184" s="11"/>
      <c r="AD4184" s="11"/>
      <c r="AE4184" s="11"/>
    </row>
    <row r="4185" spans="1:31" ht="12.75" customHeight="1">
      <c r="A4185" s="8"/>
      <c r="B4185" s="8"/>
      <c r="C4185" s="8"/>
      <c r="D4185" s="4"/>
      <c r="E4185" s="8"/>
      <c r="F4185" s="4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11"/>
      <c r="V4185" s="11"/>
      <c r="W4185" s="11"/>
      <c r="X4185" s="11"/>
      <c r="Y4185" s="11"/>
      <c r="Z4185" s="11"/>
      <c r="AA4185" s="11"/>
      <c r="AB4185" s="11"/>
      <c r="AC4185" s="11"/>
      <c r="AD4185" s="11"/>
      <c r="AE4185" s="11"/>
    </row>
    <row r="4186" spans="1:31" ht="12.75" customHeight="1">
      <c r="A4186" s="8"/>
      <c r="B4186" s="8"/>
      <c r="C4186" s="8"/>
      <c r="D4186" s="4"/>
      <c r="E4186" s="8"/>
      <c r="F4186" s="4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11"/>
      <c r="V4186" s="11"/>
      <c r="W4186" s="11"/>
      <c r="X4186" s="11"/>
      <c r="Y4186" s="11"/>
      <c r="Z4186" s="11"/>
      <c r="AA4186" s="11"/>
      <c r="AB4186" s="11"/>
      <c r="AC4186" s="11"/>
      <c r="AD4186" s="11"/>
      <c r="AE4186" s="11"/>
    </row>
    <row r="4187" spans="1:31" ht="12.75" customHeight="1">
      <c r="A4187" s="8"/>
      <c r="B4187" s="8"/>
      <c r="C4187" s="8"/>
      <c r="D4187" s="4"/>
      <c r="E4187" s="8"/>
      <c r="F4187" s="4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8"/>
      <c r="U4187" s="11"/>
      <c r="V4187" s="11"/>
      <c r="W4187" s="11"/>
      <c r="X4187" s="11"/>
      <c r="Y4187" s="11"/>
      <c r="Z4187" s="11"/>
      <c r="AA4187" s="11"/>
      <c r="AB4187" s="11"/>
      <c r="AC4187" s="11"/>
      <c r="AD4187" s="11"/>
      <c r="AE4187" s="11"/>
    </row>
    <row r="4188" spans="1:31" ht="12.75" customHeight="1">
      <c r="A4188" s="8"/>
      <c r="B4188" s="8"/>
      <c r="C4188" s="8"/>
      <c r="D4188" s="4"/>
      <c r="E4188" s="8"/>
      <c r="F4188" s="4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8"/>
      <c r="U4188" s="11"/>
      <c r="V4188" s="11"/>
      <c r="W4188" s="11"/>
      <c r="X4188" s="11"/>
      <c r="Y4188" s="11"/>
      <c r="Z4188" s="11"/>
      <c r="AA4188" s="11"/>
      <c r="AB4188" s="11"/>
      <c r="AC4188" s="11"/>
      <c r="AD4188" s="11"/>
      <c r="AE4188" s="11"/>
    </row>
    <row r="4189" spans="1:31" ht="12.75" customHeight="1">
      <c r="A4189" s="8"/>
      <c r="B4189" s="8"/>
      <c r="C4189" s="8"/>
      <c r="D4189" s="4"/>
      <c r="E4189" s="8"/>
      <c r="F4189" s="4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  <c r="U4189" s="11"/>
      <c r="V4189" s="11"/>
      <c r="W4189" s="11"/>
      <c r="X4189" s="11"/>
      <c r="Y4189" s="11"/>
      <c r="Z4189" s="11"/>
      <c r="AA4189" s="11"/>
      <c r="AB4189" s="11"/>
      <c r="AC4189" s="11"/>
      <c r="AD4189" s="11"/>
      <c r="AE4189" s="11"/>
    </row>
    <row r="4190" spans="1:31" ht="12.75" customHeight="1">
      <c r="A4190" s="8"/>
      <c r="B4190" s="8"/>
      <c r="C4190" s="8"/>
      <c r="D4190" s="4"/>
      <c r="E4190" s="8"/>
      <c r="F4190" s="4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8"/>
      <c r="U4190" s="11"/>
      <c r="V4190" s="11"/>
      <c r="W4190" s="11"/>
      <c r="X4190" s="11"/>
      <c r="Y4190" s="11"/>
      <c r="Z4190" s="11"/>
      <c r="AA4190" s="11"/>
      <c r="AB4190" s="11"/>
      <c r="AC4190" s="11"/>
      <c r="AD4190" s="11"/>
      <c r="AE4190" s="11"/>
    </row>
    <row r="4191" spans="1:31" ht="12.75" customHeight="1">
      <c r="A4191" s="8"/>
      <c r="B4191" s="8"/>
      <c r="C4191" s="8"/>
      <c r="D4191" s="4"/>
      <c r="E4191" s="8"/>
      <c r="F4191" s="4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  <c r="U4191" s="11"/>
      <c r="V4191" s="11"/>
      <c r="W4191" s="11"/>
      <c r="X4191" s="11"/>
      <c r="Y4191" s="11"/>
      <c r="Z4191" s="11"/>
      <c r="AA4191" s="11"/>
      <c r="AB4191" s="11"/>
      <c r="AC4191" s="11"/>
      <c r="AD4191" s="11"/>
      <c r="AE4191" s="11"/>
    </row>
    <row r="4192" spans="1:31" ht="12.75" customHeight="1">
      <c r="A4192" s="8"/>
      <c r="B4192" s="8"/>
      <c r="C4192" s="8"/>
      <c r="D4192" s="4"/>
      <c r="E4192" s="8"/>
      <c r="F4192" s="4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  <c r="U4192" s="11"/>
      <c r="V4192" s="11"/>
      <c r="W4192" s="11"/>
      <c r="X4192" s="11"/>
      <c r="Y4192" s="11"/>
      <c r="Z4192" s="11"/>
      <c r="AA4192" s="11"/>
      <c r="AB4192" s="11"/>
      <c r="AC4192" s="11"/>
      <c r="AD4192" s="11"/>
      <c r="AE4192" s="11"/>
    </row>
    <row r="4193" spans="1:31" ht="12.75" customHeight="1">
      <c r="A4193" s="8"/>
      <c r="B4193" s="8"/>
      <c r="C4193" s="8"/>
      <c r="D4193" s="4"/>
      <c r="E4193" s="8"/>
      <c r="F4193" s="4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8"/>
      <c r="U4193" s="11"/>
      <c r="V4193" s="11"/>
      <c r="W4193" s="11"/>
      <c r="X4193" s="11"/>
      <c r="Y4193" s="11"/>
      <c r="Z4193" s="11"/>
      <c r="AA4193" s="11"/>
      <c r="AB4193" s="11"/>
      <c r="AC4193" s="11"/>
      <c r="AD4193" s="11"/>
      <c r="AE4193" s="11"/>
    </row>
    <row r="4194" spans="1:31" ht="12.75" customHeight="1">
      <c r="A4194" s="8"/>
      <c r="B4194" s="8"/>
      <c r="C4194" s="8"/>
      <c r="D4194" s="4"/>
      <c r="E4194" s="8"/>
      <c r="F4194" s="4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8"/>
      <c r="U4194" s="11"/>
      <c r="V4194" s="11"/>
      <c r="W4194" s="11"/>
      <c r="X4194" s="11"/>
      <c r="Y4194" s="11"/>
      <c r="Z4194" s="11"/>
      <c r="AA4194" s="11"/>
      <c r="AB4194" s="11"/>
      <c r="AC4194" s="11"/>
      <c r="AD4194" s="11"/>
      <c r="AE4194" s="11"/>
    </row>
    <row r="4195" spans="1:31" ht="12.75" customHeight="1">
      <c r="A4195" s="8"/>
      <c r="B4195" s="8"/>
      <c r="C4195" s="8"/>
      <c r="D4195" s="4"/>
      <c r="E4195" s="8"/>
      <c r="F4195" s="4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8"/>
      <c r="U4195" s="11"/>
      <c r="V4195" s="11"/>
      <c r="W4195" s="11"/>
      <c r="X4195" s="11"/>
      <c r="Y4195" s="11"/>
      <c r="Z4195" s="11"/>
      <c r="AA4195" s="11"/>
      <c r="AB4195" s="11"/>
      <c r="AC4195" s="11"/>
      <c r="AD4195" s="11"/>
      <c r="AE4195" s="11"/>
    </row>
    <row r="4196" spans="1:31" ht="12.75" customHeight="1">
      <c r="A4196" s="8"/>
      <c r="B4196" s="8"/>
      <c r="C4196" s="8"/>
      <c r="D4196" s="4"/>
      <c r="E4196" s="8"/>
      <c r="F4196" s="4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/>
      <c r="S4196" s="8"/>
      <c r="T4196" s="8"/>
      <c r="U4196" s="11"/>
      <c r="V4196" s="11"/>
      <c r="W4196" s="11"/>
      <c r="X4196" s="11"/>
      <c r="Y4196" s="11"/>
      <c r="Z4196" s="11"/>
      <c r="AA4196" s="11"/>
      <c r="AB4196" s="11"/>
      <c r="AC4196" s="11"/>
      <c r="AD4196" s="11"/>
      <c r="AE4196" s="11"/>
    </row>
    <row r="4197" spans="1:31" ht="12.75" customHeight="1">
      <c r="A4197" s="8"/>
      <c r="B4197" s="8"/>
      <c r="C4197" s="8"/>
      <c r="D4197" s="4"/>
      <c r="E4197" s="8"/>
      <c r="F4197" s="4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/>
      <c r="S4197" s="8"/>
      <c r="T4197" s="8"/>
      <c r="U4197" s="11"/>
      <c r="V4197" s="11"/>
      <c r="W4197" s="11"/>
      <c r="X4197" s="11"/>
      <c r="Y4197" s="11"/>
      <c r="Z4197" s="11"/>
      <c r="AA4197" s="11"/>
      <c r="AB4197" s="11"/>
      <c r="AC4197" s="11"/>
      <c r="AD4197" s="11"/>
      <c r="AE4197" s="11"/>
    </row>
    <row r="4198" spans="1:31" ht="12.75" customHeight="1">
      <c r="A4198" s="8"/>
      <c r="B4198" s="8"/>
      <c r="C4198" s="8"/>
      <c r="D4198" s="4"/>
      <c r="E4198" s="8"/>
      <c r="F4198" s="4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/>
      <c r="S4198" s="8"/>
      <c r="T4198" s="8"/>
      <c r="U4198" s="11"/>
      <c r="V4198" s="11"/>
      <c r="W4198" s="11"/>
      <c r="X4198" s="11"/>
      <c r="Y4198" s="11"/>
      <c r="Z4198" s="11"/>
      <c r="AA4198" s="11"/>
      <c r="AB4198" s="11"/>
      <c r="AC4198" s="11"/>
      <c r="AD4198" s="11"/>
      <c r="AE4198" s="11"/>
    </row>
    <row r="4199" spans="1:31" ht="12.75" customHeight="1">
      <c r="A4199" s="8"/>
      <c r="B4199" s="8"/>
      <c r="C4199" s="8"/>
      <c r="D4199" s="4"/>
      <c r="E4199" s="8"/>
      <c r="F4199" s="4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8"/>
      <c r="U4199" s="11"/>
      <c r="V4199" s="11"/>
      <c r="W4199" s="11"/>
      <c r="X4199" s="11"/>
      <c r="Y4199" s="11"/>
      <c r="Z4199" s="11"/>
      <c r="AA4199" s="11"/>
      <c r="AB4199" s="11"/>
      <c r="AC4199" s="11"/>
      <c r="AD4199" s="11"/>
      <c r="AE4199" s="11"/>
    </row>
    <row r="4200" spans="1:31" ht="12.75" customHeight="1">
      <c r="A4200" s="8"/>
      <c r="B4200" s="8"/>
      <c r="C4200" s="8"/>
      <c r="D4200" s="4"/>
      <c r="E4200" s="8"/>
      <c r="F4200" s="4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/>
      <c r="S4200" s="8"/>
      <c r="T4200" s="8"/>
      <c r="U4200" s="11"/>
      <c r="V4200" s="11"/>
      <c r="W4200" s="11"/>
      <c r="X4200" s="11"/>
      <c r="Y4200" s="11"/>
      <c r="Z4200" s="11"/>
      <c r="AA4200" s="11"/>
      <c r="AB4200" s="11"/>
      <c r="AC4200" s="11"/>
      <c r="AD4200" s="11"/>
      <c r="AE4200" s="11"/>
    </row>
    <row r="4201" spans="1:31" ht="12.75" customHeight="1">
      <c r="A4201" s="8"/>
      <c r="B4201" s="8"/>
      <c r="C4201" s="8"/>
      <c r="D4201" s="4"/>
      <c r="E4201" s="8"/>
      <c r="F4201" s="4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/>
      <c r="S4201" s="8"/>
      <c r="T4201" s="8"/>
      <c r="U4201" s="11"/>
      <c r="V4201" s="11"/>
      <c r="W4201" s="11"/>
      <c r="X4201" s="11"/>
      <c r="Y4201" s="11"/>
      <c r="Z4201" s="11"/>
      <c r="AA4201" s="11"/>
      <c r="AB4201" s="11"/>
      <c r="AC4201" s="11"/>
      <c r="AD4201" s="11"/>
      <c r="AE4201" s="11"/>
    </row>
    <row r="4202" spans="1:31" ht="12.75" customHeight="1">
      <c r="A4202" s="8"/>
      <c r="B4202" s="8"/>
      <c r="C4202" s="8"/>
      <c r="D4202" s="4"/>
      <c r="E4202" s="8"/>
      <c r="F4202" s="4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/>
      <c r="S4202" s="8"/>
      <c r="T4202" s="8"/>
      <c r="U4202" s="11"/>
      <c r="V4202" s="11"/>
      <c r="W4202" s="11"/>
      <c r="X4202" s="11"/>
      <c r="Y4202" s="11"/>
      <c r="Z4202" s="11"/>
      <c r="AA4202" s="11"/>
      <c r="AB4202" s="11"/>
      <c r="AC4202" s="11"/>
      <c r="AD4202" s="11"/>
      <c r="AE4202" s="11"/>
    </row>
    <row r="4203" spans="1:31" ht="12.75" customHeight="1">
      <c r="A4203" s="8"/>
      <c r="B4203" s="8"/>
      <c r="C4203" s="8"/>
      <c r="D4203" s="4"/>
      <c r="E4203" s="8"/>
      <c r="F4203" s="4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/>
      <c r="S4203" s="8"/>
      <c r="T4203" s="8"/>
      <c r="U4203" s="11"/>
      <c r="V4203" s="11"/>
      <c r="W4203" s="11"/>
      <c r="X4203" s="11"/>
      <c r="Y4203" s="11"/>
      <c r="Z4203" s="11"/>
      <c r="AA4203" s="11"/>
      <c r="AB4203" s="11"/>
      <c r="AC4203" s="11"/>
      <c r="AD4203" s="11"/>
      <c r="AE4203" s="11"/>
    </row>
    <row r="4204" spans="1:31" ht="12.75" customHeight="1">
      <c r="A4204" s="8"/>
      <c r="B4204" s="8"/>
      <c r="C4204" s="8"/>
      <c r="D4204" s="4"/>
      <c r="E4204" s="8"/>
      <c r="F4204" s="4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/>
      <c r="S4204" s="8"/>
      <c r="T4204" s="8"/>
      <c r="U4204" s="11"/>
      <c r="V4204" s="11"/>
      <c r="W4204" s="11"/>
      <c r="X4204" s="11"/>
      <c r="Y4204" s="11"/>
      <c r="Z4204" s="11"/>
      <c r="AA4204" s="11"/>
      <c r="AB4204" s="11"/>
      <c r="AC4204" s="11"/>
      <c r="AD4204" s="11"/>
      <c r="AE4204" s="11"/>
    </row>
    <row r="4205" spans="1:31" ht="12.75" customHeight="1">
      <c r="A4205" s="8"/>
      <c r="B4205" s="8"/>
      <c r="C4205" s="8"/>
      <c r="D4205" s="4"/>
      <c r="E4205" s="8"/>
      <c r="F4205" s="4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/>
      <c r="S4205" s="8"/>
      <c r="T4205" s="8"/>
      <c r="U4205" s="11"/>
      <c r="V4205" s="11"/>
      <c r="W4205" s="11"/>
      <c r="X4205" s="11"/>
      <c r="Y4205" s="11"/>
      <c r="Z4205" s="11"/>
      <c r="AA4205" s="11"/>
      <c r="AB4205" s="11"/>
      <c r="AC4205" s="11"/>
      <c r="AD4205" s="11"/>
      <c r="AE4205" s="11"/>
    </row>
    <row r="4206" spans="1:31" ht="12.75" customHeight="1">
      <c r="A4206" s="8"/>
      <c r="B4206" s="8"/>
      <c r="C4206" s="8"/>
      <c r="D4206" s="4"/>
      <c r="E4206" s="8"/>
      <c r="F4206" s="4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/>
      <c r="S4206" s="8"/>
      <c r="T4206" s="8"/>
      <c r="U4206" s="11"/>
      <c r="V4206" s="11"/>
      <c r="W4206" s="11"/>
      <c r="X4206" s="11"/>
      <c r="Y4206" s="11"/>
      <c r="Z4206" s="11"/>
      <c r="AA4206" s="11"/>
      <c r="AB4206" s="11"/>
      <c r="AC4206" s="11"/>
      <c r="AD4206" s="11"/>
      <c r="AE4206" s="11"/>
    </row>
    <row r="4207" spans="1:31" ht="12.75" customHeight="1">
      <c r="A4207" s="8"/>
      <c r="B4207" s="8"/>
      <c r="C4207" s="8"/>
      <c r="D4207" s="4"/>
      <c r="E4207" s="8"/>
      <c r="F4207" s="4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/>
      <c r="S4207" s="8"/>
      <c r="T4207" s="8"/>
      <c r="U4207" s="11"/>
      <c r="V4207" s="11"/>
      <c r="W4207" s="11"/>
      <c r="X4207" s="11"/>
      <c r="Y4207" s="11"/>
      <c r="Z4207" s="11"/>
      <c r="AA4207" s="11"/>
      <c r="AB4207" s="11"/>
      <c r="AC4207" s="11"/>
      <c r="AD4207" s="11"/>
      <c r="AE4207" s="11"/>
    </row>
    <row r="4208" spans="1:31" ht="12.75" customHeight="1">
      <c r="A4208" s="8"/>
      <c r="B4208" s="8"/>
      <c r="C4208" s="8"/>
      <c r="D4208" s="4"/>
      <c r="E4208" s="8"/>
      <c r="F4208" s="4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/>
      <c r="S4208" s="8"/>
      <c r="T4208" s="8"/>
      <c r="U4208" s="11"/>
      <c r="V4208" s="11"/>
      <c r="W4208" s="11"/>
      <c r="X4208" s="11"/>
      <c r="Y4208" s="11"/>
      <c r="Z4208" s="11"/>
      <c r="AA4208" s="11"/>
      <c r="AB4208" s="11"/>
      <c r="AC4208" s="11"/>
      <c r="AD4208" s="11"/>
      <c r="AE4208" s="11"/>
    </row>
    <row r="4209" spans="1:31" ht="12.75" customHeight="1">
      <c r="A4209" s="8"/>
      <c r="B4209" s="8"/>
      <c r="C4209" s="8"/>
      <c r="D4209" s="4"/>
      <c r="E4209" s="8"/>
      <c r="F4209" s="4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/>
      <c r="S4209" s="8"/>
      <c r="T4209" s="8"/>
      <c r="U4209" s="11"/>
      <c r="V4209" s="11"/>
      <c r="W4209" s="11"/>
      <c r="X4209" s="11"/>
      <c r="Y4209" s="11"/>
      <c r="Z4209" s="11"/>
      <c r="AA4209" s="11"/>
      <c r="AB4209" s="11"/>
      <c r="AC4209" s="11"/>
      <c r="AD4209" s="11"/>
      <c r="AE4209" s="11"/>
    </row>
    <row r="4210" spans="1:31" ht="12.75" customHeight="1">
      <c r="A4210" s="8"/>
      <c r="B4210" s="8"/>
      <c r="C4210" s="8"/>
      <c r="D4210" s="4"/>
      <c r="E4210" s="8"/>
      <c r="F4210" s="4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/>
      <c r="S4210" s="8"/>
      <c r="T4210" s="8"/>
      <c r="U4210" s="11"/>
      <c r="V4210" s="11"/>
      <c r="W4210" s="11"/>
      <c r="X4210" s="11"/>
      <c r="Y4210" s="11"/>
      <c r="Z4210" s="11"/>
      <c r="AA4210" s="11"/>
      <c r="AB4210" s="11"/>
      <c r="AC4210" s="11"/>
      <c r="AD4210" s="11"/>
      <c r="AE4210" s="11"/>
    </row>
    <row r="4211" spans="1:31" ht="12.75" customHeight="1">
      <c r="A4211" s="8"/>
      <c r="B4211" s="8"/>
      <c r="C4211" s="8"/>
      <c r="D4211" s="4"/>
      <c r="E4211" s="8"/>
      <c r="F4211" s="4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/>
      <c r="S4211" s="8"/>
      <c r="T4211" s="8"/>
      <c r="U4211" s="11"/>
      <c r="V4211" s="11"/>
      <c r="W4211" s="11"/>
      <c r="X4211" s="11"/>
      <c r="Y4211" s="11"/>
      <c r="Z4211" s="11"/>
      <c r="AA4211" s="11"/>
      <c r="AB4211" s="11"/>
      <c r="AC4211" s="11"/>
      <c r="AD4211" s="11"/>
      <c r="AE4211" s="11"/>
    </row>
    <row r="4212" spans="1:31" ht="12.75" customHeight="1">
      <c r="A4212" s="8"/>
      <c r="B4212" s="8"/>
      <c r="C4212" s="8"/>
      <c r="D4212" s="4"/>
      <c r="E4212" s="8"/>
      <c r="F4212" s="4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/>
      <c r="S4212" s="8"/>
      <c r="T4212" s="8"/>
      <c r="U4212" s="11"/>
      <c r="V4212" s="11"/>
      <c r="W4212" s="11"/>
      <c r="X4212" s="11"/>
      <c r="Y4212" s="11"/>
      <c r="Z4212" s="11"/>
      <c r="AA4212" s="11"/>
      <c r="AB4212" s="11"/>
      <c r="AC4212" s="11"/>
      <c r="AD4212" s="11"/>
      <c r="AE4212" s="11"/>
    </row>
    <row r="4213" spans="1:31" ht="12.75" customHeight="1">
      <c r="A4213" s="8"/>
      <c r="B4213" s="8"/>
      <c r="C4213" s="8"/>
      <c r="D4213" s="4"/>
      <c r="E4213" s="8"/>
      <c r="F4213" s="4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/>
      <c r="S4213" s="8"/>
      <c r="T4213" s="8"/>
      <c r="U4213" s="11"/>
      <c r="V4213" s="11"/>
      <c r="W4213" s="11"/>
      <c r="X4213" s="11"/>
      <c r="Y4213" s="11"/>
      <c r="Z4213" s="11"/>
      <c r="AA4213" s="11"/>
      <c r="AB4213" s="11"/>
      <c r="AC4213" s="11"/>
      <c r="AD4213" s="11"/>
      <c r="AE4213" s="11"/>
    </row>
    <row r="4214" spans="1:31" ht="12.75" customHeight="1">
      <c r="A4214" s="8"/>
      <c r="B4214" s="8"/>
      <c r="C4214" s="8"/>
      <c r="D4214" s="4"/>
      <c r="E4214" s="8"/>
      <c r="F4214" s="4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/>
      <c r="S4214" s="8"/>
      <c r="T4214" s="8"/>
      <c r="U4214" s="11"/>
      <c r="V4214" s="11"/>
      <c r="W4214" s="11"/>
      <c r="X4214" s="11"/>
      <c r="Y4214" s="11"/>
      <c r="Z4214" s="11"/>
      <c r="AA4214" s="11"/>
      <c r="AB4214" s="11"/>
      <c r="AC4214" s="11"/>
      <c r="AD4214" s="11"/>
      <c r="AE4214" s="11"/>
    </row>
    <row r="4215" spans="1:31" ht="12.75" customHeight="1">
      <c r="A4215" s="8"/>
      <c r="B4215" s="8"/>
      <c r="C4215" s="8"/>
      <c r="D4215" s="4"/>
      <c r="E4215" s="8"/>
      <c r="F4215" s="4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/>
      <c r="S4215" s="8"/>
      <c r="T4215" s="8"/>
      <c r="U4215" s="11"/>
      <c r="V4215" s="11"/>
      <c r="W4215" s="11"/>
      <c r="X4215" s="11"/>
      <c r="Y4215" s="11"/>
      <c r="Z4215" s="11"/>
      <c r="AA4215" s="11"/>
      <c r="AB4215" s="11"/>
      <c r="AC4215" s="11"/>
      <c r="AD4215" s="11"/>
      <c r="AE4215" s="11"/>
    </row>
    <row r="4216" spans="1:31" ht="12.75" customHeight="1">
      <c r="A4216" s="8"/>
      <c r="B4216" s="8"/>
      <c r="C4216" s="8"/>
      <c r="D4216" s="4"/>
      <c r="E4216" s="8"/>
      <c r="F4216" s="4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/>
      <c r="S4216" s="8"/>
      <c r="T4216" s="8"/>
      <c r="U4216" s="11"/>
      <c r="V4216" s="11"/>
      <c r="W4216" s="11"/>
      <c r="X4216" s="11"/>
      <c r="Y4216" s="11"/>
      <c r="Z4216" s="11"/>
      <c r="AA4216" s="11"/>
      <c r="AB4216" s="11"/>
      <c r="AC4216" s="11"/>
      <c r="AD4216" s="11"/>
      <c r="AE4216" s="11"/>
    </row>
    <row r="4217" spans="1:31" ht="12.75" customHeight="1">
      <c r="A4217" s="8"/>
      <c r="B4217" s="8"/>
      <c r="C4217" s="8"/>
      <c r="D4217" s="4"/>
      <c r="E4217" s="8"/>
      <c r="F4217" s="4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/>
      <c r="S4217" s="8"/>
      <c r="T4217" s="8"/>
      <c r="U4217" s="11"/>
      <c r="V4217" s="11"/>
      <c r="W4217" s="11"/>
      <c r="X4217" s="11"/>
      <c r="Y4217" s="11"/>
      <c r="Z4217" s="11"/>
      <c r="AA4217" s="11"/>
      <c r="AB4217" s="11"/>
      <c r="AC4217" s="11"/>
      <c r="AD4217" s="11"/>
      <c r="AE4217" s="11"/>
    </row>
    <row r="4218" spans="1:31" ht="12.75" customHeight="1">
      <c r="A4218" s="8"/>
      <c r="B4218" s="8"/>
      <c r="C4218" s="8"/>
      <c r="D4218" s="4"/>
      <c r="E4218" s="8"/>
      <c r="F4218" s="4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/>
      <c r="S4218" s="8"/>
      <c r="T4218" s="8"/>
      <c r="U4218" s="11"/>
      <c r="V4218" s="11"/>
      <c r="W4218" s="11"/>
      <c r="X4218" s="11"/>
      <c r="Y4218" s="11"/>
      <c r="Z4218" s="11"/>
      <c r="AA4218" s="11"/>
      <c r="AB4218" s="11"/>
      <c r="AC4218" s="11"/>
      <c r="AD4218" s="11"/>
      <c r="AE4218" s="11"/>
    </row>
    <row r="4219" spans="1:31" ht="12.75" customHeight="1">
      <c r="A4219" s="8"/>
      <c r="B4219" s="8"/>
      <c r="C4219" s="8"/>
      <c r="D4219" s="4"/>
      <c r="E4219" s="8"/>
      <c r="F4219" s="4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/>
      <c r="S4219" s="8"/>
      <c r="T4219" s="8"/>
      <c r="U4219" s="11"/>
      <c r="V4219" s="11"/>
      <c r="W4219" s="11"/>
      <c r="X4219" s="11"/>
      <c r="Y4219" s="11"/>
      <c r="Z4219" s="11"/>
      <c r="AA4219" s="11"/>
      <c r="AB4219" s="11"/>
      <c r="AC4219" s="11"/>
      <c r="AD4219" s="11"/>
      <c r="AE4219" s="11"/>
    </row>
    <row r="4220" spans="1:31" ht="12.75" customHeight="1">
      <c r="A4220" s="8"/>
      <c r="B4220" s="8"/>
      <c r="C4220" s="8"/>
      <c r="D4220" s="4"/>
      <c r="E4220" s="8"/>
      <c r="F4220" s="4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/>
      <c r="S4220" s="8"/>
      <c r="T4220" s="8"/>
      <c r="U4220" s="11"/>
      <c r="V4220" s="11"/>
      <c r="W4220" s="11"/>
      <c r="X4220" s="11"/>
      <c r="Y4220" s="11"/>
      <c r="Z4220" s="11"/>
      <c r="AA4220" s="11"/>
      <c r="AB4220" s="11"/>
      <c r="AC4220" s="11"/>
      <c r="AD4220" s="11"/>
      <c r="AE4220" s="11"/>
    </row>
    <row r="4221" spans="1:31" ht="12.75" customHeight="1">
      <c r="A4221" s="8"/>
      <c r="B4221" s="8"/>
      <c r="C4221" s="8"/>
      <c r="D4221" s="4"/>
      <c r="E4221" s="8"/>
      <c r="F4221" s="4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/>
      <c r="S4221" s="8"/>
      <c r="T4221" s="8"/>
      <c r="U4221" s="11"/>
      <c r="V4221" s="11"/>
      <c r="W4221" s="11"/>
      <c r="X4221" s="11"/>
      <c r="Y4221" s="11"/>
      <c r="Z4221" s="11"/>
      <c r="AA4221" s="11"/>
      <c r="AB4221" s="11"/>
      <c r="AC4221" s="11"/>
      <c r="AD4221" s="11"/>
      <c r="AE4221" s="11"/>
    </row>
    <row r="4222" spans="1:31" ht="12.75" customHeight="1">
      <c r="A4222" s="8"/>
      <c r="B4222" s="8"/>
      <c r="C4222" s="8"/>
      <c r="D4222" s="4"/>
      <c r="E4222" s="8"/>
      <c r="F4222" s="4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/>
      <c r="S4222" s="8"/>
      <c r="T4222" s="8"/>
      <c r="U4222" s="11"/>
      <c r="V4222" s="11"/>
      <c r="W4222" s="11"/>
      <c r="X4222" s="11"/>
      <c r="Y4222" s="11"/>
      <c r="Z4222" s="11"/>
      <c r="AA4222" s="11"/>
      <c r="AB4222" s="11"/>
      <c r="AC4222" s="11"/>
      <c r="AD4222" s="11"/>
      <c r="AE4222" s="11"/>
    </row>
    <row r="4223" spans="1:31" ht="12.75" customHeight="1">
      <c r="A4223" s="8"/>
      <c r="B4223" s="8"/>
      <c r="C4223" s="8"/>
      <c r="D4223" s="4"/>
      <c r="E4223" s="8"/>
      <c r="F4223" s="4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/>
      <c r="S4223" s="8"/>
      <c r="T4223" s="8"/>
      <c r="U4223" s="11"/>
      <c r="V4223" s="11"/>
      <c r="W4223" s="11"/>
      <c r="X4223" s="11"/>
      <c r="Y4223" s="11"/>
      <c r="Z4223" s="11"/>
      <c r="AA4223" s="11"/>
      <c r="AB4223" s="11"/>
      <c r="AC4223" s="11"/>
      <c r="AD4223" s="11"/>
      <c r="AE4223" s="11"/>
    </row>
    <row r="4224" spans="1:31" ht="12.75" customHeight="1">
      <c r="A4224" s="8"/>
      <c r="B4224" s="8"/>
      <c r="C4224" s="8"/>
      <c r="D4224" s="4"/>
      <c r="E4224" s="8"/>
      <c r="F4224" s="4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/>
      <c r="S4224" s="8"/>
      <c r="T4224" s="8"/>
      <c r="U4224" s="11"/>
      <c r="V4224" s="11"/>
      <c r="W4224" s="11"/>
      <c r="X4224" s="11"/>
      <c r="Y4224" s="11"/>
      <c r="Z4224" s="11"/>
      <c r="AA4224" s="11"/>
      <c r="AB4224" s="11"/>
      <c r="AC4224" s="11"/>
      <c r="AD4224" s="11"/>
      <c r="AE4224" s="11"/>
    </row>
    <row r="4225" spans="1:31" ht="12.75" customHeight="1">
      <c r="A4225" s="8"/>
      <c r="B4225" s="8"/>
      <c r="C4225" s="8"/>
      <c r="D4225" s="4"/>
      <c r="E4225" s="8"/>
      <c r="F4225" s="4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/>
      <c r="S4225" s="8"/>
      <c r="T4225" s="8"/>
      <c r="U4225" s="11"/>
      <c r="V4225" s="11"/>
      <c r="W4225" s="11"/>
      <c r="X4225" s="11"/>
      <c r="Y4225" s="11"/>
      <c r="Z4225" s="11"/>
      <c r="AA4225" s="11"/>
      <c r="AB4225" s="11"/>
      <c r="AC4225" s="11"/>
      <c r="AD4225" s="11"/>
      <c r="AE4225" s="11"/>
    </row>
    <row r="4226" spans="1:31" ht="12.75" customHeight="1">
      <c r="A4226" s="8"/>
      <c r="B4226" s="8"/>
      <c r="C4226" s="8"/>
      <c r="D4226" s="4"/>
      <c r="E4226" s="8"/>
      <c r="F4226" s="4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/>
      <c r="S4226" s="8"/>
      <c r="T4226" s="8"/>
      <c r="U4226" s="11"/>
      <c r="V4226" s="11"/>
      <c r="W4226" s="11"/>
      <c r="X4226" s="11"/>
      <c r="Y4226" s="11"/>
      <c r="Z4226" s="11"/>
      <c r="AA4226" s="11"/>
      <c r="AB4226" s="11"/>
      <c r="AC4226" s="11"/>
      <c r="AD4226" s="11"/>
      <c r="AE4226" s="11"/>
    </row>
    <row r="4227" spans="1:31" ht="12.75" customHeight="1">
      <c r="A4227" s="8"/>
      <c r="B4227" s="8"/>
      <c r="C4227" s="8"/>
      <c r="D4227" s="4"/>
      <c r="E4227" s="8"/>
      <c r="F4227" s="4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/>
      <c r="S4227" s="8"/>
      <c r="T4227" s="8"/>
      <c r="U4227" s="11"/>
      <c r="V4227" s="11"/>
      <c r="W4227" s="11"/>
      <c r="X4227" s="11"/>
      <c r="Y4227" s="11"/>
      <c r="Z4227" s="11"/>
      <c r="AA4227" s="11"/>
      <c r="AB4227" s="11"/>
      <c r="AC4227" s="11"/>
      <c r="AD4227" s="11"/>
      <c r="AE4227" s="11"/>
    </row>
    <row r="4228" spans="1:31" ht="12.75" customHeight="1">
      <c r="A4228" s="8"/>
      <c r="B4228" s="8"/>
      <c r="C4228" s="8"/>
      <c r="D4228" s="4"/>
      <c r="E4228" s="8"/>
      <c r="F4228" s="4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/>
      <c r="S4228" s="8"/>
      <c r="T4228" s="8"/>
      <c r="U4228" s="11"/>
      <c r="V4228" s="11"/>
      <c r="W4228" s="11"/>
      <c r="X4228" s="11"/>
      <c r="Y4228" s="11"/>
      <c r="Z4228" s="11"/>
      <c r="AA4228" s="11"/>
      <c r="AB4228" s="11"/>
      <c r="AC4228" s="11"/>
      <c r="AD4228" s="11"/>
      <c r="AE4228" s="11"/>
    </row>
    <row r="4229" spans="1:31" ht="12.75" customHeight="1">
      <c r="A4229" s="8"/>
      <c r="B4229" s="8"/>
      <c r="C4229" s="8"/>
      <c r="D4229" s="4"/>
      <c r="E4229" s="8"/>
      <c r="F4229" s="4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/>
      <c r="S4229" s="8"/>
      <c r="T4229" s="8"/>
      <c r="U4229" s="11"/>
      <c r="V4229" s="11"/>
      <c r="W4229" s="11"/>
      <c r="X4229" s="11"/>
      <c r="Y4229" s="11"/>
      <c r="Z4229" s="11"/>
      <c r="AA4229" s="11"/>
      <c r="AB4229" s="11"/>
      <c r="AC4229" s="11"/>
      <c r="AD4229" s="11"/>
      <c r="AE4229" s="11"/>
    </row>
    <row r="4230" spans="1:31" ht="12.75" customHeight="1">
      <c r="A4230" s="8"/>
      <c r="B4230" s="8"/>
      <c r="C4230" s="8"/>
      <c r="D4230" s="4"/>
      <c r="E4230" s="8"/>
      <c r="F4230" s="4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/>
      <c r="S4230" s="8"/>
      <c r="T4230" s="8"/>
      <c r="U4230" s="11"/>
      <c r="V4230" s="11"/>
      <c r="W4230" s="11"/>
      <c r="X4230" s="11"/>
      <c r="Y4230" s="11"/>
      <c r="Z4230" s="11"/>
      <c r="AA4230" s="11"/>
      <c r="AB4230" s="11"/>
      <c r="AC4230" s="11"/>
      <c r="AD4230" s="11"/>
      <c r="AE4230" s="11"/>
    </row>
    <row r="4231" spans="1:31" ht="12.75" customHeight="1">
      <c r="A4231" s="8"/>
      <c r="B4231" s="8"/>
      <c r="C4231" s="8"/>
      <c r="D4231" s="4"/>
      <c r="E4231" s="8"/>
      <c r="F4231" s="4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/>
      <c r="S4231" s="8"/>
      <c r="T4231" s="8"/>
      <c r="U4231" s="11"/>
      <c r="V4231" s="11"/>
      <c r="W4231" s="11"/>
      <c r="X4231" s="11"/>
      <c r="Y4231" s="11"/>
      <c r="Z4231" s="11"/>
      <c r="AA4231" s="11"/>
      <c r="AB4231" s="11"/>
      <c r="AC4231" s="11"/>
      <c r="AD4231" s="11"/>
      <c r="AE4231" s="11"/>
    </row>
    <row r="4232" spans="1:31" ht="12.75" customHeight="1">
      <c r="A4232" s="8"/>
      <c r="B4232" s="8"/>
      <c r="C4232" s="8"/>
      <c r="D4232" s="4"/>
      <c r="E4232" s="8"/>
      <c r="F4232" s="4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8"/>
      <c r="U4232" s="11"/>
      <c r="V4232" s="11"/>
      <c r="W4232" s="11"/>
      <c r="X4232" s="11"/>
      <c r="Y4232" s="11"/>
      <c r="Z4232" s="11"/>
      <c r="AA4232" s="11"/>
      <c r="AB4232" s="11"/>
      <c r="AC4232" s="11"/>
      <c r="AD4232" s="11"/>
      <c r="AE4232" s="11"/>
    </row>
    <row r="4233" spans="1:31" ht="12.75" customHeight="1">
      <c r="A4233" s="8"/>
      <c r="B4233" s="8"/>
      <c r="C4233" s="8"/>
      <c r="D4233" s="4"/>
      <c r="E4233" s="8"/>
      <c r="F4233" s="4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/>
      <c r="S4233" s="8"/>
      <c r="T4233" s="8"/>
      <c r="U4233" s="11"/>
      <c r="V4233" s="11"/>
      <c r="W4233" s="11"/>
      <c r="X4233" s="11"/>
      <c r="Y4233" s="11"/>
      <c r="Z4233" s="11"/>
      <c r="AA4233" s="11"/>
      <c r="AB4233" s="11"/>
      <c r="AC4233" s="11"/>
      <c r="AD4233" s="11"/>
      <c r="AE4233" s="11"/>
    </row>
    <row r="4234" spans="1:31" ht="12.75" customHeight="1">
      <c r="A4234" s="8"/>
      <c r="B4234" s="8"/>
      <c r="C4234" s="8"/>
      <c r="D4234" s="4"/>
      <c r="E4234" s="8"/>
      <c r="F4234" s="4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/>
      <c r="S4234" s="8"/>
      <c r="T4234" s="8"/>
      <c r="U4234" s="11"/>
      <c r="V4234" s="11"/>
      <c r="W4234" s="11"/>
      <c r="X4234" s="11"/>
      <c r="Y4234" s="11"/>
      <c r="Z4234" s="11"/>
      <c r="AA4234" s="11"/>
      <c r="AB4234" s="11"/>
      <c r="AC4234" s="11"/>
      <c r="AD4234" s="11"/>
      <c r="AE4234" s="11"/>
    </row>
    <row r="4235" spans="1:31" ht="12.75" customHeight="1">
      <c r="A4235" s="8"/>
      <c r="B4235" s="8"/>
      <c r="C4235" s="8"/>
      <c r="D4235" s="4"/>
      <c r="E4235" s="8"/>
      <c r="F4235" s="4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/>
      <c r="S4235" s="8"/>
      <c r="T4235" s="8"/>
      <c r="U4235" s="11"/>
      <c r="V4235" s="11"/>
      <c r="W4235" s="11"/>
      <c r="X4235" s="11"/>
      <c r="Y4235" s="11"/>
      <c r="Z4235" s="11"/>
      <c r="AA4235" s="11"/>
      <c r="AB4235" s="11"/>
      <c r="AC4235" s="11"/>
      <c r="AD4235" s="11"/>
      <c r="AE4235" s="11"/>
    </row>
    <row r="4236" spans="1:31" ht="12.75" customHeight="1">
      <c r="A4236" s="8"/>
      <c r="B4236" s="8"/>
      <c r="C4236" s="8"/>
      <c r="D4236" s="4"/>
      <c r="E4236" s="8"/>
      <c r="F4236" s="4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/>
      <c r="S4236" s="8"/>
      <c r="T4236" s="8"/>
      <c r="U4236" s="11"/>
      <c r="V4236" s="11"/>
      <c r="W4236" s="11"/>
      <c r="X4236" s="11"/>
      <c r="Y4236" s="11"/>
      <c r="Z4236" s="11"/>
      <c r="AA4236" s="11"/>
      <c r="AB4236" s="11"/>
      <c r="AC4236" s="11"/>
      <c r="AD4236" s="11"/>
      <c r="AE4236" s="11"/>
    </row>
    <row r="4237" spans="1:31" ht="12.75" customHeight="1">
      <c r="A4237" s="8"/>
      <c r="B4237" s="8"/>
      <c r="C4237" s="8"/>
      <c r="D4237" s="4"/>
      <c r="E4237" s="8"/>
      <c r="F4237" s="4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/>
      <c r="S4237" s="8"/>
      <c r="T4237" s="8"/>
      <c r="U4237" s="11"/>
      <c r="V4237" s="11"/>
      <c r="W4237" s="11"/>
      <c r="X4237" s="11"/>
      <c r="Y4237" s="11"/>
      <c r="Z4237" s="11"/>
      <c r="AA4237" s="11"/>
      <c r="AB4237" s="11"/>
      <c r="AC4237" s="11"/>
      <c r="AD4237" s="11"/>
      <c r="AE4237" s="11"/>
    </row>
    <row r="4238" spans="1:31" ht="12.75" customHeight="1">
      <c r="A4238" s="8"/>
      <c r="B4238" s="8"/>
      <c r="C4238" s="8"/>
      <c r="D4238" s="4"/>
      <c r="E4238" s="8"/>
      <c r="F4238" s="4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/>
      <c r="S4238" s="8"/>
      <c r="T4238" s="8"/>
      <c r="U4238" s="11"/>
      <c r="V4238" s="11"/>
      <c r="W4238" s="11"/>
      <c r="X4238" s="11"/>
      <c r="Y4238" s="11"/>
      <c r="Z4238" s="11"/>
      <c r="AA4238" s="11"/>
      <c r="AB4238" s="11"/>
      <c r="AC4238" s="11"/>
      <c r="AD4238" s="11"/>
      <c r="AE4238" s="11"/>
    </row>
    <row r="4239" spans="1:31" ht="12.75" customHeight="1">
      <c r="A4239" s="8"/>
      <c r="B4239" s="8"/>
      <c r="C4239" s="8"/>
      <c r="D4239" s="4"/>
      <c r="E4239" s="8"/>
      <c r="F4239" s="4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/>
      <c r="S4239" s="8"/>
      <c r="T4239" s="8"/>
      <c r="U4239" s="11"/>
      <c r="V4239" s="11"/>
      <c r="W4239" s="11"/>
      <c r="X4239" s="11"/>
      <c r="Y4239" s="11"/>
      <c r="Z4239" s="11"/>
      <c r="AA4239" s="11"/>
      <c r="AB4239" s="11"/>
      <c r="AC4239" s="11"/>
      <c r="AD4239" s="11"/>
      <c r="AE4239" s="11"/>
    </row>
    <row r="4240" spans="1:31" ht="12.75" customHeight="1">
      <c r="A4240" s="8"/>
      <c r="B4240" s="8"/>
      <c r="C4240" s="8"/>
      <c r="D4240" s="4"/>
      <c r="E4240" s="8"/>
      <c r="F4240" s="4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/>
      <c r="S4240" s="8"/>
      <c r="T4240" s="8"/>
      <c r="U4240" s="11"/>
      <c r="V4240" s="11"/>
      <c r="W4240" s="11"/>
      <c r="X4240" s="11"/>
      <c r="Y4240" s="11"/>
      <c r="Z4240" s="11"/>
      <c r="AA4240" s="11"/>
      <c r="AB4240" s="11"/>
      <c r="AC4240" s="11"/>
      <c r="AD4240" s="11"/>
      <c r="AE4240" s="11"/>
    </row>
    <row r="4241" spans="1:31" ht="12.75" customHeight="1">
      <c r="A4241" s="8"/>
      <c r="B4241" s="8"/>
      <c r="C4241" s="8"/>
      <c r="D4241" s="4"/>
      <c r="E4241" s="8"/>
      <c r="F4241" s="4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/>
      <c r="S4241" s="8"/>
      <c r="T4241" s="8"/>
      <c r="U4241" s="11"/>
      <c r="V4241" s="11"/>
      <c r="W4241" s="11"/>
      <c r="X4241" s="11"/>
      <c r="Y4241" s="11"/>
      <c r="Z4241" s="11"/>
      <c r="AA4241" s="11"/>
      <c r="AB4241" s="11"/>
      <c r="AC4241" s="11"/>
      <c r="AD4241" s="11"/>
      <c r="AE4241" s="11"/>
    </row>
    <row r="4242" spans="1:31" ht="12.75" customHeight="1">
      <c r="A4242" s="8"/>
      <c r="B4242" s="8"/>
      <c r="C4242" s="8"/>
      <c r="D4242" s="4"/>
      <c r="E4242" s="8"/>
      <c r="F4242" s="4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/>
      <c r="S4242" s="8"/>
      <c r="T4242" s="8"/>
      <c r="U4242" s="11"/>
      <c r="V4242" s="11"/>
      <c r="W4242" s="11"/>
      <c r="X4242" s="11"/>
      <c r="Y4242" s="11"/>
      <c r="Z4242" s="11"/>
      <c r="AA4242" s="11"/>
      <c r="AB4242" s="11"/>
      <c r="AC4242" s="11"/>
      <c r="AD4242" s="11"/>
      <c r="AE4242" s="11"/>
    </row>
    <row r="4243" spans="1:31" ht="12.75" customHeight="1">
      <c r="A4243" s="8"/>
      <c r="B4243" s="8"/>
      <c r="C4243" s="8"/>
      <c r="D4243" s="4"/>
      <c r="E4243" s="8"/>
      <c r="F4243" s="4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/>
      <c r="S4243" s="8"/>
      <c r="T4243" s="8"/>
      <c r="U4243" s="11"/>
      <c r="V4243" s="11"/>
      <c r="W4243" s="11"/>
      <c r="X4243" s="11"/>
      <c r="Y4243" s="11"/>
      <c r="Z4243" s="11"/>
      <c r="AA4243" s="11"/>
      <c r="AB4243" s="11"/>
      <c r="AC4243" s="11"/>
      <c r="AD4243" s="11"/>
      <c r="AE4243" s="11"/>
    </row>
    <row r="4244" spans="1:31" ht="12.75" customHeight="1">
      <c r="A4244" s="8"/>
      <c r="B4244" s="8"/>
      <c r="C4244" s="8"/>
      <c r="D4244" s="4"/>
      <c r="E4244" s="8"/>
      <c r="F4244" s="4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/>
      <c r="S4244" s="8"/>
      <c r="T4244" s="8"/>
      <c r="U4244" s="11"/>
      <c r="V4244" s="11"/>
      <c r="W4244" s="11"/>
      <c r="X4244" s="11"/>
      <c r="Y4244" s="11"/>
      <c r="Z4244" s="11"/>
      <c r="AA4244" s="11"/>
      <c r="AB4244" s="11"/>
      <c r="AC4244" s="11"/>
      <c r="AD4244" s="11"/>
      <c r="AE4244" s="11"/>
    </row>
    <row r="4245" spans="1:31" ht="12.75" customHeight="1">
      <c r="A4245" s="8"/>
      <c r="B4245" s="8"/>
      <c r="C4245" s="8"/>
      <c r="D4245" s="4"/>
      <c r="E4245" s="8"/>
      <c r="F4245" s="4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/>
      <c r="S4245" s="8"/>
      <c r="T4245" s="8"/>
      <c r="U4245" s="11"/>
      <c r="V4245" s="11"/>
      <c r="W4245" s="11"/>
      <c r="X4245" s="11"/>
      <c r="Y4245" s="11"/>
      <c r="Z4245" s="11"/>
      <c r="AA4245" s="11"/>
      <c r="AB4245" s="11"/>
      <c r="AC4245" s="11"/>
      <c r="AD4245" s="11"/>
      <c r="AE4245" s="11"/>
    </row>
    <row r="4246" spans="1:31" ht="12.75" customHeight="1">
      <c r="A4246" s="8"/>
      <c r="B4246" s="8"/>
      <c r="C4246" s="8"/>
      <c r="D4246" s="4"/>
      <c r="E4246" s="8"/>
      <c r="F4246" s="4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/>
      <c r="S4246" s="8"/>
      <c r="T4246" s="8"/>
      <c r="U4246" s="11"/>
      <c r="V4246" s="11"/>
      <c r="W4246" s="11"/>
      <c r="X4246" s="11"/>
      <c r="Y4246" s="11"/>
      <c r="Z4246" s="11"/>
      <c r="AA4246" s="11"/>
      <c r="AB4246" s="11"/>
      <c r="AC4246" s="11"/>
      <c r="AD4246" s="11"/>
      <c r="AE4246" s="11"/>
    </row>
    <row r="4247" spans="1:31" ht="12.75" customHeight="1">
      <c r="A4247" s="8"/>
      <c r="B4247" s="8"/>
      <c r="C4247" s="8"/>
      <c r="D4247" s="4"/>
      <c r="E4247" s="8"/>
      <c r="F4247" s="4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/>
      <c r="S4247" s="8"/>
      <c r="T4247" s="8"/>
      <c r="U4247" s="11"/>
      <c r="V4247" s="11"/>
      <c r="W4247" s="11"/>
      <c r="X4247" s="11"/>
      <c r="Y4247" s="11"/>
      <c r="Z4247" s="11"/>
      <c r="AA4247" s="11"/>
      <c r="AB4247" s="11"/>
      <c r="AC4247" s="11"/>
      <c r="AD4247" s="11"/>
      <c r="AE4247" s="11"/>
    </row>
    <row r="4248" spans="1:31" ht="12.75" customHeight="1">
      <c r="A4248" s="8"/>
      <c r="B4248" s="8"/>
      <c r="C4248" s="8"/>
      <c r="D4248" s="4"/>
      <c r="E4248" s="8"/>
      <c r="F4248" s="4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8"/>
      <c r="U4248" s="11"/>
      <c r="V4248" s="11"/>
      <c r="W4248" s="11"/>
      <c r="X4248" s="11"/>
      <c r="Y4248" s="11"/>
      <c r="Z4248" s="11"/>
      <c r="AA4248" s="11"/>
      <c r="AB4248" s="11"/>
      <c r="AC4248" s="11"/>
      <c r="AD4248" s="11"/>
      <c r="AE4248" s="11"/>
    </row>
    <row r="4249" spans="1:31" ht="12.75" customHeight="1">
      <c r="A4249" s="8"/>
      <c r="B4249" s="8"/>
      <c r="C4249" s="8"/>
      <c r="D4249" s="4"/>
      <c r="E4249" s="8"/>
      <c r="F4249" s="4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/>
      <c r="S4249" s="8"/>
      <c r="T4249" s="8"/>
      <c r="U4249" s="11"/>
      <c r="V4249" s="11"/>
      <c r="W4249" s="11"/>
      <c r="X4249" s="11"/>
      <c r="Y4249" s="11"/>
      <c r="Z4249" s="11"/>
      <c r="AA4249" s="11"/>
      <c r="AB4249" s="11"/>
      <c r="AC4249" s="11"/>
      <c r="AD4249" s="11"/>
      <c r="AE4249" s="11"/>
    </row>
    <row r="4250" spans="1:31" ht="12.75" customHeight="1">
      <c r="A4250" s="8"/>
      <c r="B4250" s="8"/>
      <c r="C4250" s="8"/>
      <c r="D4250" s="4"/>
      <c r="E4250" s="8"/>
      <c r="F4250" s="4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/>
      <c r="S4250" s="8"/>
      <c r="T4250" s="8"/>
      <c r="U4250" s="11"/>
      <c r="V4250" s="11"/>
      <c r="W4250" s="11"/>
      <c r="X4250" s="11"/>
      <c r="Y4250" s="11"/>
      <c r="Z4250" s="11"/>
      <c r="AA4250" s="11"/>
      <c r="AB4250" s="11"/>
      <c r="AC4250" s="11"/>
      <c r="AD4250" s="11"/>
      <c r="AE4250" s="11"/>
    </row>
    <row r="4251" spans="1:31" ht="12.75" customHeight="1">
      <c r="A4251" s="8"/>
      <c r="B4251" s="8"/>
      <c r="C4251" s="8"/>
      <c r="D4251" s="4"/>
      <c r="E4251" s="8"/>
      <c r="F4251" s="4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/>
      <c r="S4251" s="8"/>
      <c r="T4251" s="8"/>
      <c r="U4251" s="11"/>
      <c r="V4251" s="11"/>
      <c r="W4251" s="11"/>
      <c r="X4251" s="11"/>
      <c r="Y4251" s="11"/>
      <c r="Z4251" s="11"/>
      <c r="AA4251" s="11"/>
      <c r="AB4251" s="11"/>
      <c r="AC4251" s="11"/>
      <c r="AD4251" s="11"/>
      <c r="AE4251" s="11"/>
    </row>
    <row r="4252" spans="1:31" ht="12.75" customHeight="1">
      <c r="A4252" s="8"/>
      <c r="B4252" s="8"/>
      <c r="C4252" s="8"/>
      <c r="D4252" s="4"/>
      <c r="E4252" s="8"/>
      <c r="F4252" s="4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/>
      <c r="S4252" s="8"/>
      <c r="T4252" s="8"/>
      <c r="U4252" s="11"/>
      <c r="V4252" s="11"/>
      <c r="W4252" s="11"/>
      <c r="X4252" s="11"/>
      <c r="Y4252" s="11"/>
      <c r="Z4252" s="11"/>
      <c r="AA4252" s="11"/>
      <c r="AB4252" s="11"/>
      <c r="AC4252" s="11"/>
      <c r="AD4252" s="11"/>
      <c r="AE4252" s="11"/>
    </row>
    <row r="4253" spans="1:31" ht="12.75" customHeight="1">
      <c r="A4253" s="8"/>
      <c r="B4253" s="8"/>
      <c r="C4253" s="8"/>
      <c r="D4253" s="4"/>
      <c r="E4253" s="8"/>
      <c r="F4253" s="4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/>
      <c r="S4253" s="8"/>
      <c r="T4253" s="8"/>
      <c r="U4253" s="11"/>
      <c r="V4253" s="11"/>
      <c r="W4253" s="11"/>
      <c r="X4253" s="11"/>
      <c r="Y4253" s="11"/>
      <c r="Z4253" s="11"/>
      <c r="AA4253" s="11"/>
      <c r="AB4253" s="11"/>
      <c r="AC4253" s="11"/>
      <c r="AD4253" s="11"/>
      <c r="AE4253" s="11"/>
    </row>
    <row r="4254" spans="1:31" ht="12.75" customHeight="1">
      <c r="A4254" s="8"/>
      <c r="B4254" s="8"/>
      <c r="C4254" s="8"/>
      <c r="D4254" s="4"/>
      <c r="E4254" s="8"/>
      <c r="F4254" s="4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/>
      <c r="S4254" s="8"/>
      <c r="T4254" s="8"/>
      <c r="U4254" s="11"/>
      <c r="V4254" s="11"/>
      <c r="W4254" s="11"/>
      <c r="X4254" s="11"/>
      <c r="Y4254" s="11"/>
      <c r="Z4254" s="11"/>
      <c r="AA4254" s="11"/>
      <c r="AB4254" s="11"/>
      <c r="AC4254" s="11"/>
      <c r="AD4254" s="11"/>
      <c r="AE4254" s="11"/>
    </row>
    <row r="4255" spans="1:31" ht="12.75" customHeight="1">
      <c r="A4255" s="8"/>
      <c r="B4255" s="8"/>
      <c r="C4255" s="8"/>
      <c r="D4255" s="4"/>
      <c r="E4255" s="8"/>
      <c r="F4255" s="4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/>
      <c r="S4255" s="8"/>
      <c r="T4255" s="8"/>
      <c r="U4255" s="11"/>
      <c r="V4255" s="11"/>
      <c r="W4255" s="11"/>
      <c r="X4255" s="11"/>
      <c r="Y4255" s="11"/>
      <c r="Z4255" s="11"/>
      <c r="AA4255" s="11"/>
      <c r="AB4255" s="11"/>
      <c r="AC4255" s="11"/>
      <c r="AD4255" s="11"/>
      <c r="AE4255" s="11"/>
    </row>
    <row r="4256" spans="1:31" ht="12.75" customHeight="1">
      <c r="A4256" s="8"/>
      <c r="B4256" s="8"/>
      <c r="C4256" s="8"/>
      <c r="D4256" s="4"/>
      <c r="E4256" s="8"/>
      <c r="F4256" s="4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/>
      <c r="S4256" s="8"/>
      <c r="T4256" s="8"/>
      <c r="U4256" s="11"/>
      <c r="V4256" s="11"/>
      <c r="W4256" s="11"/>
      <c r="X4256" s="11"/>
      <c r="Y4256" s="11"/>
      <c r="Z4256" s="11"/>
      <c r="AA4256" s="11"/>
      <c r="AB4256" s="11"/>
      <c r="AC4256" s="11"/>
      <c r="AD4256" s="11"/>
      <c r="AE4256" s="11"/>
    </row>
    <row r="4257" spans="1:31" ht="12.75" customHeight="1">
      <c r="A4257" s="8"/>
      <c r="B4257" s="8"/>
      <c r="C4257" s="8"/>
      <c r="D4257" s="4"/>
      <c r="E4257" s="8"/>
      <c r="F4257" s="4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/>
      <c r="S4257" s="8"/>
      <c r="T4257" s="8"/>
      <c r="U4257" s="11"/>
      <c r="V4257" s="11"/>
      <c r="W4257" s="11"/>
      <c r="X4257" s="11"/>
      <c r="Y4257" s="11"/>
      <c r="Z4257" s="11"/>
      <c r="AA4257" s="11"/>
      <c r="AB4257" s="11"/>
      <c r="AC4257" s="11"/>
      <c r="AD4257" s="11"/>
      <c r="AE4257" s="11"/>
    </row>
    <row r="4258" spans="1:31" ht="12.75" customHeight="1">
      <c r="A4258" s="8"/>
      <c r="B4258" s="8"/>
      <c r="C4258" s="8"/>
      <c r="D4258" s="4"/>
      <c r="E4258" s="8"/>
      <c r="F4258" s="4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/>
      <c r="S4258" s="8"/>
      <c r="T4258" s="8"/>
      <c r="U4258" s="11"/>
      <c r="V4258" s="11"/>
      <c r="W4258" s="11"/>
      <c r="X4258" s="11"/>
      <c r="Y4258" s="11"/>
      <c r="Z4258" s="11"/>
      <c r="AA4258" s="11"/>
      <c r="AB4258" s="11"/>
      <c r="AC4258" s="11"/>
      <c r="AD4258" s="11"/>
      <c r="AE4258" s="11"/>
    </row>
    <row r="4259" spans="1:31" ht="12.75" customHeight="1">
      <c r="A4259" s="8"/>
      <c r="B4259" s="8"/>
      <c r="C4259" s="8"/>
      <c r="D4259" s="4"/>
      <c r="E4259" s="8"/>
      <c r="F4259" s="4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8"/>
      <c r="U4259" s="11"/>
      <c r="V4259" s="11"/>
      <c r="W4259" s="11"/>
      <c r="X4259" s="11"/>
      <c r="Y4259" s="11"/>
      <c r="Z4259" s="11"/>
      <c r="AA4259" s="11"/>
      <c r="AB4259" s="11"/>
      <c r="AC4259" s="11"/>
      <c r="AD4259" s="11"/>
      <c r="AE4259" s="11"/>
    </row>
    <row r="4260" spans="1:31" ht="12.75" customHeight="1">
      <c r="A4260" s="8"/>
      <c r="B4260" s="8"/>
      <c r="C4260" s="8"/>
      <c r="D4260" s="4"/>
      <c r="E4260" s="8"/>
      <c r="F4260" s="4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/>
      <c r="S4260" s="8"/>
      <c r="T4260" s="8"/>
      <c r="U4260" s="11"/>
      <c r="V4260" s="11"/>
      <c r="W4260" s="11"/>
      <c r="X4260" s="11"/>
      <c r="Y4260" s="11"/>
      <c r="Z4260" s="11"/>
      <c r="AA4260" s="11"/>
      <c r="AB4260" s="11"/>
      <c r="AC4260" s="11"/>
      <c r="AD4260" s="11"/>
      <c r="AE4260" s="11"/>
    </row>
    <row r="4261" spans="1:31" ht="12.75" customHeight="1">
      <c r="A4261" s="8"/>
      <c r="B4261" s="8"/>
      <c r="C4261" s="8"/>
      <c r="D4261" s="4"/>
      <c r="E4261" s="8"/>
      <c r="F4261" s="4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/>
      <c r="S4261" s="8"/>
      <c r="T4261" s="8"/>
      <c r="U4261" s="11"/>
      <c r="V4261" s="11"/>
      <c r="W4261" s="11"/>
      <c r="X4261" s="11"/>
      <c r="Y4261" s="11"/>
      <c r="Z4261" s="11"/>
      <c r="AA4261" s="11"/>
      <c r="AB4261" s="11"/>
      <c r="AC4261" s="11"/>
      <c r="AD4261" s="11"/>
      <c r="AE4261" s="11"/>
    </row>
    <row r="4262" spans="1:31" ht="12.75" customHeight="1">
      <c r="A4262" s="8"/>
      <c r="B4262" s="8"/>
      <c r="C4262" s="8"/>
      <c r="D4262" s="4"/>
      <c r="E4262" s="8"/>
      <c r="F4262" s="4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/>
      <c r="S4262" s="8"/>
      <c r="T4262" s="8"/>
      <c r="U4262" s="11"/>
      <c r="V4262" s="11"/>
      <c r="W4262" s="11"/>
      <c r="X4262" s="11"/>
      <c r="Y4262" s="11"/>
      <c r="Z4262" s="11"/>
      <c r="AA4262" s="11"/>
      <c r="AB4262" s="11"/>
      <c r="AC4262" s="11"/>
      <c r="AD4262" s="11"/>
      <c r="AE4262" s="11"/>
    </row>
    <row r="4263" spans="1:31" ht="12.75" customHeight="1">
      <c r="A4263" s="8"/>
      <c r="B4263" s="8"/>
      <c r="C4263" s="8"/>
      <c r="D4263" s="4"/>
      <c r="E4263" s="8"/>
      <c r="F4263" s="4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/>
      <c r="S4263" s="8"/>
      <c r="T4263" s="8"/>
      <c r="U4263" s="11"/>
      <c r="V4263" s="11"/>
      <c r="W4263" s="11"/>
      <c r="X4263" s="11"/>
      <c r="Y4263" s="11"/>
      <c r="Z4263" s="11"/>
      <c r="AA4263" s="11"/>
      <c r="AB4263" s="11"/>
      <c r="AC4263" s="11"/>
      <c r="AD4263" s="11"/>
      <c r="AE4263" s="11"/>
    </row>
    <row r="4264" spans="1:31" ht="12.75" customHeight="1">
      <c r="A4264" s="8"/>
      <c r="B4264" s="8"/>
      <c r="C4264" s="8"/>
      <c r="D4264" s="4"/>
      <c r="E4264" s="8"/>
      <c r="F4264" s="4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/>
      <c r="S4264" s="8"/>
      <c r="T4264" s="8"/>
      <c r="U4264" s="11"/>
      <c r="V4264" s="11"/>
      <c r="W4264" s="11"/>
      <c r="X4264" s="11"/>
      <c r="Y4264" s="11"/>
      <c r="Z4264" s="11"/>
      <c r="AA4264" s="11"/>
      <c r="AB4264" s="11"/>
      <c r="AC4264" s="11"/>
      <c r="AD4264" s="11"/>
      <c r="AE4264" s="11"/>
    </row>
    <row r="4265" spans="1:31" ht="12.75" customHeight="1">
      <c r="A4265" s="8"/>
      <c r="B4265" s="8"/>
      <c r="C4265" s="8"/>
      <c r="D4265" s="4"/>
      <c r="E4265" s="8"/>
      <c r="F4265" s="4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/>
      <c r="S4265" s="8"/>
      <c r="T4265" s="8"/>
      <c r="U4265" s="11"/>
      <c r="V4265" s="11"/>
      <c r="W4265" s="11"/>
      <c r="X4265" s="11"/>
      <c r="Y4265" s="11"/>
      <c r="Z4265" s="11"/>
      <c r="AA4265" s="11"/>
      <c r="AB4265" s="11"/>
      <c r="AC4265" s="11"/>
      <c r="AD4265" s="11"/>
      <c r="AE4265" s="11"/>
    </row>
    <row r="4266" spans="1:31" ht="12.75" customHeight="1">
      <c r="A4266" s="8"/>
      <c r="B4266" s="8"/>
      <c r="C4266" s="8"/>
      <c r="D4266" s="4"/>
      <c r="E4266" s="8"/>
      <c r="F4266" s="4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/>
      <c r="S4266" s="8"/>
      <c r="T4266" s="8"/>
      <c r="U4266" s="11"/>
      <c r="V4266" s="11"/>
      <c r="W4266" s="11"/>
      <c r="X4266" s="11"/>
      <c r="Y4266" s="11"/>
      <c r="Z4266" s="11"/>
      <c r="AA4266" s="11"/>
      <c r="AB4266" s="11"/>
      <c r="AC4266" s="11"/>
      <c r="AD4266" s="11"/>
      <c r="AE4266" s="11"/>
    </row>
    <row r="4267" spans="1:31" ht="12.75" customHeight="1">
      <c r="A4267" s="8"/>
      <c r="B4267" s="8"/>
      <c r="C4267" s="8"/>
      <c r="D4267" s="4"/>
      <c r="E4267" s="8"/>
      <c r="F4267" s="4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/>
      <c r="S4267" s="8"/>
      <c r="T4267" s="8"/>
      <c r="U4267" s="11"/>
      <c r="V4267" s="11"/>
      <c r="W4267" s="11"/>
      <c r="X4267" s="11"/>
      <c r="Y4267" s="11"/>
      <c r="Z4267" s="11"/>
      <c r="AA4267" s="11"/>
      <c r="AB4267" s="11"/>
      <c r="AC4267" s="11"/>
      <c r="AD4267" s="11"/>
      <c r="AE4267" s="11"/>
    </row>
    <row r="4268" spans="1:31" ht="12.75" customHeight="1">
      <c r="A4268" s="8"/>
      <c r="B4268" s="8"/>
      <c r="C4268" s="8"/>
      <c r="D4268" s="4"/>
      <c r="E4268" s="8"/>
      <c r="F4268" s="4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/>
      <c r="S4268" s="8"/>
      <c r="T4268" s="8"/>
      <c r="U4268" s="11"/>
      <c r="V4268" s="11"/>
      <c r="W4268" s="11"/>
      <c r="X4268" s="11"/>
      <c r="Y4268" s="11"/>
      <c r="Z4268" s="11"/>
      <c r="AA4268" s="11"/>
      <c r="AB4268" s="11"/>
      <c r="AC4268" s="11"/>
      <c r="AD4268" s="11"/>
      <c r="AE4268" s="11"/>
    </row>
    <row r="4269" spans="1:31" ht="12.75" customHeight="1">
      <c r="A4269" s="8"/>
      <c r="B4269" s="8"/>
      <c r="C4269" s="8"/>
      <c r="D4269" s="4"/>
      <c r="E4269" s="8"/>
      <c r="F4269" s="4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/>
      <c r="S4269" s="8"/>
      <c r="T4269" s="8"/>
      <c r="U4269" s="11"/>
      <c r="V4269" s="11"/>
      <c r="W4269" s="11"/>
      <c r="X4269" s="11"/>
      <c r="Y4269" s="11"/>
      <c r="Z4269" s="11"/>
      <c r="AA4269" s="11"/>
      <c r="AB4269" s="11"/>
      <c r="AC4269" s="11"/>
      <c r="AD4269" s="11"/>
      <c r="AE4269" s="11"/>
    </row>
    <row r="4270" spans="1:31" ht="12.75" customHeight="1">
      <c r="A4270" s="8"/>
      <c r="B4270" s="8"/>
      <c r="C4270" s="8"/>
      <c r="D4270" s="4"/>
      <c r="E4270" s="8"/>
      <c r="F4270" s="4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/>
      <c r="S4270" s="8"/>
      <c r="T4270" s="8"/>
      <c r="U4270" s="11"/>
      <c r="V4270" s="11"/>
      <c r="W4270" s="11"/>
      <c r="X4270" s="11"/>
      <c r="Y4270" s="11"/>
      <c r="Z4270" s="11"/>
      <c r="AA4270" s="11"/>
      <c r="AB4270" s="11"/>
      <c r="AC4270" s="11"/>
      <c r="AD4270" s="11"/>
      <c r="AE4270" s="11"/>
    </row>
    <row r="4271" spans="1:31" ht="12.75" customHeight="1">
      <c r="A4271" s="8"/>
      <c r="B4271" s="8"/>
      <c r="C4271" s="8"/>
      <c r="D4271" s="4"/>
      <c r="E4271" s="8"/>
      <c r="F4271" s="4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/>
      <c r="S4271" s="8"/>
      <c r="T4271" s="8"/>
      <c r="U4271" s="11"/>
      <c r="V4271" s="11"/>
      <c r="W4271" s="11"/>
      <c r="X4271" s="11"/>
      <c r="Y4271" s="11"/>
      <c r="Z4271" s="11"/>
      <c r="AA4271" s="11"/>
      <c r="AB4271" s="11"/>
      <c r="AC4271" s="11"/>
      <c r="AD4271" s="11"/>
      <c r="AE4271" s="11"/>
    </row>
    <row r="4272" spans="1:31" ht="12.75" customHeight="1">
      <c r="A4272" s="8"/>
      <c r="B4272" s="8"/>
      <c r="C4272" s="8"/>
      <c r="D4272" s="4"/>
      <c r="E4272" s="8"/>
      <c r="F4272" s="4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/>
      <c r="S4272" s="8"/>
      <c r="T4272" s="8"/>
      <c r="U4272" s="11"/>
      <c r="V4272" s="11"/>
      <c r="W4272" s="11"/>
      <c r="X4272" s="11"/>
      <c r="Y4272" s="11"/>
      <c r="Z4272" s="11"/>
      <c r="AA4272" s="11"/>
      <c r="AB4272" s="11"/>
      <c r="AC4272" s="11"/>
      <c r="AD4272" s="11"/>
      <c r="AE4272" s="11"/>
    </row>
    <row r="4273" spans="1:31" ht="12.75" customHeight="1">
      <c r="A4273" s="8"/>
      <c r="B4273" s="8"/>
      <c r="C4273" s="8"/>
      <c r="D4273" s="4"/>
      <c r="E4273" s="8"/>
      <c r="F4273" s="4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/>
      <c r="S4273" s="8"/>
      <c r="T4273" s="8"/>
      <c r="U4273" s="11"/>
      <c r="V4273" s="11"/>
      <c r="W4273" s="11"/>
      <c r="X4273" s="11"/>
      <c r="Y4273" s="11"/>
      <c r="Z4273" s="11"/>
      <c r="AA4273" s="11"/>
      <c r="AB4273" s="11"/>
      <c r="AC4273" s="11"/>
      <c r="AD4273" s="11"/>
      <c r="AE4273" s="11"/>
    </row>
    <row r="4274" spans="1:31" ht="12.75" customHeight="1">
      <c r="A4274" s="8"/>
      <c r="B4274" s="8"/>
      <c r="C4274" s="8"/>
      <c r="D4274" s="4"/>
      <c r="E4274" s="8"/>
      <c r="F4274" s="4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/>
      <c r="S4274" s="8"/>
      <c r="T4274" s="8"/>
      <c r="U4274" s="11"/>
      <c r="V4274" s="11"/>
      <c r="W4274" s="11"/>
      <c r="X4274" s="11"/>
      <c r="Y4274" s="11"/>
      <c r="Z4274" s="11"/>
      <c r="AA4274" s="11"/>
      <c r="AB4274" s="11"/>
      <c r="AC4274" s="11"/>
      <c r="AD4274" s="11"/>
      <c r="AE4274" s="11"/>
    </row>
    <row r="4275" spans="1:31" ht="12.75" customHeight="1">
      <c r="A4275" s="8"/>
      <c r="B4275" s="8"/>
      <c r="C4275" s="8"/>
      <c r="D4275" s="4"/>
      <c r="E4275" s="8"/>
      <c r="F4275" s="4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/>
      <c r="S4275" s="8"/>
      <c r="T4275" s="8"/>
      <c r="U4275" s="11"/>
      <c r="V4275" s="11"/>
      <c r="W4275" s="11"/>
      <c r="X4275" s="11"/>
      <c r="Y4275" s="11"/>
      <c r="Z4275" s="11"/>
      <c r="AA4275" s="11"/>
      <c r="AB4275" s="11"/>
      <c r="AC4275" s="11"/>
      <c r="AD4275" s="11"/>
      <c r="AE4275" s="11"/>
    </row>
    <row r="4276" spans="1:31" ht="12.75" customHeight="1">
      <c r="A4276" s="8"/>
      <c r="B4276" s="8"/>
      <c r="C4276" s="8"/>
      <c r="D4276" s="4"/>
      <c r="E4276" s="8"/>
      <c r="F4276" s="4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/>
      <c r="S4276" s="8"/>
      <c r="T4276" s="8"/>
      <c r="U4276" s="11"/>
      <c r="V4276" s="11"/>
      <c r="W4276" s="11"/>
      <c r="X4276" s="11"/>
      <c r="Y4276" s="11"/>
      <c r="Z4276" s="11"/>
      <c r="AA4276" s="11"/>
      <c r="AB4276" s="11"/>
      <c r="AC4276" s="11"/>
      <c r="AD4276" s="11"/>
      <c r="AE4276" s="11"/>
    </row>
    <row r="4277" spans="1:31" ht="12.75" customHeight="1">
      <c r="A4277" s="8"/>
      <c r="B4277" s="8"/>
      <c r="C4277" s="8"/>
      <c r="D4277" s="4"/>
      <c r="E4277" s="8"/>
      <c r="F4277" s="4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8"/>
      <c r="U4277" s="11"/>
      <c r="V4277" s="11"/>
      <c r="W4277" s="11"/>
      <c r="X4277" s="11"/>
      <c r="Y4277" s="11"/>
      <c r="Z4277" s="11"/>
      <c r="AA4277" s="11"/>
      <c r="AB4277" s="11"/>
      <c r="AC4277" s="11"/>
      <c r="AD4277" s="11"/>
      <c r="AE4277" s="11"/>
    </row>
    <row r="4278" spans="1:31" ht="12.75" customHeight="1">
      <c r="A4278" s="8"/>
      <c r="B4278" s="8"/>
      <c r="C4278" s="8"/>
      <c r="D4278" s="4"/>
      <c r="E4278" s="8"/>
      <c r="F4278" s="4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  <c r="U4278" s="11"/>
      <c r="V4278" s="11"/>
      <c r="W4278" s="11"/>
      <c r="X4278" s="11"/>
      <c r="Y4278" s="11"/>
      <c r="Z4278" s="11"/>
      <c r="AA4278" s="11"/>
      <c r="AB4278" s="11"/>
      <c r="AC4278" s="11"/>
      <c r="AD4278" s="11"/>
      <c r="AE4278" s="11"/>
    </row>
    <row r="4279" spans="1:31" ht="12.75" customHeight="1">
      <c r="A4279" s="8"/>
      <c r="B4279" s="8"/>
      <c r="C4279" s="8"/>
      <c r="D4279" s="4"/>
      <c r="E4279" s="8"/>
      <c r="F4279" s="4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11"/>
      <c r="V4279" s="11"/>
      <c r="W4279" s="11"/>
      <c r="X4279" s="11"/>
      <c r="Y4279" s="11"/>
      <c r="Z4279" s="11"/>
      <c r="AA4279" s="11"/>
      <c r="AB4279" s="11"/>
      <c r="AC4279" s="11"/>
      <c r="AD4279" s="11"/>
      <c r="AE4279" s="11"/>
    </row>
    <row r="4280" spans="1:31" ht="12.75" customHeight="1">
      <c r="A4280" s="8"/>
      <c r="B4280" s="8"/>
      <c r="C4280" s="8"/>
      <c r="D4280" s="4"/>
      <c r="E4280" s="8"/>
      <c r="F4280" s="4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/>
      <c r="S4280" s="8"/>
      <c r="T4280" s="8"/>
      <c r="U4280" s="11"/>
      <c r="V4280" s="11"/>
      <c r="W4280" s="11"/>
      <c r="X4280" s="11"/>
      <c r="Y4280" s="11"/>
      <c r="Z4280" s="11"/>
      <c r="AA4280" s="11"/>
      <c r="AB4280" s="11"/>
      <c r="AC4280" s="11"/>
      <c r="AD4280" s="11"/>
      <c r="AE4280" s="11"/>
    </row>
    <row r="4281" spans="1:31" ht="12.75" customHeight="1">
      <c r="A4281" s="8"/>
      <c r="B4281" s="8"/>
      <c r="C4281" s="8"/>
      <c r="D4281" s="4"/>
      <c r="E4281" s="8"/>
      <c r="F4281" s="4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/>
      <c r="S4281" s="8"/>
      <c r="T4281" s="8"/>
      <c r="U4281" s="11"/>
      <c r="V4281" s="11"/>
      <c r="W4281" s="11"/>
      <c r="X4281" s="11"/>
      <c r="Y4281" s="11"/>
      <c r="Z4281" s="11"/>
      <c r="AA4281" s="11"/>
      <c r="AB4281" s="11"/>
      <c r="AC4281" s="11"/>
      <c r="AD4281" s="11"/>
      <c r="AE4281" s="11"/>
    </row>
    <row r="4282" spans="1:31" ht="12.75" customHeight="1">
      <c r="A4282" s="8"/>
      <c r="B4282" s="8"/>
      <c r="C4282" s="8"/>
      <c r="D4282" s="4"/>
      <c r="E4282" s="8"/>
      <c r="F4282" s="4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/>
      <c r="S4282" s="8"/>
      <c r="T4282" s="8"/>
      <c r="U4282" s="11"/>
      <c r="V4282" s="11"/>
      <c r="W4282" s="11"/>
      <c r="X4282" s="11"/>
      <c r="Y4282" s="11"/>
      <c r="Z4282" s="11"/>
      <c r="AA4282" s="11"/>
      <c r="AB4282" s="11"/>
      <c r="AC4282" s="11"/>
      <c r="AD4282" s="11"/>
      <c r="AE4282" s="11"/>
    </row>
    <row r="4283" spans="1:31" ht="12.75" customHeight="1">
      <c r="A4283" s="8"/>
      <c r="B4283" s="8"/>
      <c r="C4283" s="8"/>
      <c r="D4283" s="4"/>
      <c r="E4283" s="8"/>
      <c r="F4283" s="4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/>
      <c r="S4283" s="8"/>
      <c r="T4283" s="8"/>
      <c r="U4283" s="11"/>
      <c r="V4283" s="11"/>
      <c r="W4283" s="11"/>
      <c r="X4283" s="11"/>
      <c r="Y4283" s="11"/>
      <c r="Z4283" s="11"/>
      <c r="AA4283" s="11"/>
      <c r="AB4283" s="11"/>
      <c r="AC4283" s="11"/>
      <c r="AD4283" s="11"/>
      <c r="AE4283" s="11"/>
    </row>
    <row r="4284" spans="1:31" ht="12.75" customHeight="1">
      <c r="A4284" s="8"/>
      <c r="B4284" s="8"/>
      <c r="C4284" s="8"/>
      <c r="D4284" s="4"/>
      <c r="E4284" s="8"/>
      <c r="F4284" s="4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/>
      <c r="S4284" s="8"/>
      <c r="T4284" s="8"/>
      <c r="U4284" s="11"/>
      <c r="V4284" s="11"/>
      <c r="W4284" s="11"/>
      <c r="X4284" s="11"/>
      <c r="Y4284" s="11"/>
      <c r="Z4284" s="11"/>
      <c r="AA4284" s="11"/>
      <c r="AB4284" s="11"/>
      <c r="AC4284" s="11"/>
      <c r="AD4284" s="11"/>
      <c r="AE4284" s="11"/>
    </row>
    <row r="4285" spans="1:31" ht="12.75" customHeight="1">
      <c r="A4285" s="8"/>
      <c r="B4285" s="8"/>
      <c r="C4285" s="8"/>
      <c r="D4285" s="4"/>
      <c r="E4285" s="8"/>
      <c r="F4285" s="4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/>
      <c r="S4285" s="8"/>
      <c r="T4285" s="8"/>
      <c r="U4285" s="11"/>
      <c r="V4285" s="11"/>
      <c r="W4285" s="11"/>
      <c r="X4285" s="11"/>
      <c r="Y4285" s="11"/>
      <c r="Z4285" s="11"/>
      <c r="AA4285" s="11"/>
      <c r="AB4285" s="11"/>
      <c r="AC4285" s="11"/>
      <c r="AD4285" s="11"/>
      <c r="AE4285" s="11"/>
    </row>
    <row r="4286" spans="1:31" ht="12.75" customHeight="1">
      <c r="A4286" s="8"/>
      <c r="B4286" s="8"/>
      <c r="C4286" s="8"/>
      <c r="D4286" s="4"/>
      <c r="E4286" s="8"/>
      <c r="F4286" s="4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/>
      <c r="S4286" s="8"/>
      <c r="T4286" s="8"/>
      <c r="U4286" s="11"/>
      <c r="V4286" s="11"/>
      <c r="W4286" s="11"/>
      <c r="X4286" s="11"/>
      <c r="Y4286" s="11"/>
      <c r="Z4286" s="11"/>
      <c r="AA4286" s="11"/>
      <c r="AB4286" s="11"/>
      <c r="AC4286" s="11"/>
      <c r="AD4286" s="11"/>
      <c r="AE4286" s="11"/>
    </row>
    <row r="4287" spans="1:31" ht="12.75" customHeight="1">
      <c r="A4287" s="8"/>
      <c r="B4287" s="8"/>
      <c r="C4287" s="8"/>
      <c r="D4287" s="4"/>
      <c r="E4287" s="8"/>
      <c r="F4287" s="4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/>
      <c r="S4287" s="8"/>
      <c r="T4287" s="8"/>
      <c r="U4287" s="11"/>
      <c r="V4287" s="11"/>
      <c r="W4287" s="11"/>
      <c r="X4287" s="11"/>
      <c r="Y4287" s="11"/>
      <c r="Z4287" s="11"/>
      <c r="AA4287" s="11"/>
      <c r="AB4287" s="11"/>
      <c r="AC4287" s="11"/>
      <c r="AD4287" s="11"/>
      <c r="AE4287" s="11"/>
    </row>
    <row r="4288" spans="1:31" ht="12.75" customHeight="1">
      <c r="A4288" s="8"/>
      <c r="B4288" s="8"/>
      <c r="C4288" s="8"/>
      <c r="D4288" s="4"/>
      <c r="E4288" s="8"/>
      <c r="F4288" s="4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/>
      <c r="S4288" s="8"/>
      <c r="T4288" s="8"/>
      <c r="U4288" s="11"/>
      <c r="V4288" s="11"/>
      <c r="W4288" s="11"/>
      <c r="X4288" s="11"/>
      <c r="Y4288" s="11"/>
      <c r="Z4288" s="11"/>
      <c r="AA4288" s="11"/>
      <c r="AB4288" s="11"/>
      <c r="AC4288" s="11"/>
      <c r="AD4288" s="11"/>
      <c r="AE4288" s="11"/>
    </row>
    <row r="4289" spans="1:31" ht="12.75" customHeight="1">
      <c r="A4289" s="8"/>
      <c r="B4289" s="8"/>
      <c r="C4289" s="8"/>
      <c r="D4289" s="4"/>
      <c r="E4289" s="8"/>
      <c r="F4289" s="4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/>
      <c r="S4289" s="8"/>
      <c r="T4289" s="8"/>
      <c r="U4289" s="11"/>
      <c r="V4289" s="11"/>
      <c r="W4289" s="11"/>
      <c r="X4289" s="11"/>
      <c r="Y4289" s="11"/>
      <c r="Z4289" s="11"/>
      <c r="AA4289" s="11"/>
      <c r="AB4289" s="11"/>
      <c r="AC4289" s="11"/>
      <c r="AD4289" s="11"/>
      <c r="AE4289" s="11"/>
    </row>
    <row r="4290" spans="1:31" ht="12.75" customHeight="1">
      <c r="A4290" s="8"/>
      <c r="B4290" s="8"/>
      <c r="C4290" s="8"/>
      <c r="D4290" s="4"/>
      <c r="E4290" s="8"/>
      <c r="F4290" s="4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/>
      <c r="S4290" s="8"/>
      <c r="T4290" s="8"/>
      <c r="U4290" s="11"/>
      <c r="V4290" s="11"/>
      <c r="W4290" s="11"/>
      <c r="X4290" s="11"/>
      <c r="Y4290" s="11"/>
      <c r="Z4290" s="11"/>
      <c r="AA4290" s="11"/>
      <c r="AB4290" s="11"/>
      <c r="AC4290" s="11"/>
      <c r="AD4290" s="11"/>
      <c r="AE4290" s="11"/>
    </row>
    <row r="4291" spans="1:31" ht="12.75" customHeight="1">
      <c r="A4291" s="8"/>
      <c r="B4291" s="8"/>
      <c r="C4291" s="8"/>
      <c r="D4291" s="4"/>
      <c r="E4291" s="8"/>
      <c r="F4291" s="4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/>
      <c r="S4291" s="8"/>
      <c r="T4291" s="8"/>
      <c r="U4291" s="11"/>
      <c r="V4291" s="11"/>
      <c r="W4291" s="11"/>
      <c r="X4291" s="11"/>
      <c r="Y4291" s="11"/>
      <c r="Z4291" s="11"/>
      <c r="AA4291" s="11"/>
      <c r="AB4291" s="11"/>
      <c r="AC4291" s="11"/>
      <c r="AD4291" s="11"/>
      <c r="AE4291" s="11"/>
    </row>
    <row r="4292" spans="1:31" ht="12.75" customHeight="1">
      <c r="A4292" s="8"/>
      <c r="B4292" s="8"/>
      <c r="C4292" s="8"/>
      <c r="D4292" s="4"/>
      <c r="E4292" s="8"/>
      <c r="F4292" s="4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/>
      <c r="S4292" s="8"/>
      <c r="T4292" s="8"/>
      <c r="U4292" s="11"/>
      <c r="V4292" s="11"/>
      <c r="W4292" s="11"/>
      <c r="X4292" s="11"/>
      <c r="Y4292" s="11"/>
      <c r="Z4292" s="11"/>
      <c r="AA4292" s="11"/>
      <c r="AB4292" s="11"/>
      <c r="AC4292" s="11"/>
      <c r="AD4292" s="11"/>
      <c r="AE4292" s="11"/>
    </row>
    <row r="4293" spans="1:31" ht="12.75" customHeight="1">
      <c r="A4293" s="8"/>
      <c r="B4293" s="8"/>
      <c r="C4293" s="8"/>
      <c r="D4293" s="4"/>
      <c r="E4293" s="8"/>
      <c r="F4293" s="4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/>
      <c r="S4293" s="8"/>
      <c r="T4293" s="8"/>
      <c r="U4293" s="11"/>
      <c r="V4293" s="11"/>
      <c r="W4293" s="11"/>
      <c r="X4293" s="11"/>
      <c r="Y4293" s="11"/>
      <c r="Z4293" s="11"/>
      <c r="AA4293" s="11"/>
      <c r="AB4293" s="11"/>
      <c r="AC4293" s="11"/>
      <c r="AD4293" s="11"/>
      <c r="AE4293" s="11"/>
    </row>
    <row r="4294" spans="1:31" ht="12.75" customHeight="1">
      <c r="A4294" s="8"/>
      <c r="B4294" s="8"/>
      <c r="C4294" s="8"/>
      <c r="D4294" s="4"/>
      <c r="E4294" s="8"/>
      <c r="F4294" s="4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/>
      <c r="S4294" s="8"/>
      <c r="T4294" s="8"/>
      <c r="U4294" s="11"/>
      <c r="V4294" s="11"/>
      <c r="W4294" s="11"/>
      <c r="X4294" s="11"/>
      <c r="Y4294" s="11"/>
      <c r="Z4294" s="11"/>
      <c r="AA4294" s="11"/>
      <c r="AB4294" s="11"/>
      <c r="AC4294" s="11"/>
      <c r="AD4294" s="11"/>
      <c r="AE4294" s="11"/>
    </row>
    <row r="4295" spans="1:31" ht="12.75" customHeight="1">
      <c r="A4295" s="8"/>
      <c r="B4295" s="8"/>
      <c r="C4295" s="8"/>
      <c r="D4295" s="4"/>
      <c r="E4295" s="8"/>
      <c r="F4295" s="4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/>
      <c r="S4295" s="8"/>
      <c r="T4295" s="8"/>
      <c r="U4295" s="11"/>
      <c r="V4295" s="11"/>
      <c r="W4295" s="11"/>
      <c r="X4295" s="11"/>
      <c r="Y4295" s="11"/>
      <c r="Z4295" s="11"/>
      <c r="AA4295" s="11"/>
      <c r="AB4295" s="11"/>
      <c r="AC4295" s="11"/>
      <c r="AD4295" s="11"/>
      <c r="AE4295" s="11"/>
    </row>
    <row r="4296" spans="1:31" ht="12.75" customHeight="1">
      <c r="A4296" s="8"/>
      <c r="B4296" s="8"/>
      <c r="C4296" s="8"/>
      <c r="D4296" s="4"/>
      <c r="E4296" s="8"/>
      <c r="F4296" s="4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/>
      <c r="S4296" s="8"/>
      <c r="T4296" s="8"/>
      <c r="U4296" s="11"/>
      <c r="V4296" s="11"/>
      <c r="W4296" s="11"/>
      <c r="X4296" s="11"/>
      <c r="Y4296" s="11"/>
      <c r="Z4296" s="11"/>
      <c r="AA4296" s="11"/>
      <c r="AB4296" s="11"/>
      <c r="AC4296" s="11"/>
      <c r="AD4296" s="11"/>
      <c r="AE4296" s="11"/>
    </row>
    <row r="4297" spans="1:31" ht="12.75" customHeight="1">
      <c r="A4297" s="8"/>
      <c r="B4297" s="8"/>
      <c r="C4297" s="8"/>
      <c r="D4297" s="4"/>
      <c r="E4297" s="8"/>
      <c r="F4297" s="4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/>
      <c r="S4297" s="8"/>
      <c r="T4297" s="8"/>
      <c r="U4297" s="11"/>
      <c r="V4297" s="11"/>
      <c r="W4297" s="11"/>
      <c r="X4297" s="11"/>
      <c r="Y4297" s="11"/>
      <c r="Z4297" s="11"/>
      <c r="AA4297" s="11"/>
      <c r="AB4297" s="11"/>
      <c r="AC4297" s="11"/>
      <c r="AD4297" s="11"/>
      <c r="AE4297" s="11"/>
    </row>
    <row r="4298" spans="1:31" ht="12.75" customHeight="1">
      <c r="A4298" s="8"/>
      <c r="B4298" s="8"/>
      <c r="C4298" s="8"/>
      <c r="D4298" s="4"/>
      <c r="E4298" s="8"/>
      <c r="F4298" s="4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/>
      <c r="S4298" s="8"/>
      <c r="T4298" s="8"/>
      <c r="U4298" s="11"/>
      <c r="V4298" s="11"/>
      <c r="W4298" s="11"/>
      <c r="X4298" s="11"/>
      <c r="Y4298" s="11"/>
      <c r="Z4298" s="11"/>
      <c r="AA4298" s="11"/>
      <c r="AB4298" s="11"/>
      <c r="AC4298" s="11"/>
      <c r="AD4298" s="11"/>
      <c r="AE4298" s="11"/>
    </row>
    <row r="4299" spans="1:31" ht="12.75" customHeight="1">
      <c r="A4299" s="8"/>
      <c r="B4299" s="8"/>
      <c r="C4299" s="8"/>
      <c r="D4299" s="4"/>
      <c r="E4299" s="8"/>
      <c r="F4299" s="4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/>
      <c r="S4299" s="8"/>
      <c r="T4299" s="8"/>
      <c r="U4299" s="11"/>
      <c r="V4299" s="11"/>
      <c r="W4299" s="11"/>
      <c r="X4299" s="11"/>
      <c r="Y4299" s="11"/>
      <c r="Z4299" s="11"/>
      <c r="AA4299" s="11"/>
      <c r="AB4299" s="11"/>
      <c r="AC4299" s="11"/>
      <c r="AD4299" s="11"/>
      <c r="AE4299" s="11"/>
    </row>
    <row r="4300" spans="1:31" ht="12.75" customHeight="1">
      <c r="A4300" s="8"/>
      <c r="B4300" s="8"/>
      <c r="C4300" s="8"/>
      <c r="D4300" s="4"/>
      <c r="E4300" s="8"/>
      <c r="F4300" s="4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/>
      <c r="S4300" s="8"/>
      <c r="T4300" s="8"/>
      <c r="U4300" s="11"/>
      <c r="V4300" s="11"/>
      <c r="W4300" s="11"/>
      <c r="X4300" s="11"/>
      <c r="Y4300" s="11"/>
      <c r="Z4300" s="11"/>
      <c r="AA4300" s="11"/>
      <c r="AB4300" s="11"/>
      <c r="AC4300" s="11"/>
      <c r="AD4300" s="11"/>
      <c r="AE4300" s="11"/>
    </row>
    <row r="4301" spans="1:31" ht="12.75" customHeight="1">
      <c r="A4301" s="8"/>
      <c r="B4301" s="8"/>
      <c r="C4301" s="8"/>
      <c r="D4301" s="4"/>
      <c r="E4301" s="8"/>
      <c r="F4301" s="4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/>
      <c r="S4301" s="8"/>
      <c r="T4301" s="8"/>
      <c r="U4301" s="11"/>
      <c r="V4301" s="11"/>
      <c r="W4301" s="11"/>
      <c r="X4301" s="11"/>
      <c r="Y4301" s="11"/>
      <c r="Z4301" s="11"/>
      <c r="AA4301" s="11"/>
      <c r="AB4301" s="11"/>
      <c r="AC4301" s="11"/>
      <c r="AD4301" s="11"/>
      <c r="AE4301" s="11"/>
    </row>
    <row r="4302" spans="1:31" ht="12.75" customHeight="1">
      <c r="A4302" s="8"/>
      <c r="B4302" s="8"/>
      <c r="C4302" s="8"/>
      <c r="D4302" s="4"/>
      <c r="E4302" s="8"/>
      <c r="F4302" s="4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/>
      <c r="S4302" s="8"/>
      <c r="T4302" s="8"/>
      <c r="U4302" s="11"/>
      <c r="V4302" s="11"/>
      <c r="W4302" s="11"/>
      <c r="X4302" s="11"/>
      <c r="Y4302" s="11"/>
      <c r="Z4302" s="11"/>
      <c r="AA4302" s="11"/>
      <c r="AB4302" s="11"/>
      <c r="AC4302" s="11"/>
      <c r="AD4302" s="11"/>
      <c r="AE4302" s="11"/>
    </row>
    <row r="4303" spans="1:31" ht="12.75" customHeight="1">
      <c r="A4303" s="8"/>
      <c r="B4303" s="8"/>
      <c r="C4303" s="8"/>
      <c r="D4303" s="4"/>
      <c r="E4303" s="8"/>
      <c r="F4303" s="4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/>
      <c r="S4303" s="8"/>
      <c r="T4303" s="8"/>
      <c r="U4303" s="11"/>
      <c r="V4303" s="11"/>
      <c r="W4303" s="11"/>
      <c r="X4303" s="11"/>
      <c r="Y4303" s="11"/>
      <c r="Z4303" s="11"/>
      <c r="AA4303" s="11"/>
      <c r="AB4303" s="11"/>
      <c r="AC4303" s="11"/>
      <c r="AD4303" s="11"/>
      <c r="AE4303" s="11"/>
    </row>
    <row r="4304" spans="1:31" ht="12.75" customHeight="1">
      <c r="A4304" s="8"/>
      <c r="B4304" s="8"/>
      <c r="C4304" s="8"/>
      <c r="D4304" s="4"/>
      <c r="E4304" s="8"/>
      <c r="F4304" s="4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/>
      <c r="S4304" s="8"/>
      <c r="T4304" s="8"/>
      <c r="U4304" s="11"/>
      <c r="V4304" s="11"/>
      <c r="W4304" s="11"/>
      <c r="X4304" s="11"/>
      <c r="Y4304" s="11"/>
      <c r="Z4304" s="11"/>
      <c r="AA4304" s="11"/>
      <c r="AB4304" s="11"/>
      <c r="AC4304" s="11"/>
      <c r="AD4304" s="11"/>
      <c r="AE4304" s="11"/>
    </row>
    <row r="4305" spans="1:31" ht="12.75" customHeight="1">
      <c r="A4305" s="8"/>
      <c r="B4305" s="8"/>
      <c r="C4305" s="8"/>
      <c r="D4305" s="4"/>
      <c r="E4305" s="8"/>
      <c r="F4305" s="4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/>
      <c r="S4305" s="8"/>
      <c r="T4305" s="8"/>
      <c r="U4305" s="11"/>
      <c r="V4305" s="11"/>
      <c r="W4305" s="11"/>
      <c r="X4305" s="11"/>
      <c r="Y4305" s="11"/>
      <c r="Z4305" s="11"/>
      <c r="AA4305" s="11"/>
      <c r="AB4305" s="11"/>
      <c r="AC4305" s="11"/>
      <c r="AD4305" s="11"/>
      <c r="AE4305" s="11"/>
    </row>
    <row r="4306" spans="1:31" ht="12.75" customHeight="1">
      <c r="A4306" s="8"/>
      <c r="B4306" s="8"/>
      <c r="C4306" s="8"/>
      <c r="D4306" s="4"/>
      <c r="E4306" s="8"/>
      <c r="F4306" s="4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/>
      <c r="S4306" s="8"/>
      <c r="T4306" s="8"/>
      <c r="U4306" s="11"/>
      <c r="V4306" s="11"/>
      <c r="W4306" s="11"/>
      <c r="X4306" s="11"/>
      <c r="Y4306" s="11"/>
      <c r="Z4306" s="11"/>
      <c r="AA4306" s="11"/>
      <c r="AB4306" s="11"/>
      <c r="AC4306" s="11"/>
      <c r="AD4306" s="11"/>
      <c r="AE4306" s="11"/>
    </row>
    <row r="4307" spans="1:31" ht="12.75" customHeight="1">
      <c r="A4307" s="8"/>
      <c r="B4307" s="8"/>
      <c r="C4307" s="8"/>
      <c r="D4307" s="4"/>
      <c r="E4307" s="8"/>
      <c r="F4307" s="4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/>
      <c r="S4307" s="8"/>
      <c r="T4307" s="8"/>
      <c r="U4307" s="11"/>
      <c r="V4307" s="11"/>
      <c r="W4307" s="11"/>
      <c r="X4307" s="11"/>
      <c r="Y4307" s="11"/>
      <c r="Z4307" s="11"/>
      <c r="AA4307" s="11"/>
      <c r="AB4307" s="11"/>
      <c r="AC4307" s="11"/>
      <c r="AD4307" s="11"/>
      <c r="AE4307" s="11"/>
    </row>
    <row r="4308" spans="1:31" ht="12.75" customHeight="1">
      <c r="A4308" s="8"/>
      <c r="B4308" s="8"/>
      <c r="C4308" s="8"/>
      <c r="D4308" s="4"/>
      <c r="E4308" s="8"/>
      <c r="F4308" s="4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/>
      <c r="S4308" s="8"/>
      <c r="T4308" s="8"/>
      <c r="U4308" s="11"/>
      <c r="V4308" s="11"/>
      <c r="W4308" s="11"/>
      <c r="X4308" s="11"/>
      <c r="Y4308" s="11"/>
      <c r="Z4308" s="11"/>
      <c r="AA4308" s="11"/>
      <c r="AB4308" s="11"/>
      <c r="AC4308" s="11"/>
      <c r="AD4308" s="11"/>
      <c r="AE4308" s="11"/>
    </row>
  </sheetData>
  <autoFilter ref="L1:L33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7"/>
  <sheetViews>
    <sheetView topLeftCell="A1082" workbookViewId="0"/>
  </sheetViews>
  <sheetFormatPr defaultColWidth="17.28515625" defaultRowHeight="15" customHeight="1"/>
  <cols>
    <col min="11" max="11" width="18.42578125" customWidth="1"/>
  </cols>
  <sheetData>
    <row r="1" spans="1:15" ht="15" customHeight="1">
      <c r="A1" s="12" t="s">
        <v>97</v>
      </c>
      <c r="B1" s="13"/>
      <c r="C1" s="13"/>
      <c r="D1" s="13"/>
      <c r="E1" s="13"/>
      <c r="F1" s="13"/>
      <c r="G1" s="13"/>
      <c r="H1" s="13"/>
    </row>
    <row r="2" spans="1:15" ht="15" customHeight="1">
      <c r="A2" s="14" t="s">
        <v>0</v>
      </c>
      <c r="B2" s="14" t="s">
        <v>4</v>
      </c>
      <c r="C2" s="14" t="s">
        <v>5</v>
      </c>
      <c r="D2" s="14" t="s">
        <v>6</v>
      </c>
      <c r="E2" s="14" t="s">
        <v>8</v>
      </c>
      <c r="F2" s="14" t="s">
        <v>9</v>
      </c>
      <c r="G2" s="14" t="s">
        <v>10</v>
      </c>
      <c r="H2" s="14" t="s">
        <v>11</v>
      </c>
      <c r="I2" s="15"/>
      <c r="J2" s="16" t="s">
        <v>102</v>
      </c>
      <c r="K2" s="16" t="s">
        <v>104</v>
      </c>
      <c r="L2" s="17" t="s">
        <v>106</v>
      </c>
      <c r="M2" s="16" t="s">
        <v>102</v>
      </c>
      <c r="N2" s="17" t="s">
        <v>108</v>
      </c>
      <c r="O2" s="16" t="s">
        <v>106</v>
      </c>
    </row>
    <row r="3" spans="1:15" ht="15.75">
      <c r="A3" s="18" t="s">
        <v>19</v>
      </c>
      <c r="B3" s="19" t="s">
        <v>22</v>
      </c>
      <c r="C3" s="20">
        <v>2017</v>
      </c>
      <c r="D3" s="21">
        <v>42952</v>
      </c>
      <c r="E3" s="22">
        <v>930</v>
      </c>
      <c r="F3" s="22">
        <v>29</v>
      </c>
      <c r="G3" s="22">
        <v>901</v>
      </c>
      <c r="H3" s="23" t="s">
        <v>37</v>
      </c>
      <c r="J3" s="15">
        <v>2017</v>
      </c>
      <c r="K3" s="24">
        <f>AVERAGE(G3:G58)</f>
        <v>944.72727272727275</v>
      </c>
      <c r="L3" s="25">
        <f>STDEV(G3:G58)</f>
        <v>56.782709465788038</v>
      </c>
      <c r="M3" s="15">
        <v>2017</v>
      </c>
      <c r="N3" s="24">
        <f>AVERAGE(G191:G378)</f>
        <v>939.13829787234044</v>
      </c>
      <c r="O3">
        <f>STDEV(G191:G378)</f>
        <v>57.624749782203843</v>
      </c>
    </row>
    <row r="4" spans="1:15" ht="15.75">
      <c r="A4" s="18" t="s">
        <v>19</v>
      </c>
      <c r="B4" s="19" t="s">
        <v>22</v>
      </c>
      <c r="C4" s="20">
        <v>2017</v>
      </c>
      <c r="D4" s="21">
        <v>42952</v>
      </c>
      <c r="E4" s="22">
        <v>990</v>
      </c>
      <c r="F4" s="22">
        <v>29</v>
      </c>
      <c r="G4" s="22">
        <v>961</v>
      </c>
      <c r="H4" s="23" t="s">
        <v>37</v>
      </c>
      <c r="J4" s="15">
        <v>2016</v>
      </c>
      <c r="K4">
        <f>AVERAGE(G59:G67)</f>
        <v>895.75</v>
      </c>
      <c r="L4" s="25">
        <f>STDEV(G59:G66)</f>
        <v>60.864603835069857</v>
      </c>
      <c r="M4" s="15">
        <v>2016</v>
      </c>
      <c r="N4" s="24">
        <f>AVERAGE(G379:G439)</f>
        <v>909.85245901639348</v>
      </c>
      <c r="O4">
        <f>STDEV(G379:G439)</f>
        <v>45.153381588231674</v>
      </c>
    </row>
    <row r="5" spans="1:15" ht="15.75">
      <c r="A5" s="18" t="s">
        <v>19</v>
      </c>
      <c r="B5" s="19" t="s">
        <v>22</v>
      </c>
      <c r="C5" s="20">
        <v>2017</v>
      </c>
      <c r="D5" s="21">
        <v>42953</v>
      </c>
      <c r="E5" s="22">
        <v>1000</v>
      </c>
      <c r="F5" s="22">
        <v>29</v>
      </c>
      <c r="G5" s="22">
        <v>971</v>
      </c>
      <c r="H5" s="23" t="s">
        <v>37</v>
      </c>
      <c r="J5" s="15">
        <v>2014</v>
      </c>
      <c r="K5" s="24">
        <f>AVERAGE(G68:G84)</f>
        <v>928.23529411764707</v>
      </c>
      <c r="L5" s="25">
        <f>STDEV(G68:G84)</f>
        <v>46.90219799189147</v>
      </c>
      <c r="M5" s="15">
        <v>2014</v>
      </c>
      <c r="N5" s="24">
        <f>AVERAGE(G440:G493)</f>
        <v>938.24074074074076</v>
      </c>
      <c r="O5">
        <f>STDEV(G440:G493)</f>
        <v>55.670504769830686</v>
      </c>
    </row>
    <row r="6" spans="1:15" ht="15.75">
      <c r="A6" s="18" t="s">
        <v>19</v>
      </c>
      <c r="B6" s="19" t="s">
        <v>22</v>
      </c>
      <c r="C6" s="20">
        <v>2017</v>
      </c>
      <c r="D6" s="21">
        <v>42953</v>
      </c>
      <c r="E6" s="22">
        <v>950</v>
      </c>
      <c r="F6" s="22">
        <v>29</v>
      </c>
      <c r="G6" s="22">
        <v>921</v>
      </c>
      <c r="H6" s="23" t="s">
        <v>37</v>
      </c>
      <c r="J6" s="15">
        <v>2013</v>
      </c>
      <c r="K6" s="24">
        <f>AVERAGE(G85:G96)</f>
        <v>916.33333333333337</v>
      </c>
      <c r="L6" s="25">
        <f>STDEV(G85:G96)</f>
        <v>61.190215102109455</v>
      </c>
      <c r="M6" s="15">
        <v>2013</v>
      </c>
      <c r="N6" s="24">
        <f>AVERAGE(G496:G550)</f>
        <v>921.56363636363642</v>
      </c>
      <c r="O6">
        <f>STDEV(G496:G550)</f>
        <v>52.649703188064088</v>
      </c>
    </row>
    <row r="7" spans="1:15" ht="15.75">
      <c r="A7" s="18" t="s">
        <v>19</v>
      </c>
      <c r="B7" s="19" t="s">
        <v>22</v>
      </c>
      <c r="C7" s="20">
        <v>2017</v>
      </c>
      <c r="D7" s="21">
        <v>42953</v>
      </c>
      <c r="E7" s="22">
        <v>1050</v>
      </c>
      <c r="F7" s="22">
        <v>29</v>
      </c>
      <c r="G7" s="22">
        <v>1021</v>
      </c>
      <c r="H7" s="23" t="s">
        <v>37</v>
      </c>
      <c r="J7" s="15">
        <v>2012</v>
      </c>
      <c r="K7" s="24">
        <f>AVERAGE(G97:G117)</f>
        <v>912.14285714285711</v>
      </c>
      <c r="L7" s="25">
        <f>STDEV(G97:G117)</f>
        <v>71.26660207578702</v>
      </c>
      <c r="M7" s="15">
        <v>2012</v>
      </c>
      <c r="N7" s="24">
        <f>AVERAGE(G551:G709)</f>
        <v>929.30188679245282</v>
      </c>
      <c r="O7">
        <f>STDEV(G551:G709)</f>
        <v>57.212766867369886</v>
      </c>
    </row>
    <row r="8" spans="1:15" ht="15.75">
      <c r="A8" s="18" t="s">
        <v>19</v>
      </c>
      <c r="B8" s="19" t="s">
        <v>22</v>
      </c>
      <c r="C8" s="20">
        <v>2017</v>
      </c>
      <c r="D8" s="21">
        <v>42953</v>
      </c>
      <c r="E8" s="22">
        <v>980</v>
      </c>
      <c r="F8" s="22">
        <v>29</v>
      </c>
      <c r="G8" s="22">
        <v>951</v>
      </c>
      <c r="H8" s="23" t="s">
        <v>37</v>
      </c>
      <c r="J8" s="15">
        <v>2011</v>
      </c>
      <c r="K8" s="24">
        <f>AVERAGE(G118:G139)</f>
        <v>958.0454545454545</v>
      </c>
      <c r="L8" s="25">
        <f>STDEV(G118:G139)</f>
        <v>57.027543280775234</v>
      </c>
      <c r="M8" s="15">
        <v>2011</v>
      </c>
      <c r="N8" s="24">
        <f>AVERAGE(G710:G851)</f>
        <v>932.71014492753625</v>
      </c>
      <c r="O8">
        <f>STDEV(G710:G851)</f>
        <v>57.002138889124545</v>
      </c>
    </row>
    <row r="9" spans="1:15" ht="15.75">
      <c r="A9" s="18" t="s">
        <v>19</v>
      </c>
      <c r="B9" s="19" t="s">
        <v>22</v>
      </c>
      <c r="C9" s="20">
        <v>2017</v>
      </c>
      <c r="D9" s="21">
        <v>42953</v>
      </c>
      <c r="E9" s="22">
        <v>960</v>
      </c>
      <c r="F9" s="22">
        <v>29</v>
      </c>
      <c r="G9" s="22">
        <v>931</v>
      </c>
      <c r="H9" s="23" t="s">
        <v>37</v>
      </c>
      <c r="J9" s="15">
        <v>2010</v>
      </c>
      <c r="K9" s="24">
        <f>AVERAGE(G140:G143)</f>
        <v>975</v>
      </c>
      <c r="L9" s="25">
        <f>STDEV(G140:G143)</f>
        <v>90.13878188659973</v>
      </c>
      <c r="M9" s="15">
        <v>2010</v>
      </c>
      <c r="N9" s="24">
        <f>AVERAGE(G852:G873)</f>
        <v>928.86363636363637</v>
      </c>
      <c r="O9">
        <f>STDEV(G852:G873)</f>
        <v>48.793340153037718</v>
      </c>
    </row>
    <row r="10" spans="1:15" ht="15.75">
      <c r="A10" s="18" t="s">
        <v>19</v>
      </c>
      <c r="B10" s="19" t="s">
        <v>22</v>
      </c>
      <c r="C10" s="20">
        <v>2017</v>
      </c>
      <c r="D10" s="21">
        <v>42953</v>
      </c>
      <c r="E10" s="22">
        <v>900</v>
      </c>
      <c r="F10" s="22">
        <v>24</v>
      </c>
      <c r="G10" s="22">
        <v>876</v>
      </c>
      <c r="H10" s="23" t="s">
        <v>37</v>
      </c>
      <c r="J10" s="15">
        <v>2009</v>
      </c>
      <c r="K10" s="24">
        <f>AVERAGE(G144:G170)</f>
        <v>945.37037037037032</v>
      </c>
      <c r="L10" s="25">
        <f>STDEV(G144:G170)</f>
        <v>56.533276890795882</v>
      </c>
      <c r="M10" s="15">
        <v>2009</v>
      </c>
      <c r="N10" s="24">
        <f>AVERAGE(G874:G1048)</f>
        <v>935.71839080459768</v>
      </c>
      <c r="O10">
        <f>STDEV(G874:G1048)</f>
        <v>53.885728007930418</v>
      </c>
    </row>
    <row r="11" spans="1:15" ht="15.75">
      <c r="A11" s="18" t="s">
        <v>19</v>
      </c>
      <c r="B11" s="19" t="s">
        <v>22</v>
      </c>
      <c r="C11" s="20">
        <v>2017</v>
      </c>
      <c r="D11" s="21">
        <v>42953</v>
      </c>
      <c r="E11" s="22">
        <v>1050</v>
      </c>
      <c r="F11" s="22">
        <v>29</v>
      </c>
      <c r="G11" s="22">
        <v>1021</v>
      </c>
      <c r="H11" s="23" t="s">
        <v>37</v>
      </c>
      <c r="J11" s="15">
        <v>2008</v>
      </c>
      <c r="K11" s="24">
        <f>AVERAGE(G171:G188)</f>
        <v>916.94444444444446</v>
      </c>
      <c r="L11" s="25">
        <f>STDEV(G171:G188)</f>
        <v>35.938627788498842</v>
      </c>
      <c r="M11" s="15">
        <v>2008</v>
      </c>
      <c r="N11" s="24">
        <f>AVERAGE(G1049:G1101)</f>
        <v>932.35849056603774</v>
      </c>
      <c r="O11">
        <f>STDEV(G1049:G1101)</f>
        <v>53.498775809007157</v>
      </c>
    </row>
    <row r="12" spans="1:15" ht="15.75">
      <c r="A12" s="18" t="s">
        <v>19</v>
      </c>
      <c r="B12" s="19" t="s">
        <v>22</v>
      </c>
      <c r="C12" s="20">
        <v>2017</v>
      </c>
      <c r="D12" s="21">
        <v>42953</v>
      </c>
      <c r="E12" s="22">
        <v>1000</v>
      </c>
      <c r="F12" s="22">
        <v>29</v>
      </c>
      <c r="G12" s="22">
        <v>971</v>
      </c>
      <c r="H12" s="23" t="s">
        <v>37</v>
      </c>
      <c r="J12" s="15"/>
      <c r="K12" s="24"/>
      <c r="L12" s="25"/>
      <c r="M12" s="15"/>
      <c r="N12" s="24"/>
    </row>
    <row r="13" spans="1:15" ht="15.75">
      <c r="A13" s="18" t="s">
        <v>19</v>
      </c>
      <c r="B13" s="19" t="s">
        <v>22</v>
      </c>
      <c r="C13" s="20">
        <v>2017</v>
      </c>
      <c r="D13" s="21">
        <v>42953</v>
      </c>
      <c r="E13" s="22">
        <v>1020</v>
      </c>
      <c r="F13" s="22">
        <v>29</v>
      </c>
      <c r="G13" s="22">
        <v>991</v>
      </c>
      <c r="H13" s="23" t="s">
        <v>37</v>
      </c>
    </row>
    <row r="14" spans="1:15" ht="15.75">
      <c r="A14" s="18" t="s">
        <v>19</v>
      </c>
      <c r="B14" s="19" t="s">
        <v>22</v>
      </c>
      <c r="C14" s="20">
        <v>2017</v>
      </c>
      <c r="D14" s="21">
        <v>42953</v>
      </c>
      <c r="E14" s="22">
        <v>900</v>
      </c>
      <c r="F14" s="22">
        <v>29</v>
      </c>
      <c r="G14" s="22">
        <v>871</v>
      </c>
      <c r="H14" s="23" t="s">
        <v>37</v>
      </c>
      <c r="J14" s="15" t="s">
        <v>144</v>
      </c>
      <c r="K14" s="24">
        <f>AVERAGE(K5:K11)</f>
        <v>936.01025056487231</v>
      </c>
    </row>
    <row r="15" spans="1:15" ht="15.75">
      <c r="A15" s="18" t="s">
        <v>19</v>
      </c>
      <c r="B15" s="19" t="s">
        <v>22</v>
      </c>
      <c r="C15" s="20">
        <v>2017</v>
      </c>
      <c r="D15" s="21">
        <v>42953</v>
      </c>
      <c r="E15" s="22">
        <v>1060</v>
      </c>
      <c r="F15" s="22">
        <v>24</v>
      </c>
      <c r="G15" s="22">
        <v>1036</v>
      </c>
      <c r="H15" s="23" t="s">
        <v>37</v>
      </c>
      <c r="J15" s="15" t="s">
        <v>106</v>
      </c>
      <c r="K15" s="16">
        <f>STDEVA(G68:G84)</f>
        <v>46.90219799189147</v>
      </c>
    </row>
    <row r="16" spans="1:15" ht="15.75">
      <c r="A16" s="18" t="s">
        <v>19</v>
      </c>
      <c r="B16" s="19" t="s">
        <v>22</v>
      </c>
      <c r="C16" s="20">
        <v>2017</v>
      </c>
      <c r="D16" s="21">
        <v>42953</v>
      </c>
      <c r="E16" s="22">
        <v>930</v>
      </c>
      <c r="F16" s="22">
        <v>24</v>
      </c>
      <c r="G16" s="22">
        <v>906</v>
      </c>
      <c r="H16" s="23" t="s">
        <v>37</v>
      </c>
      <c r="J16" s="15" t="s">
        <v>23</v>
      </c>
      <c r="K16" s="25">
        <v>9</v>
      </c>
    </row>
    <row r="17" spans="1:11" ht="15.75">
      <c r="A17" s="18" t="s">
        <v>19</v>
      </c>
      <c r="B17" s="19" t="s">
        <v>22</v>
      </c>
      <c r="C17" s="20">
        <v>2017</v>
      </c>
      <c r="D17" s="21">
        <v>42953</v>
      </c>
      <c r="E17" s="22">
        <v>980</v>
      </c>
      <c r="F17" s="22">
        <v>24</v>
      </c>
      <c r="G17" s="22">
        <v>956</v>
      </c>
      <c r="H17" s="23" t="s">
        <v>37</v>
      </c>
      <c r="J17" s="15"/>
      <c r="K17" s="24"/>
    </row>
    <row r="18" spans="1:11" ht="15.75">
      <c r="A18" s="18" t="s">
        <v>19</v>
      </c>
      <c r="B18" s="19" t="s">
        <v>22</v>
      </c>
      <c r="C18" s="20">
        <v>2017</v>
      </c>
      <c r="D18" s="21">
        <v>42953</v>
      </c>
      <c r="E18" s="22">
        <v>920</v>
      </c>
      <c r="F18" s="22">
        <v>29</v>
      </c>
      <c r="G18" s="22">
        <v>891</v>
      </c>
      <c r="H18" s="23" t="s">
        <v>37</v>
      </c>
    </row>
    <row r="19" spans="1:11" ht="15.75">
      <c r="A19" s="18" t="s">
        <v>19</v>
      </c>
      <c r="B19" s="19" t="s">
        <v>22</v>
      </c>
      <c r="C19" s="20">
        <v>2017</v>
      </c>
      <c r="D19" s="21">
        <v>42953</v>
      </c>
      <c r="E19" s="22">
        <v>1030</v>
      </c>
      <c r="F19" s="22">
        <v>29</v>
      </c>
      <c r="G19" s="22">
        <v>1001</v>
      </c>
      <c r="H19" s="23" t="s">
        <v>37</v>
      </c>
      <c r="J19" s="15" t="s">
        <v>168</v>
      </c>
      <c r="K19" s="24"/>
    </row>
    <row r="20" spans="1:11" ht="15.75">
      <c r="A20" s="18" t="s">
        <v>19</v>
      </c>
      <c r="B20" s="19" t="s">
        <v>22</v>
      </c>
      <c r="C20" s="20">
        <v>2017</v>
      </c>
      <c r="D20" s="21">
        <v>42954</v>
      </c>
      <c r="E20" s="22">
        <v>1010</v>
      </c>
      <c r="F20" s="22">
        <v>29</v>
      </c>
      <c r="G20" s="22">
        <v>981</v>
      </c>
      <c r="H20" s="23" t="s">
        <v>37</v>
      </c>
    </row>
    <row r="21" spans="1:11" ht="15.75">
      <c r="A21" s="18" t="s">
        <v>19</v>
      </c>
      <c r="B21" s="19" t="s">
        <v>22</v>
      </c>
      <c r="C21" s="20">
        <v>2017</v>
      </c>
      <c r="D21" s="21">
        <v>42954</v>
      </c>
      <c r="E21" s="22">
        <v>990</v>
      </c>
      <c r="F21" s="22">
        <v>24</v>
      </c>
      <c r="G21" s="22">
        <v>966</v>
      </c>
      <c r="H21" s="23" t="s">
        <v>37</v>
      </c>
    </row>
    <row r="22" spans="1:11" ht="15.75">
      <c r="A22" s="18" t="s">
        <v>19</v>
      </c>
      <c r="B22" s="19" t="s">
        <v>22</v>
      </c>
      <c r="C22" s="20">
        <v>2017</v>
      </c>
      <c r="D22" s="21">
        <v>42954</v>
      </c>
      <c r="E22" s="22">
        <v>940</v>
      </c>
      <c r="F22" s="22">
        <v>24</v>
      </c>
      <c r="G22" s="22">
        <v>916</v>
      </c>
      <c r="H22" s="23" t="s">
        <v>37</v>
      </c>
    </row>
    <row r="23" spans="1:11" ht="15.75">
      <c r="A23" s="18" t="s">
        <v>19</v>
      </c>
      <c r="B23" s="19" t="s">
        <v>22</v>
      </c>
      <c r="C23" s="20">
        <v>2017</v>
      </c>
      <c r="D23" s="21">
        <v>42954</v>
      </c>
      <c r="E23" s="22">
        <v>1040</v>
      </c>
      <c r="F23" s="22">
        <v>29</v>
      </c>
      <c r="G23" s="22">
        <v>1011</v>
      </c>
      <c r="H23" s="23" t="s">
        <v>37</v>
      </c>
    </row>
    <row r="24" spans="1:11" ht="15.75">
      <c r="A24" s="18" t="s">
        <v>19</v>
      </c>
      <c r="B24" s="19" t="s">
        <v>22</v>
      </c>
      <c r="C24" s="20">
        <v>2017</v>
      </c>
      <c r="D24" s="21">
        <v>42954</v>
      </c>
      <c r="E24" s="22">
        <v>840</v>
      </c>
      <c r="F24" s="22">
        <v>24</v>
      </c>
      <c r="G24" s="22">
        <v>816</v>
      </c>
      <c r="H24" s="23" t="s">
        <v>37</v>
      </c>
    </row>
    <row r="25" spans="1:11" ht="15.75">
      <c r="A25" s="18" t="s">
        <v>19</v>
      </c>
      <c r="B25" s="19" t="s">
        <v>22</v>
      </c>
      <c r="C25" s="20">
        <v>2017</v>
      </c>
      <c r="D25" s="21">
        <v>42954</v>
      </c>
      <c r="E25" s="22">
        <v>950</v>
      </c>
      <c r="F25" s="22">
        <v>29</v>
      </c>
      <c r="G25" s="22">
        <v>921</v>
      </c>
      <c r="H25" s="23" t="s">
        <v>37</v>
      </c>
    </row>
    <row r="26" spans="1:11" ht="15.75">
      <c r="A26" s="18" t="s">
        <v>19</v>
      </c>
      <c r="B26" s="19" t="s">
        <v>22</v>
      </c>
      <c r="C26" s="20">
        <v>2017</v>
      </c>
      <c r="D26" s="21">
        <v>42954</v>
      </c>
      <c r="E26" s="22">
        <v>970</v>
      </c>
      <c r="F26" s="22">
        <v>24</v>
      </c>
      <c r="G26" s="22">
        <v>946</v>
      </c>
      <c r="H26" s="23" t="s">
        <v>37</v>
      </c>
    </row>
    <row r="27" spans="1:11" ht="15.75">
      <c r="A27" s="18" t="s">
        <v>19</v>
      </c>
      <c r="B27" s="19" t="s">
        <v>22</v>
      </c>
      <c r="C27" s="20">
        <v>2017</v>
      </c>
      <c r="D27" s="21">
        <v>42954</v>
      </c>
      <c r="E27" s="22">
        <v>960</v>
      </c>
      <c r="F27" s="22">
        <v>24</v>
      </c>
      <c r="G27" s="22">
        <v>936</v>
      </c>
      <c r="H27" s="23" t="s">
        <v>37</v>
      </c>
    </row>
    <row r="28" spans="1:11" ht="15.75">
      <c r="A28" s="18" t="s">
        <v>19</v>
      </c>
      <c r="B28" s="19" t="s">
        <v>22</v>
      </c>
      <c r="C28" s="20">
        <v>2017</v>
      </c>
      <c r="D28" s="21">
        <v>42954</v>
      </c>
      <c r="E28" s="22">
        <v>940</v>
      </c>
      <c r="F28" s="22">
        <v>24</v>
      </c>
      <c r="G28" s="22">
        <v>916</v>
      </c>
      <c r="H28" s="23" t="s">
        <v>37</v>
      </c>
    </row>
    <row r="29" spans="1:11" ht="15.75">
      <c r="A29" s="18" t="s">
        <v>19</v>
      </c>
      <c r="B29" s="19" t="s">
        <v>22</v>
      </c>
      <c r="C29" s="20">
        <v>2017</v>
      </c>
      <c r="D29" s="21">
        <v>42954</v>
      </c>
      <c r="E29" s="22">
        <v>1080</v>
      </c>
      <c r="F29" s="22">
        <v>24</v>
      </c>
      <c r="G29" s="22">
        <v>1056</v>
      </c>
      <c r="H29" s="23" t="s">
        <v>37</v>
      </c>
    </row>
    <row r="30" spans="1:11" ht="15.75">
      <c r="A30" s="18" t="s">
        <v>19</v>
      </c>
      <c r="B30" s="19" t="s">
        <v>22</v>
      </c>
      <c r="C30" s="20">
        <v>2017</v>
      </c>
      <c r="D30" s="21">
        <v>42955</v>
      </c>
      <c r="E30" s="22">
        <v>880</v>
      </c>
      <c r="F30" s="22">
        <v>24</v>
      </c>
      <c r="G30" s="22">
        <v>856</v>
      </c>
      <c r="H30" s="23" t="s">
        <v>37</v>
      </c>
    </row>
    <row r="31" spans="1:11" ht="15.75">
      <c r="A31" s="18" t="s">
        <v>19</v>
      </c>
      <c r="B31" s="19" t="s">
        <v>22</v>
      </c>
      <c r="C31" s="20">
        <v>2017</v>
      </c>
      <c r="D31" s="21">
        <v>42955</v>
      </c>
      <c r="E31" s="22">
        <v>1080</v>
      </c>
      <c r="F31" s="22">
        <v>29</v>
      </c>
      <c r="G31" s="22">
        <v>1051</v>
      </c>
      <c r="H31" s="23" t="s">
        <v>37</v>
      </c>
    </row>
    <row r="32" spans="1:11" ht="15.75">
      <c r="A32" s="18" t="s">
        <v>19</v>
      </c>
      <c r="B32" s="19" t="s">
        <v>22</v>
      </c>
      <c r="C32" s="20">
        <v>2017</v>
      </c>
      <c r="D32" s="21">
        <v>42955</v>
      </c>
      <c r="E32" s="22">
        <v>970</v>
      </c>
      <c r="F32" s="22">
        <v>24</v>
      </c>
      <c r="G32" s="22">
        <v>946</v>
      </c>
      <c r="H32" s="23" t="s">
        <v>37</v>
      </c>
    </row>
    <row r="33" spans="1:8" ht="15.75">
      <c r="A33" s="18" t="s">
        <v>19</v>
      </c>
      <c r="B33" s="19" t="s">
        <v>22</v>
      </c>
      <c r="C33" s="20">
        <v>2017</v>
      </c>
      <c r="D33" s="21">
        <v>42955</v>
      </c>
      <c r="E33" s="22">
        <v>920</v>
      </c>
      <c r="F33" s="22">
        <v>24</v>
      </c>
      <c r="G33" s="22">
        <v>896</v>
      </c>
      <c r="H33" s="23" t="s">
        <v>37</v>
      </c>
    </row>
    <row r="34" spans="1:8" ht="15.75">
      <c r="A34" s="18" t="s">
        <v>19</v>
      </c>
      <c r="B34" s="19" t="s">
        <v>22</v>
      </c>
      <c r="C34" s="20">
        <v>2017</v>
      </c>
      <c r="D34" s="21">
        <v>42955</v>
      </c>
      <c r="E34" s="22">
        <v>940</v>
      </c>
      <c r="F34" s="22">
        <v>24</v>
      </c>
      <c r="G34" s="22">
        <v>916</v>
      </c>
      <c r="H34" s="23" t="s">
        <v>37</v>
      </c>
    </row>
    <row r="35" spans="1:8" ht="15.75">
      <c r="A35" s="18" t="s">
        <v>19</v>
      </c>
      <c r="B35" s="19" t="s">
        <v>22</v>
      </c>
      <c r="C35" s="20">
        <v>2017</v>
      </c>
      <c r="D35" s="21">
        <v>42955</v>
      </c>
      <c r="E35" s="22">
        <v>970</v>
      </c>
      <c r="F35" s="22">
        <v>24</v>
      </c>
      <c r="G35" s="22">
        <v>946</v>
      </c>
      <c r="H35" s="23" t="s">
        <v>37</v>
      </c>
    </row>
    <row r="36" spans="1:8" ht="15.75">
      <c r="A36" s="18" t="s">
        <v>19</v>
      </c>
      <c r="B36" s="19" t="s">
        <v>22</v>
      </c>
      <c r="C36" s="20">
        <v>2017</v>
      </c>
      <c r="D36" s="21">
        <v>42955</v>
      </c>
      <c r="E36" s="22">
        <v>980</v>
      </c>
      <c r="F36" s="22">
        <v>29</v>
      </c>
      <c r="G36" s="22">
        <v>951</v>
      </c>
      <c r="H36" s="23" t="s">
        <v>37</v>
      </c>
    </row>
    <row r="37" spans="1:8" ht="15.75">
      <c r="A37" s="18" t="s">
        <v>19</v>
      </c>
      <c r="B37" s="19" t="s">
        <v>22</v>
      </c>
      <c r="C37" s="20">
        <v>2017</v>
      </c>
      <c r="D37" s="21">
        <v>42955</v>
      </c>
      <c r="E37" s="22">
        <v>980</v>
      </c>
      <c r="F37" s="22">
        <v>29</v>
      </c>
      <c r="G37" s="22">
        <v>951</v>
      </c>
      <c r="H37" s="23" t="s">
        <v>37</v>
      </c>
    </row>
    <row r="38" spans="1:8" ht="15.75">
      <c r="A38" s="18" t="s">
        <v>19</v>
      </c>
      <c r="B38" s="19" t="s">
        <v>22</v>
      </c>
      <c r="C38" s="20">
        <v>2017</v>
      </c>
      <c r="D38" s="21">
        <v>42955</v>
      </c>
      <c r="E38" s="22">
        <v>1020</v>
      </c>
      <c r="F38" s="22">
        <v>24</v>
      </c>
      <c r="G38" s="22">
        <v>996</v>
      </c>
      <c r="H38" s="23" t="s">
        <v>37</v>
      </c>
    </row>
    <row r="39" spans="1:8" ht="15.75">
      <c r="A39" s="18" t="s">
        <v>19</v>
      </c>
      <c r="B39" s="19" t="s">
        <v>22</v>
      </c>
      <c r="C39" s="20">
        <v>2017</v>
      </c>
      <c r="D39" s="21">
        <v>42955</v>
      </c>
      <c r="E39" s="22">
        <v>850</v>
      </c>
      <c r="F39" s="22">
        <v>29</v>
      </c>
      <c r="G39" s="22">
        <v>821</v>
      </c>
      <c r="H39" s="23" t="s">
        <v>37</v>
      </c>
    </row>
    <row r="40" spans="1:8" ht="15.75">
      <c r="A40" s="18" t="s">
        <v>19</v>
      </c>
      <c r="B40" s="19" t="s">
        <v>22</v>
      </c>
      <c r="C40" s="20">
        <v>2017</v>
      </c>
      <c r="D40" s="21">
        <v>42955</v>
      </c>
      <c r="E40" s="22">
        <v>1020</v>
      </c>
      <c r="F40" s="22">
        <v>24</v>
      </c>
      <c r="G40" s="22">
        <v>996</v>
      </c>
      <c r="H40" s="23" t="s">
        <v>37</v>
      </c>
    </row>
    <row r="41" spans="1:8" ht="15.75">
      <c r="A41" s="18" t="s">
        <v>19</v>
      </c>
      <c r="B41" s="19" t="s">
        <v>22</v>
      </c>
      <c r="C41" s="20">
        <v>2017</v>
      </c>
      <c r="D41" s="21">
        <v>42955</v>
      </c>
      <c r="E41" s="22">
        <v>980</v>
      </c>
      <c r="F41" s="22">
        <v>24</v>
      </c>
      <c r="G41" s="22">
        <v>956</v>
      </c>
      <c r="H41" s="23" t="s">
        <v>37</v>
      </c>
    </row>
    <row r="42" spans="1:8" ht="15.75">
      <c r="A42" s="18" t="s">
        <v>19</v>
      </c>
      <c r="B42" s="19" t="s">
        <v>22</v>
      </c>
      <c r="C42" s="20">
        <v>2017</v>
      </c>
      <c r="D42" s="21">
        <v>42955</v>
      </c>
      <c r="E42" s="22">
        <v>910</v>
      </c>
      <c r="F42" s="22">
        <v>24</v>
      </c>
      <c r="G42" s="22">
        <v>886</v>
      </c>
      <c r="H42" s="23" t="s">
        <v>37</v>
      </c>
    </row>
    <row r="43" spans="1:8" ht="15.75">
      <c r="A43" s="18" t="s">
        <v>19</v>
      </c>
      <c r="B43" s="19" t="s">
        <v>22</v>
      </c>
      <c r="C43" s="20">
        <v>2017</v>
      </c>
      <c r="D43" s="21">
        <v>42956</v>
      </c>
      <c r="E43" s="22">
        <v>920</v>
      </c>
      <c r="F43" s="22">
        <v>24</v>
      </c>
      <c r="G43" s="22">
        <v>896</v>
      </c>
      <c r="H43" s="23" t="s">
        <v>37</v>
      </c>
    </row>
    <row r="44" spans="1:8" ht="15.75">
      <c r="A44" s="18" t="s">
        <v>19</v>
      </c>
      <c r="B44" s="19" t="s">
        <v>22</v>
      </c>
      <c r="C44" s="20">
        <v>2017</v>
      </c>
      <c r="D44" s="21">
        <v>42956</v>
      </c>
      <c r="E44" s="22">
        <v>990</v>
      </c>
      <c r="F44" s="22">
        <v>29</v>
      </c>
      <c r="G44" s="22">
        <v>961</v>
      </c>
      <c r="H44" s="23" t="s">
        <v>37</v>
      </c>
    </row>
    <row r="45" spans="1:8" ht="15.75">
      <c r="A45" s="18" t="s">
        <v>19</v>
      </c>
      <c r="B45" s="19" t="s">
        <v>22</v>
      </c>
      <c r="C45" s="20">
        <v>2017</v>
      </c>
      <c r="D45" s="21">
        <v>42956</v>
      </c>
      <c r="E45" s="22">
        <v>970</v>
      </c>
      <c r="F45" s="22">
        <v>29</v>
      </c>
      <c r="G45" s="22">
        <v>941</v>
      </c>
      <c r="H45" s="23" t="s">
        <v>37</v>
      </c>
    </row>
    <row r="46" spans="1:8" ht="15.75">
      <c r="A46" s="18" t="s">
        <v>19</v>
      </c>
      <c r="B46" s="19" t="s">
        <v>22</v>
      </c>
      <c r="C46" s="20">
        <v>2017</v>
      </c>
      <c r="D46" s="21">
        <v>42957</v>
      </c>
      <c r="E46" s="22">
        <v>980</v>
      </c>
      <c r="F46" s="22">
        <v>24</v>
      </c>
      <c r="G46" s="22">
        <v>956</v>
      </c>
      <c r="H46" s="23" t="s">
        <v>37</v>
      </c>
    </row>
    <row r="47" spans="1:8" ht="15.75">
      <c r="A47" s="18" t="s">
        <v>19</v>
      </c>
      <c r="B47" s="19" t="s">
        <v>22</v>
      </c>
      <c r="C47" s="20">
        <v>2017</v>
      </c>
      <c r="D47" s="21">
        <v>42957</v>
      </c>
      <c r="E47" s="22">
        <v>1100</v>
      </c>
      <c r="F47" s="22">
        <v>24</v>
      </c>
      <c r="G47" s="22">
        <v>1076</v>
      </c>
      <c r="H47" s="23" t="s">
        <v>37</v>
      </c>
    </row>
    <row r="48" spans="1:8" ht="15.75">
      <c r="A48" s="18" t="s">
        <v>19</v>
      </c>
      <c r="B48" s="19" t="s">
        <v>22</v>
      </c>
      <c r="C48" s="20">
        <v>2017</v>
      </c>
      <c r="D48" s="21">
        <v>42957</v>
      </c>
      <c r="E48" s="22">
        <v>960</v>
      </c>
      <c r="F48" s="22">
        <v>24</v>
      </c>
      <c r="G48" s="22">
        <v>936</v>
      </c>
      <c r="H48" s="23" t="s">
        <v>37</v>
      </c>
    </row>
    <row r="49" spans="1:9" ht="15.75">
      <c r="A49" s="18" t="s">
        <v>19</v>
      </c>
      <c r="B49" s="19" t="s">
        <v>22</v>
      </c>
      <c r="C49" s="20">
        <v>2017</v>
      </c>
      <c r="D49" s="21">
        <v>42957</v>
      </c>
      <c r="E49" s="22">
        <v>1060</v>
      </c>
      <c r="F49" s="22">
        <v>29</v>
      </c>
      <c r="G49" s="22">
        <v>1031</v>
      </c>
      <c r="H49" s="23" t="s">
        <v>37</v>
      </c>
    </row>
    <row r="50" spans="1:9" ht="15.75">
      <c r="A50" s="18" t="s">
        <v>19</v>
      </c>
      <c r="B50" s="19" t="s">
        <v>22</v>
      </c>
      <c r="C50" s="20">
        <v>2017</v>
      </c>
      <c r="D50" s="21">
        <v>42957</v>
      </c>
      <c r="E50" s="22">
        <v>970</v>
      </c>
      <c r="F50" s="22">
        <v>24</v>
      </c>
      <c r="G50" s="22">
        <v>946</v>
      </c>
      <c r="H50" s="23" t="s">
        <v>37</v>
      </c>
    </row>
    <row r="51" spans="1:9" ht="15.75">
      <c r="A51" s="18" t="s">
        <v>19</v>
      </c>
      <c r="B51" s="19" t="s">
        <v>22</v>
      </c>
      <c r="C51" s="20">
        <v>2017</v>
      </c>
      <c r="D51" s="21">
        <v>42958</v>
      </c>
      <c r="E51" s="22">
        <v>890</v>
      </c>
      <c r="F51" s="22">
        <v>24</v>
      </c>
      <c r="G51" s="22">
        <v>866</v>
      </c>
      <c r="H51" s="23" t="s">
        <v>37</v>
      </c>
    </row>
    <row r="52" spans="1:9" ht="15.75">
      <c r="A52" s="18" t="s">
        <v>19</v>
      </c>
      <c r="B52" s="19" t="s">
        <v>22</v>
      </c>
      <c r="C52" s="20">
        <v>2017</v>
      </c>
      <c r="D52" s="21">
        <v>42958</v>
      </c>
      <c r="E52" s="27"/>
      <c r="F52" s="27"/>
      <c r="G52" s="22"/>
      <c r="H52" s="23" t="s">
        <v>37</v>
      </c>
    </row>
    <row r="53" spans="1:9" ht="15.75">
      <c r="A53" s="18" t="s">
        <v>19</v>
      </c>
      <c r="B53" s="19" t="s">
        <v>22</v>
      </c>
      <c r="C53" s="20">
        <v>2017</v>
      </c>
      <c r="D53" s="21">
        <v>42958</v>
      </c>
      <c r="E53" s="22">
        <v>980</v>
      </c>
      <c r="F53" s="22">
        <v>24</v>
      </c>
      <c r="G53" s="22">
        <v>956</v>
      </c>
      <c r="H53" s="23" t="s">
        <v>37</v>
      </c>
    </row>
    <row r="54" spans="1:9" ht="15.75">
      <c r="A54" s="18" t="s">
        <v>19</v>
      </c>
      <c r="B54" s="19" t="s">
        <v>22</v>
      </c>
      <c r="C54" s="20">
        <v>2017</v>
      </c>
      <c r="D54" s="21">
        <v>42958</v>
      </c>
      <c r="E54" s="22">
        <v>980</v>
      </c>
      <c r="F54" s="22">
        <v>24</v>
      </c>
      <c r="G54" s="22">
        <v>956</v>
      </c>
      <c r="H54" s="23" t="s">
        <v>37</v>
      </c>
    </row>
    <row r="55" spans="1:9" ht="15.75">
      <c r="A55" s="18" t="s">
        <v>19</v>
      </c>
      <c r="B55" s="19" t="s">
        <v>22</v>
      </c>
      <c r="C55" s="20">
        <v>2017</v>
      </c>
      <c r="D55" s="21">
        <v>42958</v>
      </c>
      <c r="E55" s="22">
        <v>960</v>
      </c>
      <c r="F55" s="22">
        <v>24</v>
      </c>
      <c r="G55" s="22">
        <v>936</v>
      </c>
      <c r="H55" s="23" t="s">
        <v>37</v>
      </c>
    </row>
    <row r="56" spans="1:9" ht="15.75">
      <c r="A56" s="18" t="s">
        <v>19</v>
      </c>
      <c r="B56" s="19" t="s">
        <v>22</v>
      </c>
      <c r="C56" s="20">
        <v>2017</v>
      </c>
      <c r="D56" s="21">
        <v>42958</v>
      </c>
      <c r="E56" s="22">
        <v>900</v>
      </c>
      <c r="F56" s="22">
        <v>29</v>
      </c>
      <c r="G56" s="22">
        <v>871</v>
      </c>
      <c r="H56" s="23" t="s">
        <v>37</v>
      </c>
    </row>
    <row r="57" spans="1:9" ht="15.75">
      <c r="A57" s="18" t="s">
        <v>19</v>
      </c>
      <c r="B57" s="19" t="s">
        <v>22</v>
      </c>
      <c r="C57" s="20">
        <v>2017</v>
      </c>
      <c r="D57" s="21">
        <v>42958</v>
      </c>
      <c r="E57" s="22">
        <v>980</v>
      </c>
      <c r="F57" s="22">
        <v>24</v>
      </c>
      <c r="G57" s="22">
        <v>956</v>
      </c>
      <c r="H57" s="23" t="s">
        <v>37</v>
      </c>
    </row>
    <row r="58" spans="1:9" ht="15.75">
      <c r="A58" s="18" t="s">
        <v>19</v>
      </c>
      <c r="B58" s="19" t="s">
        <v>22</v>
      </c>
      <c r="C58" s="20">
        <v>2017</v>
      </c>
      <c r="D58" s="21">
        <v>42958</v>
      </c>
      <c r="E58" s="22">
        <v>890</v>
      </c>
      <c r="F58" s="22">
        <v>24</v>
      </c>
      <c r="G58" s="22">
        <v>866</v>
      </c>
      <c r="H58" s="23" t="s">
        <v>37</v>
      </c>
    </row>
    <row r="59" spans="1:9" ht="12.75">
      <c r="A59" s="28" t="s">
        <v>19</v>
      </c>
      <c r="B59" s="28" t="s">
        <v>22</v>
      </c>
      <c r="C59" s="28">
        <v>2016</v>
      </c>
      <c r="D59" s="29">
        <v>42592</v>
      </c>
      <c r="E59" s="28">
        <v>990</v>
      </c>
      <c r="F59" s="28">
        <v>30</v>
      </c>
      <c r="G59" s="28">
        <v>960</v>
      </c>
      <c r="H59" s="28" t="s">
        <v>37</v>
      </c>
      <c r="I59" s="28">
        <v>960</v>
      </c>
    </row>
    <row r="60" spans="1:9" ht="12.75">
      <c r="A60" s="28" t="s">
        <v>19</v>
      </c>
      <c r="B60" s="28" t="s">
        <v>22</v>
      </c>
      <c r="C60" s="28">
        <v>2016</v>
      </c>
      <c r="D60" s="29">
        <v>42592</v>
      </c>
      <c r="E60" s="28">
        <v>1005</v>
      </c>
      <c r="F60" s="28">
        <v>30</v>
      </c>
      <c r="G60" s="28">
        <v>975</v>
      </c>
      <c r="H60" s="28" t="s">
        <v>37</v>
      </c>
      <c r="I60" s="28">
        <v>975</v>
      </c>
    </row>
    <row r="61" spans="1:9" ht="12.75">
      <c r="A61" s="28" t="s">
        <v>19</v>
      </c>
      <c r="B61" s="28" t="s">
        <v>22</v>
      </c>
      <c r="C61" s="28">
        <v>2016</v>
      </c>
      <c r="D61" s="29">
        <v>42592</v>
      </c>
      <c r="E61" s="28">
        <v>905</v>
      </c>
      <c r="F61" s="28">
        <v>54</v>
      </c>
      <c r="G61" s="28">
        <v>851</v>
      </c>
      <c r="H61" s="28" t="s">
        <v>37</v>
      </c>
      <c r="I61" s="28">
        <v>851</v>
      </c>
    </row>
    <row r="62" spans="1:9" ht="12.75">
      <c r="A62" s="28" t="s">
        <v>19</v>
      </c>
      <c r="B62" s="28" t="s">
        <v>22</v>
      </c>
      <c r="C62" s="28">
        <v>2016</v>
      </c>
      <c r="D62" s="29">
        <v>42592</v>
      </c>
      <c r="E62" s="28">
        <v>860</v>
      </c>
      <c r="F62" s="28">
        <v>30</v>
      </c>
      <c r="G62" s="28">
        <v>830</v>
      </c>
      <c r="H62" s="28" t="s">
        <v>37</v>
      </c>
      <c r="I62" s="28">
        <v>830</v>
      </c>
    </row>
    <row r="63" spans="1:9" ht="12.75">
      <c r="A63" s="28" t="s">
        <v>19</v>
      </c>
      <c r="B63" s="28" t="s">
        <v>22</v>
      </c>
      <c r="C63" s="28">
        <v>2016</v>
      </c>
      <c r="D63" s="29">
        <v>42593</v>
      </c>
      <c r="E63" s="28">
        <v>975</v>
      </c>
      <c r="F63" s="28">
        <v>30</v>
      </c>
      <c r="G63" s="28">
        <v>945</v>
      </c>
      <c r="H63" s="28" t="s">
        <v>37</v>
      </c>
      <c r="I63" s="28">
        <v>945</v>
      </c>
    </row>
    <row r="64" spans="1:9" ht="12.75">
      <c r="A64" s="28" t="s">
        <v>19</v>
      </c>
      <c r="B64" s="28" t="s">
        <v>22</v>
      </c>
      <c r="C64" s="28">
        <v>2016</v>
      </c>
      <c r="D64" s="29">
        <v>42593</v>
      </c>
      <c r="E64" s="28">
        <v>900</v>
      </c>
      <c r="F64" s="28">
        <v>30</v>
      </c>
      <c r="G64" s="28">
        <v>870</v>
      </c>
      <c r="H64" s="28" t="s">
        <v>37</v>
      </c>
      <c r="I64" s="28">
        <v>870</v>
      </c>
    </row>
    <row r="65" spans="1:11" ht="12.75">
      <c r="A65" s="28" t="s">
        <v>19</v>
      </c>
      <c r="B65" s="28" t="s">
        <v>22</v>
      </c>
      <c r="C65" s="28">
        <v>2016</v>
      </c>
      <c r="D65" s="29">
        <v>42593</v>
      </c>
      <c r="E65" s="28">
        <v>945</v>
      </c>
      <c r="F65" s="28">
        <v>30</v>
      </c>
      <c r="G65" s="28">
        <v>915</v>
      </c>
      <c r="H65" s="28" t="s">
        <v>37</v>
      </c>
      <c r="I65" s="28">
        <v>915</v>
      </c>
    </row>
    <row r="66" spans="1:11" ht="12.75">
      <c r="A66" s="28" t="s">
        <v>19</v>
      </c>
      <c r="B66" s="28" t="s">
        <v>22</v>
      </c>
      <c r="C66" s="28">
        <v>2016</v>
      </c>
      <c r="D66" s="29">
        <v>42594</v>
      </c>
      <c r="E66" s="30">
        <v>850</v>
      </c>
      <c r="F66" s="28">
        <v>30</v>
      </c>
      <c r="G66" s="28">
        <v>820</v>
      </c>
      <c r="H66" s="28" t="s">
        <v>37</v>
      </c>
      <c r="I66" s="28">
        <v>820</v>
      </c>
    </row>
    <row r="67" spans="1:11" ht="12.75">
      <c r="A67" s="28" t="s">
        <v>19</v>
      </c>
      <c r="B67" s="28" t="s">
        <v>22</v>
      </c>
      <c r="C67" s="28">
        <v>2016</v>
      </c>
    </row>
    <row r="68" spans="1:11" ht="12.75">
      <c r="A68" s="28" t="s">
        <v>19</v>
      </c>
      <c r="B68" s="28" t="s">
        <v>22</v>
      </c>
      <c r="C68" s="28">
        <v>2014</v>
      </c>
      <c r="D68" s="29">
        <v>41853</v>
      </c>
      <c r="E68" s="12">
        <v>950</v>
      </c>
      <c r="F68" s="28">
        <v>10</v>
      </c>
      <c r="G68" s="28">
        <v>940</v>
      </c>
      <c r="H68" s="28" t="s">
        <v>37</v>
      </c>
      <c r="I68" s="28">
        <v>940</v>
      </c>
    </row>
    <row r="69" spans="1:11" ht="12.75">
      <c r="A69" s="28" t="s">
        <v>19</v>
      </c>
      <c r="B69" s="28" t="s">
        <v>22</v>
      </c>
      <c r="C69" s="28">
        <v>2014</v>
      </c>
      <c r="D69" s="29">
        <v>41853</v>
      </c>
      <c r="E69" s="12">
        <v>965</v>
      </c>
      <c r="F69" s="28">
        <v>10</v>
      </c>
      <c r="G69" s="28">
        <v>955</v>
      </c>
      <c r="H69" s="28" t="s">
        <v>37</v>
      </c>
      <c r="I69" s="28">
        <v>955</v>
      </c>
    </row>
    <row r="70" spans="1:11" ht="12.75">
      <c r="A70" s="28" t="s">
        <v>19</v>
      </c>
      <c r="B70" s="28" t="s">
        <v>22</v>
      </c>
      <c r="C70" s="28">
        <v>2014</v>
      </c>
      <c r="D70" s="29">
        <v>41853</v>
      </c>
      <c r="E70" s="12">
        <v>870</v>
      </c>
      <c r="F70" s="28">
        <v>10</v>
      </c>
      <c r="G70" s="28">
        <v>860</v>
      </c>
      <c r="H70" s="28" t="s">
        <v>37</v>
      </c>
      <c r="I70" s="28">
        <v>860</v>
      </c>
    </row>
    <row r="71" spans="1:11" ht="12.75">
      <c r="A71" s="28" t="s">
        <v>19</v>
      </c>
      <c r="B71" s="28" t="s">
        <v>22</v>
      </c>
      <c r="C71" s="28">
        <v>2014</v>
      </c>
      <c r="D71" s="29">
        <v>41853</v>
      </c>
      <c r="E71" s="12">
        <v>960</v>
      </c>
      <c r="F71" s="28">
        <v>10</v>
      </c>
      <c r="G71" s="28">
        <v>950</v>
      </c>
      <c r="H71" s="28" t="s">
        <v>37</v>
      </c>
      <c r="I71" s="28">
        <v>950</v>
      </c>
    </row>
    <row r="72" spans="1:11" ht="12.75">
      <c r="A72" s="28" t="s">
        <v>19</v>
      </c>
      <c r="B72" s="28" t="s">
        <v>22</v>
      </c>
      <c r="C72" s="28">
        <v>2014</v>
      </c>
      <c r="D72" s="29">
        <v>41853</v>
      </c>
      <c r="E72" s="12">
        <v>910</v>
      </c>
      <c r="F72" s="28">
        <v>10</v>
      </c>
      <c r="G72" s="28">
        <v>900</v>
      </c>
      <c r="H72" s="28" t="s">
        <v>37</v>
      </c>
      <c r="I72" s="28">
        <v>900</v>
      </c>
    </row>
    <row r="73" spans="1:11" ht="12.75">
      <c r="A73" s="28" t="s">
        <v>19</v>
      </c>
      <c r="B73" s="28" t="s">
        <v>22</v>
      </c>
      <c r="C73" s="28">
        <v>2014</v>
      </c>
      <c r="D73" s="29">
        <v>41854</v>
      </c>
      <c r="E73" s="31">
        <v>970</v>
      </c>
      <c r="F73" s="28">
        <v>30</v>
      </c>
      <c r="G73" s="28">
        <v>940</v>
      </c>
      <c r="H73" s="28" t="s">
        <v>37</v>
      </c>
      <c r="I73" s="28">
        <v>940</v>
      </c>
    </row>
    <row r="74" spans="1:11" ht="12.75">
      <c r="A74" s="28" t="s">
        <v>19</v>
      </c>
      <c r="B74" s="28" t="s">
        <v>22</v>
      </c>
      <c r="C74" s="28">
        <v>2014</v>
      </c>
      <c r="D74" s="29">
        <v>41854</v>
      </c>
      <c r="E74" s="31">
        <v>1000</v>
      </c>
      <c r="F74" s="28">
        <v>10</v>
      </c>
      <c r="G74" s="28">
        <v>990</v>
      </c>
      <c r="H74" s="28" t="s">
        <v>37</v>
      </c>
      <c r="I74" s="28">
        <v>990</v>
      </c>
      <c r="J74" s="15"/>
      <c r="K74" s="24"/>
    </row>
    <row r="75" spans="1:11" ht="12.75">
      <c r="A75" s="28" t="s">
        <v>19</v>
      </c>
      <c r="B75" s="28" t="s">
        <v>22</v>
      </c>
      <c r="C75" s="28">
        <v>2014</v>
      </c>
      <c r="D75" s="29">
        <v>41854</v>
      </c>
      <c r="E75" s="12">
        <v>900</v>
      </c>
      <c r="F75" s="28">
        <v>10</v>
      </c>
      <c r="G75" s="28">
        <v>890</v>
      </c>
      <c r="H75" s="28" t="s">
        <v>37</v>
      </c>
      <c r="I75" s="28">
        <v>890</v>
      </c>
      <c r="J75" s="15"/>
      <c r="K75" s="24"/>
    </row>
    <row r="76" spans="1:11" ht="12.75">
      <c r="A76" s="28" t="s">
        <v>19</v>
      </c>
      <c r="B76" s="28" t="s">
        <v>22</v>
      </c>
      <c r="C76" s="28">
        <v>2014</v>
      </c>
      <c r="D76" s="29">
        <v>41854</v>
      </c>
      <c r="E76" s="12">
        <v>900</v>
      </c>
      <c r="F76" s="28">
        <v>10</v>
      </c>
      <c r="G76" s="28">
        <v>890</v>
      </c>
      <c r="H76" s="28" t="s">
        <v>37</v>
      </c>
      <c r="I76" s="28">
        <v>890</v>
      </c>
      <c r="J76" s="15"/>
      <c r="K76" s="24"/>
    </row>
    <row r="77" spans="1:11" ht="12.75">
      <c r="A77" s="28" t="s">
        <v>19</v>
      </c>
      <c r="B77" s="28" t="s">
        <v>22</v>
      </c>
      <c r="C77" s="28">
        <v>2014</v>
      </c>
      <c r="D77" s="29">
        <v>41854</v>
      </c>
      <c r="E77" s="28">
        <v>950</v>
      </c>
      <c r="F77" s="28">
        <v>10</v>
      </c>
      <c r="G77" s="28">
        <v>940</v>
      </c>
      <c r="H77" s="28" t="s">
        <v>37</v>
      </c>
      <c r="I77" s="28">
        <v>940</v>
      </c>
    </row>
    <row r="78" spans="1:11" ht="12.75">
      <c r="A78" s="32" t="s">
        <v>19</v>
      </c>
      <c r="B78" s="32" t="s">
        <v>22</v>
      </c>
      <c r="C78" s="32">
        <v>2014</v>
      </c>
      <c r="D78" s="33">
        <v>41857</v>
      </c>
      <c r="E78" s="31">
        <v>1020</v>
      </c>
      <c r="F78" s="32">
        <v>10</v>
      </c>
      <c r="G78" s="32">
        <v>1010</v>
      </c>
      <c r="H78" s="34" t="s">
        <v>37</v>
      </c>
      <c r="I78" s="32">
        <v>1010</v>
      </c>
    </row>
    <row r="79" spans="1:11" ht="12.75">
      <c r="A79" s="32" t="s">
        <v>19</v>
      </c>
      <c r="B79" s="32" t="s">
        <v>22</v>
      </c>
      <c r="C79" s="32">
        <v>2014</v>
      </c>
      <c r="D79" s="33">
        <v>41857</v>
      </c>
      <c r="E79" s="31">
        <v>845</v>
      </c>
      <c r="F79" s="32">
        <v>10</v>
      </c>
      <c r="G79" s="32">
        <v>835</v>
      </c>
      <c r="H79" s="34" t="s">
        <v>37</v>
      </c>
      <c r="I79" s="32">
        <v>835</v>
      </c>
    </row>
    <row r="80" spans="1:11" ht="12.75">
      <c r="A80" s="32" t="s">
        <v>19</v>
      </c>
      <c r="B80" s="32" t="s">
        <v>22</v>
      </c>
      <c r="C80" s="32">
        <v>2014</v>
      </c>
      <c r="D80" s="33">
        <v>41857</v>
      </c>
      <c r="E80" s="31">
        <v>980</v>
      </c>
      <c r="F80" s="32">
        <v>10</v>
      </c>
      <c r="G80" s="32">
        <v>970</v>
      </c>
      <c r="H80" s="34" t="s">
        <v>37</v>
      </c>
      <c r="I80" s="32">
        <v>970</v>
      </c>
    </row>
    <row r="81" spans="1:9" ht="12.75">
      <c r="A81" s="32" t="s">
        <v>19</v>
      </c>
      <c r="B81" s="32" t="s">
        <v>22</v>
      </c>
      <c r="C81" s="32">
        <v>2014</v>
      </c>
      <c r="D81" s="33">
        <v>41857</v>
      </c>
      <c r="E81" s="31">
        <v>890</v>
      </c>
      <c r="F81" s="32">
        <v>10</v>
      </c>
      <c r="G81" s="32">
        <v>880</v>
      </c>
      <c r="H81" s="34" t="s">
        <v>37</v>
      </c>
      <c r="I81" s="32">
        <v>880</v>
      </c>
    </row>
    <row r="82" spans="1:9" ht="12.75">
      <c r="A82" s="32" t="s">
        <v>19</v>
      </c>
      <c r="B82" s="32" t="s">
        <v>22</v>
      </c>
      <c r="C82" s="32">
        <v>2014</v>
      </c>
      <c r="D82" s="33">
        <v>41857</v>
      </c>
      <c r="E82" s="32">
        <v>950</v>
      </c>
      <c r="F82" s="32">
        <v>10</v>
      </c>
      <c r="G82" s="32">
        <v>940</v>
      </c>
      <c r="H82" s="34" t="s">
        <v>37</v>
      </c>
      <c r="I82" s="32">
        <v>940</v>
      </c>
    </row>
    <row r="83" spans="1:9" ht="12.75">
      <c r="A83" s="32" t="s">
        <v>19</v>
      </c>
      <c r="B83" s="32" t="s">
        <v>22</v>
      </c>
      <c r="C83" s="32">
        <v>2014</v>
      </c>
      <c r="D83" s="33">
        <v>41857</v>
      </c>
      <c r="E83" s="32">
        <v>980</v>
      </c>
      <c r="F83" s="32">
        <v>10</v>
      </c>
      <c r="G83" s="32">
        <v>970</v>
      </c>
      <c r="H83" s="34" t="s">
        <v>37</v>
      </c>
      <c r="I83" s="32">
        <v>970</v>
      </c>
    </row>
    <row r="84" spans="1:9" ht="12.75">
      <c r="A84" s="35" t="s">
        <v>19</v>
      </c>
      <c r="B84" s="35" t="s">
        <v>22</v>
      </c>
      <c r="C84" s="35">
        <v>2014</v>
      </c>
      <c r="D84" s="36">
        <v>41857</v>
      </c>
      <c r="E84" s="35">
        <v>930</v>
      </c>
      <c r="F84" s="35">
        <v>10</v>
      </c>
      <c r="G84" s="35">
        <v>920</v>
      </c>
      <c r="H84" s="37" t="s">
        <v>37</v>
      </c>
      <c r="I84" s="35">
        <v>920</v>
      </c>
    </row>
    <row r="85" spans="1:9" ht="12.75">
      <c r="A85" s="38" t="s">
        <v>19</v>
      </c>
      <c r="B85" s="38" t="s">
        <v>22</v>
      </c>
      <c r="C85" s="38">
        <v>2013</v>
      </c>
      <c r="D85" s="39">
        <v>41486</v>
      </c>
      <c r="E85" s="38">
        <v>890</v>
      </c>
      <c r="F85" s="38">
        <v>21</v>
      </c>
      <c r="G85" s="38">
        <f t="shared" ref="G85:G96" si="0">E85-F85</f>
        <v>869</v>
      </c>
      <c r="H85" s="38" t="s">
        <v>37</v>
      </c>
      <c r="I85" s="28">
        <v>869</v>
      </c>
    </row>
    <row r="86" spans="1:9" ht="12.75">
      <c r="A86" s="38" t="s">
        <v>19</v>
      </c>
      <c r="B86" s="38" t="s">
        <v>22</v>
      </c>
      <c r="C86" s="38">
        <v>2013</v>
      </c>
      <c r="D86" s="39">
        <v>41486</v>
      </c>
      <c r="E86" s="38">
        <v>865</v>
      </c>
      <c r="F86" s="38">
        <v>21</v>
      </c>
      <c r="G86" s="38">
        <f t="shared" si="0"/>
        <v>844</v>
      </c>
      <c r="H86" s="38" t="s">
        <v>37</v>
      </c>
      <c r="I86" s="28">
        <v>844</v>
      </c>
    </row>
    <row r="87" spans="1:9" ht="12.75">
      <c r="A87" s="38" t="s">
        <v>19</v>
      </c>
      <c r="B87" s="38" t="s">
        <v>22</v>
      </c>
      <c r="C87" s="38">
        <v>2013</v>
      </c>
      <c r="D87" s="39">
        <v>41485</v>
      </c>
      <c r="E87" s="38">
        <v>910</v>
      </c>
      <c r="F87" s="38">
        <v>12</v>
      </c>
      <c r="G87" s="38">
        <f t="shared" si="0"/>
        <v>898</v>
      </c>
      <c r="H87" s="38" t="s">
        <v>37</v>
      </c>
      <c r="I87" s="28">
        <v>898</v>
      </c>
    </row>
    <row r="88" spans="1:9" ht="12.75">
      <c r="A88" s="38" t="s">
        <v>19</v>
      </c>
      <c r="B88" s="38" t="s">
        <v>22</v>
      </c>
      <c r="C88" s="38">
        <v>2013</v>
      </c>
      <c r="D88" s="39">
        <v>41485</v>
      </c>
      <c r="E88" s="38">
        <v>920</v>
      </c>
      <c r="F88" s="38">
        <v>12</v>
      </c>
      <c r="G88" s="38">
        <f t="shared" si="0"/>
        <v>908</v>
      </c>
      <c r="H88" s="38" t="s">
        <v>37</v>
      </c>
      <c r="I88" s="28">
        <v>908</v>
      </c>
    </row>
    <row r="89" spans="1:9" ht="12.75">
      <c r="A89" s="38" t="s">
        <v>19</v>
      </c>
      <c r="B89" s="38" t="s">
        <v>22</v>
      </c>
      <c r="C89" s="38">
        <v>2013</v>
      </c>
      <c r="D89" s="39">
        <v>41485</v>
      </c>
      <c r="E89" s="38">
        <v>910</v>
      </c>
      <c r="F89" s="38">
        <v>12</v>
      </c>
      <c r="G89" s="38">
        <f t="shared" si="0"/>
        <v>898</v>
      </c>
      <c r="H89" s="38" t="s">
        <v>37</v>
      </c>
      <c r="I89" s="28">
        <v>898</v>
      </c>
    </row>
    <row r="90" spans="1:9" ht="12.75">
      <c r="A90" s="38" t="s">
        <v>19</v>
      </c>
      <c r="B90" s="38" t="s">
        <v>22</v>
      </c>
      <c r="C90" s="38">
        <v>2013</v>
      </c>
      <c r="D90" s="39">
        <v>41490</v>
      </c>
      <c r="E90" s="38">
        <v>905</v>
      </c>
      <c r="F90" s="38">
        <v>21</v>
      </c>
      <c r="G90" s="38">
        <f t="shared" si="0"/>
        <v>884</v>
      </c>
      <c r="H90" s="38" t="s">
        <v>37</v>
      </c>
      <c r="I90" s="28">
        <v>884</v>
      </c>
    </row>
    <row r="91" spans="1:9" ht="12.75">
      <c r="A91" s="38" t="s">
        <v>19</v>
      </c>
      <c r="B91" s="38" t="s">
        <v>22</v>
      </c>
      <c r="C91" s="38">
        <v>2013</v>
      </c>
      <c r="D91" s="39">
        <v>41487</v>
      </c>
      <c r="E91" s="38">
        <v>1030</v>
      </c>
      <c r="F91" s="38">
        <v>12</v>
      </c>
      <c r="G91" s="38">
        <f t="shared" si="0"/>
        <v>1018</v>
      </c>
      <c r="H91" s="38" t="s">
        <v>37</v>
      </c>
      <c r="I91" s="28">
        <v>1018</v>
      </c>
    </row>
    <row r="92" spans="1:9" ht="12.75">
      <c r="A92" s="38" t="s">
        <v>19</v>
      </c>
      <c r="B92" s="38" t="s">
        <v>22</v>
      </c>
      <c r="C92" s="38">
        <v>2013</v>
      </c>
      <c r="D92" s="39">
        <v>41487</v>
      </c>
      <c r="E92" s="38">
        <v>905</v>
      </c>
      <c r="F92" s="38">
        <v>12</v>
      </c>
      <c r="G92" s="38">
        <f t="shared" si="0"/>
        <v>893</v>
      </c>
      <c r="H92" s="38" t="s">
        <v>37</v>
      </c>
      <c r="I92" s="28">
        <v>893</v>
      </c>
    </row>
    <row r="93" spans="1:9" ht="12.75">
      <c r="A93" s="38" t="s">
        <v>19</v>
      </c>
      <c r="B93" s="38" t="s">
        <v>22</v>
      </c>
      <c r="C93" s="38">
        <v>2013</v>
      </c>
      <c r="D93" s="39">
        <v>41486</v>
      </c>
      <c r="E93" s="38">
        <v>1060</v>
      </c>
      <c r="F93" s="38">
        <v>21</v>
      </c>
      <c r="G93" s="38">
        <f t="shared" si="0"/>
        <v>1039</v>
      </c>
      <c r="H93" s="38" t="s">
        <v>37</v>
      </c>
      <c r="I93" s="28">
        <v>1039</v>
      </c>
    </row>
    <row r="94" spans="1:9" ht="12.75">
      <c r="A94" s="38" t="s">
        <v>19</v>
      </c>
      <c r="B94" s="38" t="s">
        <v>22</v>
      </c>
      <c r="C94" s="38">
        <v>2013</v>
      </c>
      <c r="D94" s="39">
        <v>41487</v>
      </c>
      <c r="E94" s="38">
        <v>900</v>
      </c>
      <c r="F94" s="38">
        <v>12</v>
      </c>
      <c r="G94" s="38">
        <f t="shared" si="0"/>
        <v>888</v>
      </c>
      <c r="H94" s="38" t="s">
        <v>37</v>
      </c>
      <c r="I94" s="28">
        <v>888</v>
      </c>
    </row>
    <row r="95" spans="1:9" ht="12.75">
      <c r="A95" s="38" t="s">
        <v>19</v>
      </c>
      <c r="B95" s="38" t="s">
        <v>22</v>
      </c>
      <c r="C95" s="38">
        <v>2013</v>
      </c>
      <c r="D95" s="39">
        <v>41490</v>
      </c>
      <c r="E95" s="38">
        <v>900</v>
      </c>
      <c r="F95" s="38">
        <v>21</v>
      </c>
      <c r="G95" s="38">
        <f t="shared" si="0"/>
        <v>879</v>
      </c>
      <c r="H95" s="38" t="s">
        <v>37</v>
      </c>
      <c r="I95" s="28">
        <v>879</v>
      </c>
    </row>
    <row r="96" spans="1:9" ht="12.75">
      <c r="A96" s="40" t="s">
        <v>19</v>
      </c>
      <c r="B96" s="40" t="s">
        <v>22</v>
      </c>
      <c r="C96" s="40">
        <v>2013</v>
      </c>
      <c r="D96" s="41">
        <v>41490</v>
      </c>
      <c r="E96" s="40">
        <v>990</v>
      </c>
      <c r="F96" s="40">
        <v>12</v>
      </c>
      <c r="G96" s="40">
        <f t="shared" si="0"/>
        <v>978</v>
      </c>
      <c r="H96" s="40" t="s">
        <v>37</v>
      </c>
      <c r="I96" s="42">
        <v>978</v>
      </c>
    </row>
    <row r="97" spans="1:9" ht="12.75">
      <c r="A97" s="38" t="s">
        <v>19</v>
      </c>
      <c r="B97" s="38" t="s">
        <v>22</v>
      </c>
      <c r="C97" s="38">
        <v>2012</v>
      </c>
      <c r="D97" s="39">
        <v>41118</v>
      </c>
      <c r="E97" s="38">
        <v>1000</v>
      </c>
      <c r="F97" s="38">
        <v>45</v>
      </c>
      <c r="G97" s="38">
        <v>955</v>
      </c>
      <c r="H97" s="38" t="s">
        <v>37</v>
      </c>
      <c r="I97" s="38">
        <v>955</v>
      </c>
    </row>
    <row r="98" spans="1:9" ht="12.75">
      <c r="A98" s="38" t="s">
        <v>19</v>
      </c>
      <c r="B98" s="38" t="s">
        <v>22</v>
      </c>
      <c r="C98" s="38">
        <v>2012</v>
      </c>
      <c r="D98" s="39">
        <v>41118</v>
      </c>
      <c r="E98" s="38">
        <v>1090</v>
      </c>
      <c r="F98" s="38">
        <v>45</v>
      </c>
      <c r="G98" s="38">
        <v>1045</v>
      </c>
      <c r="H98" s="38" t="s">
        <v>37</v>
      </c>
      <c r="I98" s="38">
        <v>1045</v>
      </c>
    </row>
    <row r="99" spans="1:9" ht="12.75">
      <c r="A99" s="38" t="s">
        <v>19</v>
      </c>
      <c r="B99" s="38" t="s">
        <v>22</v>
      </c>
      <c r="C99" s="38">
        <v>2012</v>
      </c>
      <c r="D99" s="39">
        <v>41118</v>
      </c>
      <c r="E99" s="38">
        <v>900</v>
      </c>
      <c r="F99" s="38">
        <v>9</v>
      </c>
      <c r="G99" s="38">
        <v>891</v>
      </c>
      <c r="H99" s="38" t="s">
        <v>37</v>
      </c>
      <c r="I99" s="38">
        <v>891</v>
      </c>
    </row>
    <row r="100" spans="1:9" ht="12.75">
      <c r="A100" s="38" t="s">
        <v>19</v>
      </c>
      <c r="B100" s="38" t="s">
        <v>22</v>
      </c>
      <c r="C100" s="38">
        <v>2012</v>
      </c>
      <c r="D100" s="39">
        <v>41118</v>
      </c>
      <c r="E100" s="38">
        <v>850</v>
      </c>
      <c r="F100" s="38">
        <v>9</v>
      </c>
      <c r="G100" s="38">
        <v>841</v>
      </c>
      <c r="H100" s="38" t="s">
        <v>37</v>
      </c>
      <c r="I100" s="38">
        <v>841</v>
      </c>
    </row>
    <row r="101" spans="1:9" ht="12.75">
      <c r="A101" s="38" t="s">
        <v>19</v>
      </c>
      <c r="B101" s="38" t="s">
        <v>22</v>
      </c>
      <c r="C101" s="38">
        <v>2012</v>
      </c>
      <c r="D101" s="39">
        <v>41119</v>
      </c>
      <c r="E101" s="38">
        <v>845</v>
      </c>
      <c r="F101" s="38">
        <v>45</v>
      </c>
      <c r="G101" s="38">
        <v>800</v>
      </c>
      <c r="H101" s="38" t="s">
        <v>37</v>
      </c>
      <c r="I101" s="38">
        <v>800</v>
      </c>
    </row>
    <row r="102" spans="1:9" ht="12.75">
      <c r="A102" s="38" t="s">
        <v>19</v>
      </c>
      <c r="B102" s="38" t="s">
        <v>22</v>
      </c>
      <c r="C102" s="38">
        <v>2012</v>
      </c>
      <c r="D102" s="39">
        <v>41118</v>
      </c>
      <c r="E102" s="38">
        <v>860</v>
      </c>
      <c r="F102" s="38">
        <v>45</v>
      </c>
      <c r="G102" s="38">
        <v>815</v>
      </c>
      <c r="H102" s="38" t="s">
        <v>37</v>
      </c>
      <c r="I102" s="38">
        <v>815</v>
      </c>
    </row>
    <row r="103" spans="1:9" ht="12.75">
      <c r="A103" s="38" t="s">
        <v>19</v>
      </c>
      <c r="B103" s="38" t="s">
        <v>22</v>
      </c>
      <c r="C103" s="38">
        <v>2012</v>
      </c>
      <c r="D103" s="39">
        <v>41119</v>
      </c>
      <c r="E103" s="38">
        <v>890</v>
      </c>
      <c r="F103" s="38">
        <v>10</v>
      </c>
      <c r="G103" s="28">
        <v>880</v>
      </c>
      <c r="H103" s="38" t="s">
        <v>37</v>
      </c>
      <c r="I103" s="38">
        <f t="shared" ref="I103:I117" si="1">E103-F103</f>
        <v>880</v>
      </c>
    </row>
    <row r="104" spans="1:9" ht="12.75">
      <c r="A104" s="38" t="s">
        <v>19</v>
      </c>
      <c r="B104" s="38" t="s">
        <v>22</v>
      </c>
      <c r="C104" s="38">
        <v>2012</v>
      </c>
      <c r="D104" s="39">
        <v>41119</v>
      </c>
      <c r="E104" s="38">
        <v>1040</v>
      </c>
      <c r="F104" s="38">
        <v>9</v>
      </c>
      <c r="G104" s="28">
        <v>1031</v>
      </c>
      <c r="H104" s="38" t="s">
        <v>37</v>
      </c>
      <c r="I104" s="38">
        <f t="shared" si="1"/>
        <v>1031</v>
      </c>
    </row>
    <row r="105" spans="1:9" ht="12.75">
      <c r="A105" s="38" t="s">
        <v>19</v>
      </c>
      <c r="B105" s="38" t="s">
        <v>22</v>
      </c>
      <c r="C105" s="38">
        <v>2012</v>
      </c>
      <c r="D105" s="39">
        <v>41119</v>
      </c>
      <c r="E105" s="38">
        <v>1020</v>
      </c>
      <c r="F105" s="38">
        <v>9</v>
      </c>
      <c r="G105" s="28">
        <v>1011</v>
      </c>
      <c r="H105" s="38" t="s">
        <v>37</v>
      </c>
      <c r="I105" s="38">
        <f t="shared" si="1"/>
        <v>1011</v>
      </c>
    </row>
    <row r="106" spans="1:9" ht="12.75">
      <c r="A106" s="38" t="s">
        <v>19</v>
      </c>
      <c r="B106" s="38" t="s">
        <v>22</v>
      </c>
      <c r="C106" s="38">
        <v>2012</v>
      </c>
      <c r="D106" s="39">
        <v>41119</v>
      </c>
      <c r="E106" s="38">
        <v>1000</v>
      </c>
      <c r="F106" s="38">
        <v>9</v>
      </c>
      <c r="G106" s="28">
        <v>991</v>
      </c>
      <c r="H106" s="38" t="s">
        <v>37</v>
      </c>
      <c r="I106" s="38">
        <f t="shared" si="1"/>
        <v>991</v>
      </c>
    </row>
    <row r="107" spans="1:9" ht="12.75">
      <c r="A107" s="38" t="s">
        <v>19</v>
      </c>
      <c r="B107" s="38" t="s">
        <v>22</v>
      </c>
      <c r="C107" s="38">
        <v>2012</v>
      </c>
      <c r="D107" s="39">
        <v>41120</v>
      </c>
      <c r="E107" s="38">
        <v>880</v>
      </c>
      <c r="F107" s="38">
        <v>45</v>
      </c>
      <c r="G107" s="28">
        <v>835</v>
      </c>
      <c r="H107" s="38" t="s">
        <v>37</v>
      </c>
      <c r="I107" s="38">
        <f t="shared" si="1"/>
        <v>835</v>
      </c>
    </row>
    <row r="108" spans="1:9" ht="12.75">
      <c r="A108" s="38" t="s">
        <v>19</v>
      </c>
      <c r="B108" s="38" t="s">
        <v>22</v>
      </c>
      <c r="C108" s="38">
        <v>2012</v>
      </c>
      <c r="D108" s="39">
        <v>41122</v>
      </c>
      <c r="E108" s="38">
        <v>990</v>
      </c>
      <c r="F108" s="38">
        <v>45</v>
      </c>
      <c r="G108" s="28">
        <v>945</v>
      </c>
      <c r="H108" s="38" t="s">
        <v>37</v>
      </c>
      <c r="I108" s="38">
        <f t="shared" si="1"/>
        <v>945</v>
      </c>
    </row>
    <row r="109" spans="1:9" ht="12.75">
      <c r="A109" s="38" t="s">
        <v>19</v>
      </c>
      <c r="B109" s="38" t="s">
        <v>22</v>
      </c>
      <c r="C109" s="38">
        <v>2012</v>
      </c>
      <c r="D109" s="39">
        <v>41120</v>
      </c>
      <c r="E109" s="38">
        <v>910</v>
      </c>
      <c r="F109" s="38">
        <v>45</v>
      </c>
      <c r="G109" s="28">
        <v>865</v>
      </c>
      <c r="H109" s="38" t="s">
        <v>37</v>
      </c>
      <c r="I109" s="38">
        <f t="shared" si="1"/>
        <v>865</v>
      </c>
    </row>
    <row r="110" spans="1:9" ht="12.75">
      <c r="A110" s="38" t="s">
        <v>19</v>
      </c>
      <c r="B110" s="38" t="s">
        <v>22</v>
      </c>
      <c r="C110" s="38">
        <v>2012</v>
      </c>
      <c r="D110" s="39">
        <v>41120</v>
      </c>
      <c r="E110" s="38">
        <v>950</v>
      </c>
      <c r="F110" s="38">
        <v>45</v>
      </c>
      <c r="G110" s="28">
        <v>905</v>
      </c>
      <c r="H110" s="38" t="s">
        <v>37</v>
      </c>
      <c r="I110" s="38">
        <f t="shared" si="1"/>
        <v>905</v>
      </c>
    </row>
    <row r="111" spans="1:9" ht="12.75">
      <c r="A111" s="38" t="s">
        <v>19</v>
      </c>
      <c r="B111" s="38" t="s">
        <v>22</v>
      </c>
      <c r="C111" s="38">
        <v>2012</v>
      </c>
      <c r="D111" s="39">
        <v>41120</v>
      </c>
      <c r="E111" s="38">
        <v>930</v>
      </c>
      <c r="F111" s="38">
        <v>45</v>
      </c>
      <c r="G111" s="28">
        <v>885</v>
      </c>
      <c r="H111" s="38" t="s">
        <v>37</v>
      </c>
      <c r="I111" s="38">
        <f t="shared" si="1"/>
        <v>885</v>
      </c>
    </row>
    <row r="112" spans="1:9" ht="12.75">
      <c r="A112" s="38" t="s">
        <v>19</v>
      </c>
      <c r="B112" s="38" t="s">
        <v>22</v>
      </c>
      <c r="C112" s="38">
        <v>2012</v>
      </c>
      <c r="D112" s="39">
        <v>41120</v>
      </c>
      <c r="E112" s="38">
        <v>980</v>
      </c>
      <c r="F112" s="38">
        <v>45</v>
      </c>
      <c r="G112" s="28">
        <v>935</v>
      </c>
      <c r="H112" s="38" t="s">
        <v>37</v>
      </c>
      <c r="I112" s="38">
        <f t="shared" si="1"/>
        <v>935</v>
      </c>
    </row>
    <row r="113" spans="1:10" ht="12.75">
      <c r="A113" s="38" t="s">
        <v>19</v>
      </c>
      <c r="B113" s="38" t="s">
        <v>22</v>
      </c>
      <c r="C113" s="38">
        <v>2012</v>
      </c>
      <c r="D113" s="39">
        <v>41120</v>
      </c>
      <c r="E113" s="38">
        <v>970</v>
      </c>
      <c r="F113" s="38">
        <v>45</v>
      </c>
      <c r="G113" s="28">
        <v>925</v>
      </c>
      <c r="H113" s="38" t="s">
        <v>37</v>
      </c>
      <c r="I113" s="38">
        <f t="shared" si="1"/>
        <v>925</v>
      </c>
    </row>
    <row r="114" spans="1:10" ht="12.75">
      <c r="A114" s="38" t="s">
        <v>19</v>
      </c>
      <c r="B114" s="38" t="s">
        <v>22</v>
      </c>
      <c r="C114" s="38">
        <v>2012</v>
      </c>
      <c r="D114" s="39">
        <v>41120</v>
      </c>
      <c r="E114" s="38">
        <v>910</v>
      </c>
      <c r="F114" s="38">
        <v>45</v>
      </c>
      <c r="G114" s="28">
        <v>865</v>
      </c>
      <c r="H114" s="38" t="s">
        <v>37</v>
      </c>
      <c r="I114" s="38">
        <f t="shared" si="1"/>
        <v>865</v>
      </c>
    </row>
    <row r="115" spans="1:10" ht="12.75">
      <c r="A115" s="38" t="s">
        <v>19</v>
      </c>
      <c r="B115" s="38" t="s">
        <v>22</v>
      </c>
      <c r="C115" s="38">
        <v>2012</v>
      </c>
      <c r="D115" s="39">
        <v>41123</v>
      </c>
      <c r="E115" s="38">
        <v>1040</v>
      </c>
      <c r="F115" s="38">
        <v>45</v>
      </c>
      <c r="G115" s="28">
        <v>995</v>
      </c>
      <c r="H115" s="38" t="s">
        <v>37</v>
      </c>
      <c r="I115" s="38">
        <f t="shared" si="1"/>
        <v>995</v>
      </c>
    </row>
    <row r="116" spans="1:10" ht="12.75">
      <c r="A116" s="38" t="s">
        <v>19</v>
      </c>
      <c r="B116" s="38" t="s">
        <v>22</v>
      </c>
      <c r="C116" s="38">
        <v>2012</v>
      </c>
      <c r="D116" s="39">
        <v>41123</v>
      </c>
      <c r="E116" s="38">
        <v>920</v>
      </c>
      <c r="F116" s="38">
        <v>45</v>
      </c>
      <c r="G116" s="28">
        <v>875</v>
      </c>
      <c r="H116" s="38" t="s">
        <v>37</v>
      </c>
      <c r="I116" s="38">
        <f t="shared" si="1"/>
        <v>875</v>
      </c>
    </row>
    <row r="117" spans="1:10" ht="12.75">
      <c r="A117" s="40" t="s">
        <v>19</v>
      </c>
      <c r="B117" s="40" t="s">
        <v>22</v>
      </c>
      <c r="C117" s="40">
        <v>2012</v>
      </c>
      <c r="D117" s="41">
        <v>41122</v>
      </c>
      <c r="E117" s="40">
        <v>910</v>
      </c>
      <c r="F117" s="40">
        <v>45</v>
      </c>
      <c r="G117" s="42">
        <v>865</v>
      </c>
      <c r="H117" s="40" t="s">
        <v>37</v>
      </c>
      <c r="I117" s="40">
        <f t="shared" si="1"/>
        <v>865</v>
      </c>
    </row>
    <row r="118" spans="1:10" ht="12.75">
      <c r="A118" s="38" t="s">
        <v>19</v>
      </c>
      <c r="B118" s="38" t="s">
        <v>22</v>
      </c>
      <c r="C118" s="38">
        <v>2011</v>
      </c>
      <c r="D118" s="39">
        <v>40758</v>
      </c>
      <c r="E118" s="38" t="s">
        <v>236</v>
      </c>
      <c r="F118" s="38" t="s">
        <v>236</v>
      </c>
      <c r="G118" s="38">
        <v>910</v>
      </c>
      <c r="H118" s="38" t="s">
        <v>37</v>
      </c>
      <c r="I118" s="38">
        <v>910</v>
      </c>
    </row>
    <row r="119" spans="1:10" ht="12.75">
      <c r="A119" s="38" t="s">
        <v>19</v>
      </c>
      <c r="B119" s="38" t="s">
        <v>22</v>
      </c>
      <c r="C119" s="38">
        <v>2011</v>
      </c>
      <c r="D119" s="39">
        <v>40758</v>
      </c>
      <c r="E119" s="38" t="s">
        <v>236</v>
      </c>
      <c r="F119" s="38" t="s">
        <v>236</v>
      </c>
      <c r="G119" s="38">
        <v>1010</v>
      </c>
      <c r="H119" s="38" t="s">
        <v>37</v>
      </c>
      <c r="I119" s="38">
        <v>1010</v>
      </c>
    </row>
    <row r="120" spans="1:10" ht="12.75">
      <c r="A120" s="38" t="s">
        <v>19</v>
      </c>
      <c r="B120" s="38" t="s">
        <v>22</v>
      </c>
      <c r="C120" s="38">
        <v>2011</v>
      </c>
      <c r="D120" s="39">
        <v>40758</v>
      </c>
      <c r="E120" s="38" t="s">
        <v>236</v>
      </c>
      <c r="F120" s="38" t="s">
        <v>236</v>
      </c>
      <c r="G120" s="38">
        <v>965</v>
      </c>
      <c r="H120" s="38" t="s">
        <v>37</v>
      </c>
      <c r="I120" s="38">
        <v>965</v>
      </c>
    </row>
    <row r="121" spans="1:10" ht="12.75">
      <c r="A121" s="38" t="s">
        <v>19</v>
      </c>
      <c r="B121" s="38" t="s">
        <v>22</v>
      </c>
      <c r="C121" s="38">
        <v>2011</v>
      </c>
      <c r="D121" s="39">
        <v>40759</v>
      </c>
      <c r="E121" s="38" t="s">
        <v>236</v>
      </c>
      <c r="F121" s="38" t="s">
        <v>236</v>
      </c>
      <c r="G121" s="38">
        <v>912</v>
      </c>
      <c r="H121" s="38" t="s">
        <v>37</v>
      </c>
      <c r="I121" s="38">
        <v>912</v>
      </c>
    </row>
    <row r="122" spans="1:10" ht="12.75">
      <c r="A122" s="38" t="s">
        <v>19</v>
      </c>
      <c r="B122" s="38" t="s">
        <v>22</v>
      </c>
      <c r="C122" s="38">
        <v>2011</v>
      </c>
      <c r="D122" s="39">
        <v>40759</v>
      </c>
      <c r="E122" s="38" t="s">
        <v>236</v>
      </c>
      <c r="F122" s="38" t="s">
        <v>236</v>
      </c>
      <c r="G122" s="38">
        <v>990</v>
      </c>
      <c r="H122" s="38" t="s">
        <v>37</v>
      </c>
      <c r="I122" s="38">
        <v>990</v>
      </c>
    </row>
    <row r="123" spans="1:10" ht="12.75">
      <c r="A123" s="38" t="s">
        <v>19</v>
      </c>
      <c r="B123" s="38" t="s">
        <v>22</v>
      </c>
      <c r="C123" s="38">
        <v>2011</v>
      </c>
      <c r="D123" s="39">
        <v>40759</v>
      </c>
      <c r="E123" s="38" t="s">
        <v>236</v>
      </c>
      <c r="F123" s="38" t="s">
        <v>236</v>
      </c>
      <c r="G123" s="38">
        <v>950</v>
      </c>
      <c r="H123" s="38" t="s">
        <v>37</v>
      </c>
      <c r="I123" s="38">
        <v>950</v>
      </c>
    </row>
    <row r="124" spans="1:10" ht="12.75">
      <c r="A124" s="38" t="s">
        <v>19</v>
      </c>
      <c r="B124" s="38" t="s">
        <v>22</v>
      </c>
      <c r="C124" s="38">
        <v>2011</v>
      </c>
      <c r="D124" s="39">
        <v>40759</v>
      </c>
      <c r="E124" s="38" t="s">
        <v>236</v>
      </c>
      <c r="F124" s="38" t="s">
        <v>236</v>
      </c>
      <c r="G124" s="38">
        <v>1030</v>
      </c>
      <c r="H124" s="38" t="s">
        <v>37</v>
      </c>
      <c r="I124" s="38">
        <v>1030</v>
      </c>
    </row>
    <row r="125" spans="1:10" ht="12.75">
      <c r="A125" s="38" t="s">
        <v>19</v>
      </c>
      <c r="B125" s="38" t="s">
        <v>22</v>
      </c>
      <c r="C125" s="38">
        <v>2011</v>
      </c>
      <c r="D125" s="39">
        <v>40759</v>
      </c>
      <c r="E125" s="38" t="s">
        <v>236</v>
      </c>
      <c r="F125" s="38" t="s">
        <v>236</v>
      </c>
      <c r="G125" s="38">
        <v>1030</v>
      </c>
      <c r="H125" s="38" t="s">
        <v>37</v>
      </c>
      <c r="I125" s="38">
        <v>1030</v>
      </c>
      <c r="J125" s="15"/>
    </row>
    <row r="126" spans="1:10" ht="12.75">
      <c r="A126" s="38" t="s">
        <v>19</v>
      </c>
      <c r="B126" s="38" t="s">
        <v>22</v>
      </c>
      <c r="C126" s="38">
        <v>2011</v>
      </c>
      <c r="D126" s="39">
        <v>40759</v>
      </c>
      <c r="E126" s="38" t="s">
        <v>236</v>
      </c>
      <c r="F126" s="38" t="s">
        <v>236</v>
      </c>
      <c r="G126" s="38">
        <v>1060</v>
      </c>
      <c r="H126" s="38" t="s">
        <v>37</v>
      </c>
      <c r="I126" s="38">
        <v>1060</v>
      </c>
    </row>
    <row r="127" spans="1:10" ht="12.75">
      <c r="A127" s="38" t="s">
        <v>19</v>
      </c>
      <c r="B127" s="38" t="s">
        <v>22</v>
      </c>
      <c r="C127" s="38">
        <v>2011</v>
      </c>
      <c r="D127" s="39">
        <v>40759</v>
      </c>
      <c r="E127" s="38" t="s">
        <v>236</v>
      </c>
      <c r="F127" s="38" t="s">
        <v>236</v>
      </c>
      <c r="G127" s="38">
        <v>985</v>
      </c>
      <c r="H127" s="38" t="s">
        <v>37</v>
      </c>
      <c r="I127" s="38">
        <v>985</v>
      </c>
    </row>
    <row r="128" spans="1:10" ht="12.75">
      <c r="A128" s="38" t="s">
        <v>19</v>
      </c>
      <c r="B128" s="38" t="s">
        <v>22</v>
      </c>
      <c r="C128" s="38">
        <v>2011</v>
      </c>
      <c r="D128" s="39">
        <v>40760</v>
      </c>
      <c r="E128" s="38" t="s">
        <v>236</v>
      </c>
      <c r="F128" s="38" t="s">
        <v>236</v>
      </c>
      <c r="G128" s="38">
        <v>900</v>
      </c>
      <c r="H128" s="38" t="s">
        <v>37</v>
      </c>
      <c r="I128" s="38">
        <v>900</v>
      </c>
    </row>
    <row r="129" spans="1:12" ht="12.75">
      <c r="A129" s="38" t="s">
        <v>19</v>
      </c>
      <c r="B129" s="38" t="s">
        <v>22</v>
      </c>
      <c r="C129" s="38">
        <v>2011</v>
      </c>
      <c r="D129" s="39">
        <v>40760</v>
      </c>
      <c r="E129" s="38" t="s">
        <v>236</v>
      </c>
      <c r="F129" s="38" t="s">
        <v>236</v>
      </c>
      <c r="G129" s="38">
        <v>990</v>
      </c>
      <c r="H129" s="38" t="s">
        <v>37</v>
      </c>
      <c r="I129" s="38">
        <v>990</v>
      </c>
    </row>
    <row r="130" spans="1:12" ht="12.75">
      <c r="A130" s="38" t="s">
        <v>19</v>
      </c>
      <c r="B130" s="38" t="s">
        <v>22</v>
      </c>
      <c r="C130" s="38">
        <v>2011</v>
      </c>
      <c r="D130" s="39">
        <v>40760</v>
      </c>
      <c r="E130" s="38" t="s">
        <v>236</v>
      </c>
      <c r="F130" s="38" t="s">
        <v>236</v>
      </c>
      <c r="G130" s="38">
        <v>890</v>
      </c>
      <c r="H130" s="38" t="s">
        <v>37</v>
      </c>
      <c r="I130" s="38">
        <v>890</v>
      </c>
    </row>
    <row r="131" spans="1:12" ht="12.75">
      <c r="A131" s="38" t="s">
        <v>19</v>
      </c>
      <c r="B131" s="38" t="s">
        <v>22</v>
      </c>
      <c r="C131" s="38">
        <v>2011</v>
      </c>
      <c r="D131" s="39">
        <v>40760</v>
      </c>
      <c r="E131" s="38" t="s">
        <v>236</v>
      </c>
      <c r="F131" s="38" t="s">
        <v>236</v>
      </c>
      <c r="G131" s="38">
        <v>1000</v>
      </c>
      <c r="H131" s="38" t="s">
        <v>37</v>
      </c>
      <c r="I131" s="38">
        <v>1000</v>
      </c>
    </row>
    <row r="132" spans="1:12" ht="12.75">
      <c r="A132" s="38" t="s">
        <v>19</v>
      </c>
      <c r="B132" s="38" t="s">
        <v>22</v>
      </c>
      <c r="C132" s="38">
        <v>2011</v>
      </c>
      <c r="D132" s="39">
        <v>40760</v>
      </c>
      <c r="E132" s="38" t="s">
        <v>236</v>
      </c>
      <c r="F132" s="38" t="s">
        <v>236</v>
      </c>
      <c r="G132" s="38">
        <v>915</v>
      </c>
      <c r="H132" s="38" t="s">
        <v>37</v>
      </c>
      <c r="I132" s="38">
        <v>915</v>
      </c>
    </row>
    <row r="133" spans="1:12" ht="12.75">
      <c r="A133" s="38" t="s">
        <v>19</v>
      </c>
      <c r="B133" s="38" t="s">
        <v>22</v>
      </c>
      <c r="C133" s="38">
        <v>2011</v>
      </c>
      <c r="D133" s="39">
        <v>40761</v>
      </c>
      <c r="E133" s="38" t="s">
        <v>236</v>
      </c>
      <c r="F133" s="38" t="s">
        <v>236</v>
      </c>
      <c r="G133" s="38">
        <v>870</v>
      </c>
      <c r="H133" s="38" t="s">
        <v>37</v>
      </c>
      <c r="I133" s="38">
        <v>870</v>
      </c>
    </row>
    <row r="134" spans="1:12" ht="12.75">
      <c r="A134" s="38" t="s">
        <v>19</v>
      </c>
      <c r="B134" s="38" t="s">
        <v>22</v>
      </c>
      <c r="C134" s="38">
        <v>2011</v>
      </c>
      <c r="D134" s="39">
        <v>40764</v>
      </c>
      <c r="E134" s="38" t="s">
        <v>236</v>
      </c>
      <c r="F134" s="38" t="s">
        <v>236</v>
      </c>
      <c r="G134" s="38">
        <v>910</v>
      </c>
      <c r="H134" s="38" t="s">
        <v>37</v>
      </c>
      <c r="I134" s="38">
        <v>910</v>
      </c>
    </row>
    <row r="135" spans="1:12" ht="12.75">
      <c r="A135" s="38" t="s">
        <v>19</v>
      </c>
      <c r="B135" s="38" t="s">
        <v>22</v>
      </c>
      <c r="C135" s="38">
        <v>2011</v>
      </c>
      <c r="D135" s="39">
        <v>40764</v>
      </c>
      <c r="E135" s="38" t="s">
        <v>236</v>
      </c>
      <c r="F135" s="38" t="s">
        <v>236</v>
      </c>
      <c r="G135" s="38">
        <v>940</v>
      </c>
      <c r="H135" s="38" t="s">
        <v>37</v>
      </c>
      <c r="I135" s="38">
        <v>940</v>
      </c>
    </row>
    <row r="136" spans="1:12" ht="12.75">
      <c r="A136" s="38" t="s">
        <v>19</v>
      </c>
      <c r="B136" s="38" t="s">
        <v>22</v>
      </c>
      <c r="C136" s="38">
        <v>2011</v>
      </c>
      <c r="D136" s="39">
        <v>40764</v>
      </c>
      <c r="E136" s="38" t="s">
        <v>236</v>
      </c>
      <c r="F136" s="38" t="s">
        <v>236</v>
      </c>
      <c r="G136" s="38">
        <v>940</v>
      </c>
      <c r="H136" s="38" t="s">
        <v>37</v>
      </c>
      <c r="I136" s="38">
        <v>940</v>
      </c>
    </row>
    <row r="137" spans="1:12" ht="12.75">
      <c r="A137" s="38" t="s">
        <v>19</v>
      </c>
      <c r="B137" s="38" t="s">
        <v>22</v>
      </c>
      <c r="C137" s="38">
        <v>2011</v>
      </c>
      <c r="D137" s="39">
        <v>40764</v>
      </c>
      <c r="E137" s="38" t="s">
        <v>236</v>
      </c>
      <c r="F137" s="38" t="s">
        <v>236</v>
      </c>
      <c r="G137" s="38">
        <v>860</v>
      </c>
      <c r="H137" s="38" t="s">
        <v>37</v>
      </c>
      <c r="I137" s="38">
        <v>860</v>
      </c>
    </row>
    <row r="138" spans="1:12" ht="12.75">
      <c r="A138" s="38" t="s">
        <v>19</v>
      </c>
      <c r="B138" s="38" t="s">
        <v>22</v>
      </c>
      <c r="C138" s="38">
        <v>2011</v>
      </c>
      <c r="D138" s="39">
        <v>40764</v>
      </c>
      <c r="E138" s="38" t="s">
        <v>236</v>
      </c>
      <c r="F138" s="38" t="s">
        <v>236</v>
      </c>
      <c r="G138" s="38">
        <v>1020</v>
      </c>
      <c r="H138" s="38" t="s">
        <v>37</v>
      </c>
      <c r="I138" s="38">
        <v>1020</v>
      </c>
    </row>
    <row r="139" spans="1:12" ht="12.75">
      <c r="A139" s="40" t="s">
        <v>19</v>
      </c>
      <c r="B139" s="40" t="s">
        <v>22</v>
      </c>
      <c r="C139" s="40">
        <v>2011</v>
      </c>
      <c r="D139" s="41">
        <v>40764</v>
      </c>
      <c r="E139" s="40" t="s">
        <v>236</v>
      </c>
      <c r="F139" s="40" t="s">
        <v>236</v>
      </c>
      <c r="G139" s="40">
        <v>1000</v>
      </c>
      <c r="H139" s="40" t="s">
        <v>37</v>
      </c>
      <c r="I139" s="40">
        <v>1000</v>
      </c>
    </row>
    <row r="140" spans="1:12" ht="12.75">
      <c r="A140" s="39" t="s">
        <v>19</v>
      </c>
      <c r="B140" s="38" t="s">
        <v>22</v>
      </c>
      <c r="C140" s="38">
        <v>2010</v>
      </c>
      <c r="D140" s="39">
        <v>40391</v>
      </c>
      <c r="E140" s="38" t="s">
        <v>236</v>
      </c>
      <c r="F140" s="38" t="s">
        <v>236</v>
      </c>
      <c r="G140" s="38" t="s">
        <v>236</v>
      </c>
      <c r="H140" s="38" t="s">
        <v>37</v>
      </c>
      <c r="I140" s="38">
        <v>875</v>
      </c>
    </row>
    <row r="141" spans="1:12" ht="12.75">
      <c r="A141" s="39" t="s">
        <v>19</v>
      </c>
      <c r="B141" s="38" t="s">
        <v>22</v>
      </c>
      <c r="C141" s="38">
        <v>2010</v>
      </c>
      <c r="D141" s="39">
        <v>40392</v>
      </c>
      <c r="E141" s="38">
        <v>985</v>
      </c>
      <c r="F141" s="38">
        <v>110</v>
      </c>
      <c r="G141" s="38">
        <v>875</v>
      </c>
      <c r="H141" s="38" t="s">
        <v>37</v>
      </c>
      <c r="I141" s="38">
        <v>1050</v>
      </c>
    </row>
    <row r="142" spans="1:12" ht="12.75">
      <c r="A142" s="39" t="s">
        <v>19</v>
      </c>
      <c r="B142" s="38" t="s">
        <v>22</v>
      </c>
      <c r="C142" s="38">
        <v>2010</v>
      </c>
      <c r="D142" s="39">
        <v>40394</v>
      </c>
      <c r="E142" s="38" t="s">
        <v>236</v>
      </c>
      <c r="F142" s="38" t="s">
        <v>236</v>
      </c>
      <c r="G142" s="38">
        <v>1050</v>
      </c>
      <c r="H142" s="38" t="s">
        <v>37</v>
      </c>
      <c r="I142" s="40">
        <v>1000</v>
      </c>
      <c r="K142" s="15" t="s">
        <v>245</v>
      </c>
      <c r="L142">
        <f>AVERAGE(G141:G143)</f>
        <v>975</v>
      </c>
    </row>
    <row r="143" spans="1:12" ht="12.75">
      <c r="A143" s="41" t="s">
        <v>19</v>
      </c>
      <c r="B143" s="40" t="s">
        <v>22</v>
      </c>
      <c r="C143" s="40">
        <v>2010</v>
      </c>
      <c r="D143" s="41">
        <v>40395</v>
      </c>
      <c r="E143" s="40" t="s">
        <v>236</v>
      </c>
      <c r="F143" s="40" t="s">
        <v>236</v>
      </c>
      <c r="G143" s="40">
        <v>1000</v>
      </c>
      <c r="H143" s="40" t="s">
        <v>37</v>
      </c>
      <c r="I143" s="38">
        <v>1000</v>
      </c>
      <c r="J143" s="15"/>
    </row>
    <row r="144" spans="1:12" ht="12.75">
      <c r="A144" s="50" t="s">
        <v>19</v>
      </c>
      <c r="B144" s="38" t="s">
        <v>22</v>
      </c>
      <c r="C144" s="38">
        <v>2009</v>
      </c>
      <c r="D144" s="50">
        <v>40024</v>
      </c>
      <c r="E144" s="38" t="s">
        <v>236</v>
      </c>
      <c r="F144" s="38" t="s">
        <v>236</v>
      </c>
      <c r="G144" s="38">
        <v>1000</v>
      </c>
      <c r="H144" s="38" t="s">
        <v>37</v>
      </c>
      <c r="I144" s="38">
        <v>930</v>
      </c>
    </row>
    <row r="145" spans="1:9" ht="12.75">
      <c r="A145" s="50" t="s">
        <v>19</v>
      </c>
      <c r="B145" s="38" t="s">
        <v>22</v>
      </c>
      <c r="C145" s="38">
        <v>2009</v>
      </c>
      <c r="D145" s="39">
        <v>40024</v>
      </c>
      <c r="E145" s="38">
        <v>915</v>
      </c>
      <c r="F145" s="38">
        <v>15</v>
      </c>
      <c r="G145" s="38">
        <v>930</v>
      </c>
      <c r="H145" s="38" t="s">
        <v>37</v>
      </c>
      <c r="I145" s="38">
        <v>915</v>
      </c>
    </row>
    <row r="146" spans="1:9" ht="12.75">
      <c r="A146" s="50" t="s">
        <v>19</v>
      </c>
      <c r="B146" s="38" t="s">
        <v>22</v>
      </c>
      <c r="C146" s="38">
        <v>2009</v>
      </c>
      <c r="D146" s="50">
        <v>40024</v>
      </c>
      <c r="E146" s="38">
        <v>930</v>
      </c>
      <c r="F146" s="38">
        <v>15</v>
      </c>
      <c r="G146" s="38">
        <v>915</v>
      </c>
      <c r="H146" s="38" t="s">
        <v>37</v>
      </c>
      <c r="I146" s="38">
        <v>900</v>
      </c>
    </row>
    <row r="147" spans="1:9" ht="12.75">
      <c r="A147" s="50" t="s">
        <v>19</v>
      </c>
      <c r="B147" s="38" t="s">
        <v>22</v>
      </c>
      <c r="C147" s="38">
        <v>2009</v>
      </c>
      <c r="D147" s="50">
        <v>40024</v>
      </c>
      <c r="E147" s="38">
        <v>915</v>
      </c>
      <c r="F147" s="38">
        <v>15</v>
      </c>
      <c r="G147" s="38">
        <v>900</v>
      </c>
      <c r="H147" s="38" t="s">
        <v>37</v>
      </c>
      <c r="I147" s="38">
        <v>870</v>
      </c>
    </row>
    <row r="148" spans="1:9" ht="12.75">
      <c r="A148" s="50" t="s">
        <v>19</v>
      </c>
      <c r="B148" s="38" t="s">
        <v>22</v>
      </c>
      <c r="C148" s="38">
        <v>2009</v>
      </c>
      <c r="D148" s="39">
        <v>40025</v>
      </c>
      <c r="E148" s="38">
        <v>885</v>
      </c>
      <c r="F148" s="38">
        <v>15</v>
      </c>
      <c r="G148" s="38">
        <v>870</v>
      </c>
      <c r="H148" s="38" t="s">
        <v>37</v>
      </c>
      <c r="I148" s="38">
        <v>970</v>
      </c>
    </row>
    <row r="149" spans="1:9" ht="12.75">
      <c r="A149" s="50" t="s">
        <v>19</v>
      </c>
      <c r="B149" s="38" t="s">
        <v>22</v>
      </c>
      <c r="C149" s="38">
        <v>2009</v>
      </c>
      <c r="D149" s="50">
        <v>40025</v>
      </c>
      <c r="E149" s="38">
        <v>985</v>
      </c>
      <c r="F149" s="38">
        <v>15</v>
      </c>
      <c r="G149" s="38">
        <v>970</v>
      </c>
      <c r="H149" s="38" t="s">
        <v>37</v>
      </c>
      <c r="I149" s="38">
        <v>970</v>
      </c>
    </row>
    <row r="150" spans="1:9" ht="12.75">
      <c r="A150" s="50" t="s">
        <v>19</v>
      </c>
      <c r="B150" s="38" t="s">
        <v>22</v>
      </c>
      <c r="C150" s="38">
        <v>2009</v>
      </c>
      <c r="D150" s="39">
        <v>40025</v>
      </c>
      <c r="E150" s="38">
        <v>985</v>
      </c>
      <c r="F150" s="38">
        <v>15</v>
      </c>
      <c r="G150" s="38">
        <v>970</v>
      </c>
      <c r="H150" s="38" t="s">
        <v>37</v>
      </c>
      <c r="I150" s="38">
        <v>945</v>
      </c>
    </row>
    <row r="151" spans="1:9" ht="12.75">
      <c r="A151" s="50" t="s">
        <v>19</v>
      </c>
      <c r="B151" s="38" t="s">
        <v>22</v>
      </c>
      <c r="C151" s="38">
        <v>2009</v>
      </c>
      <c r="D151" s="50">
        <v>40025</v>
      </c>
      <c r="E151" s="38">
        <v>960</v>
      </c>
      <c r="F151" s="38">
        <v>15</v>
      </c>
      <c r="G151" s="38">
        <v>945</v>
      </c>
      <c r="H151" s="38" t="s">
        <v>37</v>
      </c>
      <c r="I151" s="38">
        <v>905</v>
      </c>
    </row>
    <row r="152" spans="1:9" ht="12.75">
      <c r="A152" s="50" t="s">
        <v>19</v>
      </c>
      <c r="B152" s="38" t="s">
        <v>22</v>
      </c>
      <c r="C152" s="38">
        <v>2009</v>
      </c>
      <c r="D152" s="50">
        <v>40025</v>
      </c>
      <c r="E152" s="38">
        <v>920</v>
      </c>
      <c r="F152" s="38">
        <v>15</v>
      </c>
      <c r="G152" s="38">
        <v>905</v>
      </c>
      <c r="H152" s="38" t="s">
        <v>37</v>
      </c>
      <c r="I152" s="38">
        <v>1000</v>
      </c>
    </row>
    <row r="153" spans="1:9" ht="12.75">
      <c r="A153" s="50" t="s">
        <v>19</v>
      </c>
      <c r="B153" s="38" t="s">
        <v>22</v>
      </c>
      <c r="C153" s="38">
        <v>2009</v>
      </c>
      <c r="D153" s="50">
        <v>40025</v>
      </c>
      <c r="E153" s="38">
        <v>1015</v>
      </c>
      <c r="F153" s="38">
        <v>15</v>
      </c>
      <c r="G153" s="38">
        <v>1000</v>
      </c>
      <c r="H153" s="38" t="s">
        <v>37</v>
      </c>
      <c r="I153" s="38">
        <v>1010</v>
      </c>
    </row>
    <row r="154" spans="1:9" ht="12.75">
      <c r="A154" s="50" t="s">
        <v>19</v>
      </c>
      <c r="B154" s="38" t="s">
        <v>22</v>
      </c>
      <c r="C154" s="38">
        <v>2009</v>
      </c>
      <c r="D154" s="50">
        <v>40026</v>
      </c>
      <c r="E154" s="38">
        <v>1025</v>
      </c>
      <c r="F154" s="38">
        <v>15</v>
      </c>
      <c r="G154" s="38">
        <v>1010</v>
      </c>
      <c r="H154" s="38" t="s">
        <v>37</v>
      </c>
      <c r="I154" s="38">
        <v>1005</v>
      </c>
    </row>
    <row r="155" spans="1:9" ht="12.75">
      <c r="A155" s="50" t="s">
        <v>19</v>
      </c>
      <c r="B155" s="38" t="s">
        <v>22</v>
      </c>
      <c r="C155" s="38">
        <v>2009</v>
      </c>
      <c r="D155" s="39">
        <v>40026</v>
      </c>
      <c r="E155" s="38">
        <v>1020</v>
      </c>
      <c r="F155" s="38">
        <v>15</v>
      </c>
      <c r="G155" s="38">
        <v>1005</v>
      </c>
      <c r="H155" s="38" t="s">
        <v>37</v>
      </c>
      <c r="I155" s="28">
        <v>895</v>
      </c>
    </row>
    <row r="156" spans="1:9" ht="12.75">
      <c r="A156" s="50" t="s">
        <v>19</v>
      </c>
      <c r="B156" s="38" t="s">
        <v>22</v>
      </c>
      <c r="C156" s="38">
        <v>2009</v>
      </c>
      <c r="D156" s="39">
        <v>40028</v>
      </c>
      <c r="E156" s="38">
        <v>910</v>
      </c>
      <c r="F156" s="38" t="s">
        <v>254</v>
      </c>
      <c r="G156" s="28">
        <v>895</v>
      </c>
      <c r="H156" s="38" t="s">
        <v>37</v>
      </c>
      <c r="I156" s="38">
        <v>890</v>
      </c>
    </row>
    <row r="157" spans="1:9" ht="12.75">
      <c r="A157" s="50" t="s">
        <v>19</v>
      </c>
      <c r="B157" s="38" t="s">
        <v>22</v>
      </c>
      <c r="C157" s="38">
        <v>2009</v>
      </c>
      <c r="D157" s="50">
        <v>40028</v>
      </c>
      <c r="E157" s="38" t="s">
        <v>236</v>
      </c>
      <c r="F157" s="38" t="s">
        <v>236</v>
      </c>
      <c r="G157" s="38">
        <v>890</v>
      </c>
      <c r="H157" s="38" t="s">
        <v>37</v>
      </c>
      <c r="I157" s="38">
        <v>1035</v>
      </c>
    </row>
    <row r="158" spans="1:9" ht="12.75">
      <c r="A158" s="50" t="s">
        <v>19</v>
      </c>
      <c r="B158" s="38" t="s">
        <v>22</v>
      </c>
      <c r="C158" s="38">
        <v>2009</v>
      </c>
      <c r="D158" s="39">
        <v>40028</v>
      </c>
      <c r="E158" s="38">
        <v>1050</v>
      </c>
      <c r="F158" s="38">
        <v>15</v>
      </c>
      <c r="G158" s="38">
        <v>1035</v>
      </c>
      <c r="H158" s="38" t="s">
        <v>37</v>
      </c>
      <c r="I158" s="38">
        <v>940</v>
      </c>
    </row>
    <row r="159" spans="1:9" ht="12.75">
      <c r="A159" s="50" t="s">
        <v>19</v>
      </c>
      <c r="B159" s="38" t="s">
        <v>22</v>
      </c>
      <c r="C159" s="38">
        <v>2009</v>
      </c>
      <c r="D159" s="50">
        <v>40028</v>
      </c>
      <c r="E159" s="38" t="s">
        <v>236</v>
      </c>
      <c r="F159" s="38" t="s">
        <v>236</v>
      </c>
      <c r="G159" s="38">
        <v>940</v>
      </c>
      <c r="H159" s="38" t="s">
        <v>37</v>
      </c>
      <c r="I159" s="38">
        <v>960</v>
      </c>
    </row>
    <row r="160" spans="1:9" ht="12.75">
      <c r="A160" s="50" t="s">
        <v>19</v>
      </c>
      <c r="B160" s="38" t="s">
        <v>22</v>
      </c>
      <c r="C160" s="38">
        <v>2009</v>
      </c>
      <c r="D160" s="50">
        <v>40028</v>
      </c>
      <c r="E160" s="38" t="s">
        <v>236</v>
      </c>
      <c r="F160" s="38" t="s">
        <v>236</v>
      </c>
      <c r="G160" s="38">
        <v>960</v>
      </c>
      <c r="H160" s="38" t="s">
        <v>37</v>
      </c>
      <c r="I160" s="38">
        <v>1030</v>
      </c>
    </row>
    <row r="161" spans="1:10" ht="12.75">
      <c r="A161" s="50" t="s">
        <v>19</v>
      </c>
      <c r="B161" s="38" t="s">
        <v>22</v>
      </c>
      <c r="C161" s="38">
        <v>2009</v>
      </c>
      <c r="D161" s="39">
        <v>40029</v>
      </c>
      <c r="E161" s="38">
        <v>1090</v>
      </c>
      <c r="F161" s="38">
        <v>60</v>
      </c>
      <c r="G161" s="38">
        <v>1030</v>
      </c>
      <c r="H161" s="38" t="s">
        <v>37</v>
      </c>
      <c r="I161" s="38">
        <v>870</v>
      </c>
    </row>
    <row r="162" spans="1:10" ht="12.75">
      <c r="A162" s="50" t="s">
        <v>19</v>
      </c>
      <c r="B162" s="38" t="s">
        <v>22</v>
      </c>
      <c r="C162" s="38">
        <v>2009</v>
      </c>
      <c r="D162" s="50">
        <v>40029</v>
      </c>
      <c r="E162" s="38" t="s">
        <v>236</v>
      </c>
      <c r="F162" s="38" t="s">
        <v>236</v>
      </c>
      <c r="G162" s="38">
        <v>870</v>
      </c>
      <c r="H162" s="38" t="s">
        <v>37</v>
      </c>
      <c r="I162" s="38">
        <v>910</v>
      </c>
    </row>
    <row r="163" spans="1:10" ht="12.75">
      <c r="A163" s="50" t="s">
        <v>19</v>
      </c>
      <c r="B163" s="38" t="s">
        <v>22</v>
      </c>
      <c r="C163" s="38">
        <v>2009</v>
      </c>
      <c r="D163" s="50">
        <v>40029</v>
      </c>
      <c r="E163" s="38" t="s">
        <v>236</v>
      </c>
      <c r="F163" s="38" t="s">
        <v>236</v>
      </c>
      <c r="G163" s="38">
        <v>910</v>
      </c>
      <c r="H163" s="38" t="s">
        <v>37</v>
      </c>
      <c r="I163" s="38">
        <v>910</v>
      </c>
    </row>
    <row r="164" spans="1:10" ht="12.75">
      <c r="A164" s="50" t="s">
        <v>19</v>
      </c>
      <c r="B164" s="38" t="s">
        <v>22</v>
      </c>
      <c r="C164" s="38">
        <v>2009</v>
      </c>
      <c r="D164" s="39">
        <v>40029</v>
      </c>
      <c r="E164" s="38">
        <v>930</v>
      </c>
      <c r="F164" s="38">
        <v>20</v>
      </c>
      <c r="G164" s="38">
        <v>910</v>
      </c>
      <c r="H164" s="38" t="s">
        <v>37</v>
      </c>
      <c r="I164" s="38">
        <v>1000</v>
      </c>
    </row>
    <row r="165" spans="1:10" ht="12.75">
      <c r="A165" s="50" t="s">
        <v>19</v>
      </c>
      <c r="B165" s="38" t="s">
        <v>22</v>
      </c>
      <c r="C165" s="38">
        <v>2009</v>
      </c>
      <c r="D165" s="39">
        <v>40030</v>
      </c>
      <c r="E165" s="38">
        <v>1010</v>
      </c>
      <c r="F165" s="38">
        <v>10</v>
      </c>
      <c r="G165" s="38">
        <v>1000</v>
      </c>
      <c r="H165" s="38" t="s">
        <v>37</v>
      </c>
      <c r="I165" s="38">
        <v>915</v>
      </c>
    </row>
    <row r="166" spans="1:10" ht="12.75">
      <c r="A166" s="50" t="s">
        <v>19</v>
      </c>
      <c r="B166" s="38" t="s">
        <v>22</v>
      </c>
      <c r="C166" s="38">
        <v>2009</v>
      </c>
      <c r="D166" s="50">
        <v>40030</v>
      </c>
      <c r="E166" s="38" t="s">
        <v>236</v>
      </c>
      <c r="F166" s="38" t="s">
        <v>236</v>
      </c>
      <c r="G166" s="38">
        <v>915</v>
      </c>
      <c r="H166" s="38" t="s">
        <v>37</v>
      </c>
      <c r="I166" s="38">
        <v>1010</v>
      </c>
    </row>
    <row r="167" spans="1:10" ht="12.75">
      <c r="A167" s="50" t="s">
        <v>19</v>
      </c>
      <c r="B167" s="38" t="s">
        <v>22</v>
      </c>
      <c r="C167" s="38">
        <v>2009</v>
      </c>
      <c r="D167" s="39">
        <v>40030</v>
      </c>
      <c r="E167" s="38">
        <v>1020</v>
      </c>
      <c r="F167" s="38">
        <v>10</v>
      </c>
      <c r="G167" s="38">
        <v>1010</v>
      </c>
      <c r="H167" s="38" t="s">
        <v>37</v>
      </c>
      <c r="I167" s="38">
        <v>810</v>
      </c>
    </row>
    <row r="168" spans="1:10" ht="12.75">
      <c r="A168" s="50" t="s">
        <v>19</v>
      </c>
      <c r="B168" s="38" t="s">
        <v>22</v>
      </c>
      <c r="C168" s="38">
        <v>2009</v>
      </c>
      <c r="D168" s="50">
        <v>40031</v>
      </c>
      <c r="E168" s="38" t="s">
        <v>236</v>
      </c>
      <c r="F168" s="38" t="s">
        <v>236</v>
      </c>
      <c r="G168" s="38">
        <v>810</v>
      </c>
      <c r="H168" s="38" t="s">
        <v>37</v>
      </c>
      <c r="I168" s="38">
        <v>990</v>
      </c>
    </row>
    <row r="169" spans="1:10" ht="12.75">
      <c r="A169" s="50" t="s">
        <v>19</v>
      </c>
      <c r="B169" s="38" t="s">
        <v>22</v>
      </c>
      <c r="C169" s="38">
        <v>2009</v>
      </c>
      <c r="D169" s="50">
        <v>40031</v>
      </c>
      <c r="E169" s="38" t="s">
        <v>236</v>
      </c>
      <c r="F169" s="38" t="s">
        <v>236</v>
      </c>
      <c r="G169" s="38">
        <v>990</v>
      </c>
      <c r="H169" s="38" t="s">
        <v>37</v>
      </c>
      <c r="I169" s="40">
        <v>940</v>
      </c>
      <c r="J169">
        <f>AVERAGE(G144:G170)</f>
        <v>945.37037037037032</v>
      </c>
    </row>
    <row r="170" spans="1:10">
      <c r="A170" s="53" t="s">
        <v>19</v>
      </c>
      <c r="B170" s="40" t="s">
        <v>22</v>
      </c>
      <c r="C170" s="40">
        <v>2009</v>
      </c>
      <c r="D170" s="41">
        <v>40031</v>
      </c>
      <c r="E170" s="40">
        <v>950</v>
      </c>
      <c r="F170" s="40">
        <v>10</v>
      </c>
      <c r="G170" s="40">
        <v>940</v>
      </c>
      <c r="H170" s="40" t="s">
        <v>37</v>
      </c>
      <c r="I170" s="55">
        <v>940</v>
      </c>
    </row>
    <row r="171" spans="1:10">
      <c r="A171" s="38" t="s">
        <v>19</v>
      </c>
      <c r="B171" s="38" t="s">
        <v>22</v>
      </c>
      <c r="C171" s="38">
        <v>2008</v>
      </c>
      <c r="D171" s="50">
        <v>39650</v>
      </c>
      <c r="E171" s="38">
        <v>925</v>
      </c>
      <c r="F171" s="38">
        <v>10</v>
      </c>
      <c r="G171" s="57">
        <f t="shared" ref="G171:G173" si="2">E171-F171</f>
        <v>915</v>
      </c>
      <c r="H171" s="57" t="s">
        <v>37</v>
      </c>
      <c r="I171" s="55">
        <v>915</v>
      </c>
    </row>
    <row r="172" spans="1:10">
      <c r="A172" s="38" t="s">
        <v>19</v>
      </c>
      <c r="B172" s="38" t="s">
        <v>22</v>
      </c>
      <c r="C172" s="38">
        <v>2008</v>
      </c>
      <c r="D172" s="50">
        <v>39650</v>
      </c>
      <c r="E172" s="38">
        <v>960</v>
      </c>
      <c r="F172" s="38">
        <v>10</v>
      </c>
      <c r="G172" s="57">
        <f t="shared" si="2"/>
        <v>950</v>
      </c>
      <c r="H172" s="57" t="s">
        <v>37</v>
      </c>
      <c r="I172" s="55">
        <v>950</v>
      </c>
    </row>
    <row r="173" spans="1:10">
      <c r="A173" s="38" t="s">
        <v>19</v>
      </c>
      <c r="B173" s="38" t="s">
        <v>22</v>
      </c>
      <c r="C173" s="38">
        <v>2008</v>
      </c>
      <c r="D173" s="50">
        <v>39650</v>
      </c>
      <c r="E173" s="38">
        <v>920</v>
      </c>
      <c r="F173" s="38">
        <v>10</v>
      </c>
      <c r="G173" s="57">
        <f t="shared" si="2"/>
        <v>910</v>
      </c>
      <c r="H173" s="57" t="s">
        <v>37</v>
      </c>
      <c r="I173" s="38">
        <v>970</v>
      </c>
    </row>
    <row r="174" spans="1:10">
      <c r="A174" s="38" t="s">
        <v>19</v>
      </c>
      <c r="B174" s="38" t="s">
        <v>22</v>
      </c>
      <c r="C174" s="38">
        <v>2008</v>
      </c>
      <c r="D174" s="50">
        <v>39657</v>
      </c>
      <c r="E174" s="38">
        <v>980</v>
      </c>
      <c r="F174" s="38">
        <v>10</v>
      </c>
      <c r="G174" s="38">
        <v>970</v>
      </c>
      <c r="H174" s="57" t="s">
        <v>37</v>
      </c>
      <c r="I174" s="38">
        <v>880</v>
      </c>
    </row>
    <row r="175" spans="1:10">
      <c r="A175" s="38" t="s">
        <v>19</v>
      </c>
      <c r="B175" s="38" t="s">
        <v>22</v>
      </c>
      <c r="C175" s="38">
        <v>2008</v>
      </c>
      <c r="D175" s="50">
        <v>39652</v>
      </c>
      <c r="E175" s="38">
        <v>890</v>
      </c>
      <c r="F175" s="38">
        <v>10</v>
      </c>
      <c r="G175" s="38">
        <v>880</v>
      </c>
      <c r="H175" s="57" t="s">
        <v>37</v>
      </c>
      <c r="I175" s="55">
        <v>880</v>
      </c>
    </row>
    <row r="176" spans="1:10">
      <c r="A176" s="38" t="s">
        <v>19</v>
      </c>
      <c r="B176" s="38" t="s">
        <v>22</v>
      </c>
      <c r="C176" s="38">
        <v>2008</v>
      </c>
      <c r="D176" s="50">
        <v>39653</v>
      </c>
      <c r="E176" s="38">
        <v>1010</v>
      </c>
      <c r="F176" s="38">
        <v>50</v>
      </c>
      <c r="G176" s="57">
        <f t="shared" ref="G176:G178" si="3">E176-F176</f>
        <v>960</v>
      </c>
      <c r="H176" s="57" t="s">
        <v>37</v>
      </c>
      <c r="I176" s="55">
        <v>960</v>
      </c>
    </row>
    <row r="177" spans="1:19">
      <c r="A177" s="38" t="s">
        <v>19</v>
      </c>
      <c r="B177" s="38" t="s">
        <v>22</v>
      </c>
      <c r="C177" s="38">
        <v>2008</v>
      </c>
      <c r="D177" s="50">
        <v>39656</v>
      </c>
      <c r="E177" s="38">
        <v>990</v>
      </c>
      <c r="F177" s="38">
        <v>50</v>
      </c>
      <c r="G177" s="57">
        <f t="shared" si="3"/>
        <v>940</v>
      </c>
      <c r="H177" s="57" t="s">
        <v>37</v>
      </c>
      <c r="I177" s="55">
        <v>940</v>
      </c>
    </row>
    <row r="178" spans="1:19">
      <c r="A178" s="38" t="s">
        <v>19</v>
      </c>
      <c r="B178" s="38" t="s">
        <v>22</v>
      </c>
      <c r="C178" s="38">
        <v>2008</v>
      </c>
      <c r="D178" s="50">
        <v>39657</v>
      </c>
      <c r="E178" s="38">
        <v>885</v>
      </c>
      <c r="F178" s="38">
        <v>50</v>
      </c>
      <c r="G178" s="57">
        <f t="shared" si="3"/>
        <v>835</v>
      </c>
      <c r="H178" s="57" t="s">
        <v>37</v>
      </c>
      <c r="I178" s="38">
        <v>900</v>
      </c>
    </row>
    <row r="179" spans="1:19">
      <c r="A179" s="38" t="s">
        <v>19</v>
      </c>
      <c r="B179" s="38" t="s">
        <v>22</v>
      </c>
      <c r="C179" s="38">
        <v>2008</v>
      </c>
      <c r="D179" s="50">
        <v>39658</v>
      </c>
      <c r="E179" s="38">
        <v>910</v>
      </c>
      <c r="F179" s="38">
        <v>10</v>
      </c>
      <c r="G179" s="38">
        <v>900</v>
      </c>
      <c r="H179" s="57" t="s">
        <v>37</v>
      </c>
      <c r="I179" s="38">
        <v>870</v>
      </c>
    </row>
    <row r="180" spans="1:19">
      <c r="A180" s="38" t="s">
        <v>19</v>
      </c>
      <c r="B180" s="38" t="s">
        <v>22</v>
      </c>
      <c r="C180" s="38">
        <v>2008</v>
      </c>
      <c r="D180" s="50">
        <v>39658</v>
      </c>
      <c r="E180" s="38">
        <v>880</v>
      </c>
      <c r="F180" s="38">
        <v>10</v>
      </c>
      <c r="G180" s="38">
        <v>870</v>
      </c>
      <c r="H180" s="57" t="s">
        <v>37</v>
      </c>
      <c r="I180" s="38">
        <v>905</v>
      </c>
    </row>
    <row r="181" spans="1:19">
      <c r="A181" s="38" t="s">
        <v>19</v>
      </c>
      <c r="B181" s="38" t="s">
        <v>22</v>
      </c>
      <c r="C181" s="38">
        <v>2008</v>
      </c>
      <c r="D181" s="50">
        <v>39658</v>
      </c>
      <c r="E181" s="38">
        <v>915</v>
      </c>
      <c r="F181" s="38">
        <v>10</v>
      </c>
      <c r="G181" s="38">
        <v>905</v>
      </c>
      <c r="H181" s="57" t="s">
        <v>37</v>
      </c>
      <c r="I181" s="38">
        <v>910</v>
      </c>
      <c r="J181" s="59" t="s">
        <v>274</v>
      </c>
      <c r="K181" s="2">
        <f>AVERAGE(I59:I188)</f>
        <v>931.11627906976742</v>
      </c>
    </row>
    <row r="182" spans="1:19">
      <c r="A182" s="38" t="s">
        <v>19</v>
      </c>
      <c r="B182" s="38" t="s">
        <v>22</v>
      </c>
      <c r="C182" s="38">
        <v>2008</v>
      </c>
      <c r="D182" s="50">
        <v>39659</v>
      </c>
      <c r="E182" s="38">
        <v>920</v>
      </c>
      <c r="F182" s="38">
        <v>10</v>
      </c>
      <c r="G182" s="38">
        <v>910</v>
      </c>
      <c r="H182" s="57" t="s">
        <v>37</v>
      </c>
      <c r="I182" s="28">
        <v>910</v>
      </c>
      <c r="J182" s="60" t="s">
        <v>106</v>
      </c>
      <c r="K182" s="5" t="s">
        <v>275</v>
      </c>
    </row>
    <row r="183" spans="1:19">
      <c r="A183" s="38" t="s">
        <v>19</v>
      </c>
      <c r="B183" s="38" t="s">
        <v>22</v>
      </c>
      <c r="C183" s="38">
        <v>2008</v>
      </c>
      <c r="D183" s="50">
        <v>39659</v>
      </c>
      <c r="E183" s="38">
        <v>940</v>
      </c>
      <c r="F183" s="38">
        <v>10</v>
      </c>
      <c r="G183" s="38">
        <f t="shared" ref="G183:G188" si="4">E183-F183</f>
        <v>930</v>
      </c>
      <c r="H183" s="57" t="s">
        <v>37</v>
      </c>
      <c r="I183" s="55">
        <v>930</v>
      </c>
      <c r="J183" s="59" t="s">
        <v>276</v>
      </c>
      <c r="K183" s="5"/>
    </row>
    <row r="184" spans="1:19">
      <c r="A184" s="38" t="s">
        <v>19</v>
      </c>
      <c r="B184" s="38" t="s">
        <v>22</v>
      </c>
      <c r="C184" s="38">
        <v>2008</v>
      </c>
      <c r="D184" s="50">
        <v>39658</v>
      </c>
      <c r="E184" s="38">
        <v>930</v>
      </c>
      <c r="F184" s="38">
        <v>50</v>
      </c>
      <c r="G184" s="57">
        <f t="shared" si="4"/>
        <v>880</v>
      </c>
      <c r="H184" s="57" t="s">
        <v>37</v>
      </c>
      <c r="I184" s="55">
        <v>880</v>
      </c>
      <c r="J184" s="5"/>
      <c r="K184" s="5"/>
    </row>
    <row r="185" spans="1:19">
      <c r="A185" s="38" t="s">
        <v>19</v>
      </c>
      <c r="B185" s="38" t="s">
        <v>22</v>
      </c>
      <c r="C185" s="38">
        <v>2008</v>
      </c>
      <c r="D185" s="50">
        <v>39658</v>
      </c>
      <c r="E185" s="38">
        <v>1010</v>
      </c>
      <c r="F185" s="38">
        <v>50</v>
      </c>
      <c r="G185" s="57">
        <f t="shared" si="4"/>
        <v>960</v>
      </c>
      <c r="H185" s="57" t="s">
        <v>37</v>
      </c>
      <c r="I185" s="55">
        <v>960</v>
      </c>
    </row>
    <row r="186" spans="1:19">
      <c r="A186" s="38" t="s">
        <v>19</v>
      </c>
      <c r="B186" s="38" t="s">
        <v>22</v>
      </c>
      <c r="C186" s="38">
        <v>2008</v>
      </c>
      <c r="D186" s="50">
        <v>39658</v>
      </c>
      <c r="E186" s="38">
        <v>970</v>
      </c>
      <c r="F186" s="38">
        <v>50</v>
      </c>
      <c r="G186" s="57">
        <f t="shared" si="4"/>
        <v>920</v>
      </c>
      <c r="H186" s="57" t="s">
        <v>37</v>
      </c>
      <c r="I186" s="28">
        <v>920</v>
      </c>
      <c r="J186">
        <f>AVERAGE(G171:G188)</f>
        <v>916.94444444444446</v>
      </c>
    </row>
    <row r="187" spans="1:19">
      <c r="A187" s="38" t="s">
        <v>19</v>
      </c>
      <c r="B187" s="38" t="s">
        <v>22</v>
      </c>
      <c r="C187" s="38">
        <v>2008</v>
      </c>
      <c r="D187" s="50">
        <v>39660</v>
      </c>
      <c r="E187" s="38">
        <v>965</v>
      </c>
      <c r="F187" s="38">
        <v>10</v>
      </c>
      <c r="G187" s="38">
        <f t="shared" si="4"/>
        <v>955</v>
      </c>
      <c r="H187" s="57" t="s">
        <v>37</v>
      </c>
      <c r="I187" s="42">
        <v>955</v>
      </c>
    </row>
    <row r="188" spans="1:19">
      <c r="A188" s="40" t="s">
        <v>19</v>
      </c>
      <c r="B188" s="40" t="s">
        <v>22</v>
      </c>
      <c r="C188" s="40">
        <v>2008</v>
      </c>
      <c r="D188" s="53">
        <v>39660</v>
      </c>
      <c r="E188" s="40">
        <v>925</v>
      </c>
      <c r="F188" s="40">
        <v>10</v>
      </c>
      <c r="G188" s="40">
        <f t="shared" si="4"/>
        <v>915</v>
      </c>
      <c r="H188" s="63" t="s">
        <v>37</v>
      </c>
      <c r="I188" s="15">
        <v>915</v>
      </c>
    </row>
    <row r="189" spans="1:19" ht="12.75">
      <c r="A189" s="13"/>
      <c r="B189" s="13"/>
      <c r="C189" s="13"/>
      <c r="D189" s="13"/>
      <c r="E189" s="13"/>
      <c r="F189" s="13"/>
      <c r="G189" s="13"/>
      <c r="H189" s="13"/>
    </row>
    <row r="190" spans="1:19" ht="12.75">
      <c r="A190" s="14" t="s">
        <v>0</v>
      </c>
      <c r="B190" s="14" t="s">
        <v>4</v>
      </c>
      <c r="C190" s="14" t="s">
        <v>5</v>
      </c>
      <c r="D190" s="14" t="s">
        <v>6</v>
      </c>
      <c r="E190" s="14" t="s">
        <v>8</v>
      </c>
      <c r="F190" s="14" t="s">
        <v>9</v>
      </c>
      <c r="G190" s="14" t="s">
        <v>10</v>
      </c>
      <c r="H190" s="14" t="s">
        <v>11</v>
      </c>
      <c r="K190" s="2"/>
    </row>
    <row r="191" spans="1:19" ht="15.75">
      <c r="A191" s="4" t="s">
        <v>19</v>
      </c>
      <c r="B191" s="27" t="s">
        <v>22</v>
      </c>
      <c r="C191" s="5">
        <v>2017</v>
      </c>
      <c r="D191" s="7">
        <v>42952</v>
      </c>
      <c r="E191" s="9">
        <v>1050</v>
      </c>
      <c r="F191" s="9">
        <v>52</v>
      </c>
      <c r="G191" s="9">
        <v>998</v>
      </c>
      <c r="H191" s="10" t="s">
        <v>23</v>
      </c>
      <c r="I191" s="9"/>
      <c r="J191" s="9"/>
      <c r="K191" s="9"/>
      <c r="L191" s="10"/>
      <c r="M191" s="11"/>
      <c r="N191" s="8"/>
      <c r="O191" s="11"/>
      <c r="P191" s="8"/>
      <c r="Q191" s="4"/>
      <c r="R191" s="8"/>
      <c r="S191" s="8"/>
    </row>
    <row r="192" spans="1:19" ht="15.75">
      <c r="A192" s="4" t="s">
        <v>19</v>
      </c>
      <c r="B192" s="27" t="s">
        <v>22</v>
      </c>
      <c r="C192" s="5">
        <v>2017</v>
      </c>
      <c r="D192" s="7">
        <v>42952</v>
      </c>
      <c r="E192" s="9">
        <v>970</v>
      </c>
      <c r="F192" s="9">
        <v>29</v>
      </c>
      <c r="G192" s="9">
        <v>941</v>
      </c>
      <c r="H192" s="10" t="s">
        <v>23</v>
      </c>
      <c r="I192" s="9"/>
      <c r="J192" s="9"/>
      <c r="K192" s="9"/>
      <c r="L192" s="10"/>
      <c r="M192" s="11"/>
      <c r="N192" s="8"/>
      <c r="O192" s="11"/>
      <c r="P192" s="8"/>
      <c r="Q192" s="4"/>
      <c r="R192" s="8"/>
      <c r="S192" s="8"/>
    </row>
    <row r="193" spans="1:19" ht="15.75">
      <c r="A193" s="4" t="s">
        <v>19</v>
      </c>
      <c r="B193" s="27" t="s">
        <v>22</v>
      </c>
      <c r="C193" s="5">
        <v>2017</v>
      </c>
      <c r="D193" s="7">
        <v>42952</v>
      </c>
      <c r="E193" s="9">
        <v>1080</v>
      </c>
      <c r="F193" s="9">
        <v>24</v>
      </c>
      <c r="G193" s="9">
        <v>1056</v>
      </c>
      <c r="H193" s="10" t="s">
        <v>23</v>
      </c>
      <c r="I193" s="9"/>
      <c r="J193" s="9"/>
      <c r="K193" s="9"/>
      <c r="L193" s="10"/>
      <c r="M193" s="11"/>
      <c r="N193" s="8"/>
      <c r="O193" s="11"/>
      <c r="P193" s="8"/>
      <c r="Q193" s="4"/>
      <c r="R193" s="8"/>
      <c r="S193" s="8"/>
    </row>
    <row r="194" spans="1:19" ht="15.75">
      <c r="A194" s="4" t="s">
        <v>19</v>
      </c>
      <c r="B194" s="27" t="s">
        <v>22</v>
      </c>
      <c r="C194" s="5">
        <v>2017</v>
      </c>
      <c r="D194" s="7">
        <v>42952</v>
      </c>
      <c r="E194" s="9">
        <v>980</v>
      </c>
      <c r="F194" s="9">
        <v>24</v>
      </c>
      <c r="G194" s="9">
        <v>956</v>
      </c>
      <c r="H194" s="10" t="s">
        <v>23</v>
      </c>
      <c r="I194" s="9"/>
      <c r="J194" s="9"/>
      <c r="K194" s="9"/>
      <c r="L194" s="10"/>
      <c r="M194" s="11"/>
      <c r="N194" s="8"/>
      <c r="O194" s="11"/>
      <c r="P194" s="8"/>
      <c r="Q194" s="4"/>
      <c r="R194" s="8"/>
      <c r="S194" s="8"/>
    </row>
    <row r="195" spans="1:19" ht="15.75">
      <c r="A195" s="4" t="s">
        <v>19</v>
      </c>
      <c r="B195" s="27" t="s">
        <v>22</v>
      </c>
      <c r="C195" s="5">
        <v>2017</v>
      </c>
      <c r="D195" s="7">
        <v>42952</v>
      </c>
      <c r="E195" s="9">
        <v>1040</v>
      </c>
      <c r="F195" s="9">
        <v>24</v>
      </c>
      <c r="G195" s="9">
        <v>1016</v>
      </c>
      <c r="H195" s="10" t="s">
        <v>23</v>
      </c>
      <c r="I195" s="9"/>
      <c r="J195" s="9"/>
      <c r="K195" s="9"/>
      <c r="L195" s="10"/>
      <c r="M195" s="11"/>
      <c r="N195" s="8"/>
      <c r="O195" s="11"/>
      <c r="P195" s="8"/>
      <c r="Q195" s="4"/>
      <c r="R195" s="8"/>
      <c r="S195" s="8"/>
    </row>
    <row r="196" spans="1:19" ht="15.75">
      <c r="A196" s="4" t="s">
        <v>19</v>
      </c>
      <c r="B196" s="27" t="s">
        <v>22</v>
      </c>
      <c r="C196" s="5">
        <v>2017</v>
      </c>
      <c r="D196" s="7">
        <v>42952</v>
      </c>
      <c r="E196" s="9">
        <v>960</v>
      </c>
      <c r="F196" s="9">
        <v>24</v>
      </c>
      <c r="G196" s="9">
        <v>936</v>
      </c>
      <c r="H196" s="10" t="s">
        <v>23</v>
      </c>
      <c r="I196" s="9"/>
      <c r="J196" s="9"/>
      <c r="K196" s="9"/>
      <c r="L196" s="10"/>
      <c r="M196" s="11"/>
      <c r="N196" s="8"/>
      <c r="O196" s="11"/>
      <c r="P196" s="8"/>
      <c r="Q196" s="4"/>
      <c r="R196" s="8"/>
      <c r="S196" s="8"/>
    </row>
    <row r="197" spans="1:19" ht="15.75">
      <c r="A197" s="4" t="s">
        <v>19</v>
      </c>
      <c r="B197" s="27" t="s">
        <v>22</v>
      </c>
      <c r="C197" s="5">
        <v>2017</v>
      </c>
      <c r="D197" s="7">
        <v>42952</v>
      </c>
      <c r="E197" s="9">
        <v>1000</v>
      </c>
      <c r="F197" s="9">
        <v>24</v>
      </c>
      <c r="G197" s="9">
        <v>976</v>
      </c>
      <c r="H197" s="10" t="s">
        <v>23</v>
      </c>
      <c r="I197" s="9"/>
      <c r="J197" s="9"/>
      <c r="K197" s="9"/>
      <c r="L197" s="10"/>
      <c r="M197" s="11"/>
      <c r="N197" s="8"/>
      <c r="O197" s="11"/>
      <c r="P197" s="8"/>
      <c r="Q197" s="4"/>
      <c r="R197" s="8"/>
      <c r="S197" s="8"/>
    </row>
    <row r="198" spans="1:19" ht="15.75">
      <c r="A198" s="4" t="s">
        <v>19</v>
      </c>
      <c r="B198" s="27" t="s">
        <v>22</v>
      </c>
      <c r="C198" s="5">
        <v>2017</v>
      </c>
      <c r="D198" s="7">
        <v>42952</v>
      </c>
      <c r="E198" s="9">
        <v>950</v>
      </c>
      <c r="F198" s="9">
        <v>24</v>
      </c>
      <c r="G198" s="9">
        <v>926</v>
      </c>
      <c r="H198" s="10" t="s">
        <v>23</v>
      </c>
      <c r="I198" s="9"/>
      <c r="J198" s="9"/>
      <c r="K198" s="9"/>
      <c r="L198" s="10"/>
      <c r="M198" s="11"/>
      <c r="N198" s="8"/>
      <c r="O198" s="11"/>
      <c r="P198" s="8"/>
      <c r="Q198" s="4"/>
      <c r="R198" s="8"/>
      <c r="S198" s="8"/>
    </row>
    <row r="199" spans="1:19" ht="15.75">
      <c r="A199" s="4" t="s">
        <v>19</v>
      </c>
      <c r="B199" s="27" t="s">
        <v>22</v>
      </c>
      <c r="C199" s="5">
        <v>2017</v>
      </c>
      <c r="D199" s="7">
        <v>42952</v>
      </c>
      <c r="E199" s="9">
        <v>900</v>
      </c>
      <c r="F199" s="9">
        <v>24</v>
      </c>
      <c r="G199" s="9">
        <v>876</v>
      </c>
      <c r="H199" s="10" t="s">
        <v>23</v>
      </c>
      <c r="I199" s="9"/>
      <c r="J199" s="9"/>
      <c r="K199" s="9"/>
      <c r="L199" s="10"/>
      <c r="M199" s="11"/>
      <c r="N199" s="8"/>
      <c r="O199" s="11"/>
      <c r="P199" s="8"/>
      <c r="Q199" s="4"/>
      <c r="R199" s="8"/>
      <c r="S199" s="8"/>
    </row>
    <row r="200" spans="1:19" ht="15.75">
      <c r="A200" s="4" t="s">
        <v>19</v>
      </c>
      <c r="B200" s="27" t="s">
        <v>22</v>
      </c>
      <c r="C200" s="5">
        <v>2017</v>
      </c>
      <c r="D200" s="7">
        <v>42952</v>
      </c>
      <c r="E200" s="9">
        <v>970</v>
      </c>
      <c r="F200" s="9">
        <v>24</v>
      </c>
      <c r="G200" s="9">
        <v>946</v>
      </c>
      <c r="H200" s="10" t="s">
        <v>23</v>
      </c>
      <c r="I200" s="9"/>
      <c r="J200" s="9"/>
      <c r="K200" s="9"/>
      <c r="L200" s="10"/>
      <c r="M200" s="11"/>
      <c r="N200" s="8"/>
      <c r="O200" s="11"/>
      <c r="P200" s="8"/>
      <c r="Q200" s="4"/>
      <c r="R200" s="8"/>
      <c r="S200" s="8"/>
    </row>
    <row r="201" spans="1:19" ht="15.75">
      <c r="A201" s="4" t="s">
        <v>19</v>
      </c>
      <c r="B201" s="27" t="s">
        <v>22</v>
      </c>
      <c r="C201" s="5">
        <v>2017</v>
      </c>
      <c r="D201" s="7">
        <v>42952</v>
      </c>
      <c r="E201" s="9">
        <v>1000</v>
      </c>
      <c r="F201" s="9">
        <v>29</v>
      </c>
      <c r="G201" s="9">
        <v>971</v>
      </c>
      <c r="H201" s="10" t="s">
        <v>23</v>
      </c>
      <c r="I201" s="9"/>
      <c r="J201" s="9"/>
      <c r="K201" s="9"/>
      <c r="L201" s="10"/>
      <c r="M201" s="11"/>
      <c r="N201" s="8"/>
      <c r="O201" s="11"/>
      <c r="P201" s="8"/>
      <c r="Q201" s="4"/>
      <c r="R201" s="8"/>
      <c r="S201" s="8"/>
    </row>
    <row r="202" spans="1:19" ht="15.75">
      <c r="A202" s="4" t="s">
        <v>19</v>
      </c>
      <c r="B202" s="27" t="s">
        <v>22</v>
      </c>
      <c r="C202" s="5">
        <v>2017</v>
      </c>
      <c r="D202" s="7">
        <v>42952</v>
      </c>
      <c r="E202" s="9">
        <v>980</v>
      </c>
      <c r="F202" s="9">
        <v>24</v>
      </c>
      <c r="G202" s="9">
        <v>956</v>
      </c>
      <c r="H202" s="10" t="s">
        <v>23</v>
      </c>
      <c r="I202" s="9"/>
      <c r="J202" s="9"/>
      <c r="K202" s="9"/>
      <c r="L202" s="10"/>
      <c r="M202" s="11"/>
      <c r="N202" s="8"/>
      <c r="O202" s="11"/>
      <c r="P202" s="8"/>
      <c r="Q202" s="4"/>
      <c r="R202" s="8"/>
      <c r="S202" s="8"/>
    </row>
    <row r="203" spans="1:19" ht="15.75">
      <c r="A203" s="4" t="s">
        <v>19</v>
      </c>
      <c r="B203" s="27" t="s">
        <v>22</v>
      </c>
      <c r="C203" s="5">
        <v>2017</v>
      </c>
      <c r="D203" s="7">
        <v>42952</v>
      </c>
      <c r="E203" s="9">
        <v>980</v>
      </c>
      <c r="F203" s="9">
        <v>29</v>
      </c>
      <c r="G203" s="9">
        <v>951</v>
      </c>
      <c r="H203" s="10" t="s">
        <v>23</v>
      </c>
      <c r="I203" s="9"/>
      <c r="J203" s="9"/>
      <c r="K203" s="9"/>
      <c r="L203" s="10"/>
      <c r="M203" s="11"/>
      <c r="N203" s="8"/>
      <c r="O203" s="11"/>
      <c r="P203" s="8"/>
      <c r="Q203" s="4"/>
      <c r="R203" s="8"/>
      <c r="S203" s="8"/>
    </row>
    <row r="204" spans="1:19" ht="15.75">
      <c r="A204" s="4" t="s">
        <v>19</v>
      </c>
      <c r="B204" s="27" t="s">
        <v>22</v>
      </c>
      <c r="C204" s="5">
        <v>2017</v>
      </c>
      <c r="D204" s="7">
        <v>42952</v>
      </c>
      <c r="E204" s="9">
        <v>890</v>
      </c>
      <c r="F204" s="9">
        <v>29</v>
      </c>
      <c r="G204" s="9">
        <v>861</v>
      </c>
      <c r="H204" s="10" t="s">
        <v>23</v>
      </c>
      <c r="I204" s="9"/>
      <c r="J204" s="9"/>
      <c r="K204" s="9"/>
      <c r="L204" s="10"/>
      <c r="M204" s="11"/>
      <c r="N204" s="8"/>
      <c r="O204" s="11"/>
      <c r="P204" s="8"/>
      <c r="Q204" s="4"/>
      <c r="R204" s="8"/>
      <c r="S204" s="8"/>
    </row>
    <row r="205" spans="1:19" ht="15.75">
      <c r="A205" s="4" t="s">
        <v>19</v>
      </c>
      <c r="B205" s="27" t="s">
        <v>22</v>
      </c>
      <c r="C205" s="5">
        <v>2017</v>
      </c>
      <c r="D205" s="7">
        <v>42952</v>
      </c>
      <c r="E205" s="9">
        <v>1000</v>
      </c>
      <c r="F205" s="9">
        <v>29</v>
      </c>
      <c r="G205" s="9">
        <v>971</v>
      </c>
      <c r="H205" s="10" t="s">
        <v>23</v>
      </c>
      <c r="I205" s="9"/>
      <c r="J205" s="9"/>
      <c r="K205" s="9"/>
      <c r="L205" s="10"/>
      <c r="M205" s="11"/>
      <c r="N205" s="8"/>
      <c r="O205" s="11"/>
      <c r="P205" s="8"/>
      <c r="Q205" s="4"/>
      <c r="R205" s="8"/>
      <c r="S205" s="8"/>
    </row>
    <row r="206" spans="1:19" ht="15.75">
      <c r="A206" s="4" t="s">
        <v>19</v>
      </c>
      <c r="B206" s="27" t="s">
        <v>22</v>
      </c>
      <c r="C206" s="5">
        <v>2017</v>
      </c>
      <c r="D206" s="7">
        <v>42952</v>
      </c>
      <c r="E206" s="9">
        <v>970</v>
      </c>
      <c r="F206" s="9">
        <v>29</v>
      </c>
      <c r="G206" s="9">
        <v>941</v>
      </c>
      <c r="H206" s="10" t="s">
        <v>23</v>
      </c>
      <c r="I206" s="9"/>
      <c r="J206" s="9"/>
      <c r="K206" s="9"/>
      <c r="L206" s="10"/>
      <c r="M206" s="11"/>
      <c r="N206" s="8"/>
      <c r="O206" s="11"/>
      <c r="P206" s="8"/>
      <c r="Q206" s="4"/>
      <c r="R206" s="8"/>
      <c r="S206" s="8"/>
    </row>
    <row r="207" spans="1:19" ht="15.75">
      <c r="A207" s="4" t="s">
        <v>19</v>
      </c>
      <c r="B207" s="27" t="s">
        <v>22</v>
      </c>
      <c r="C207" s="5">
        <v>2017</v>
      </c>
      <c r="D207" s="7">
        <v>42952</v>
      </c>
      <c r="E207" s="9">
        <v>1100</v>
      </c>
      <c r="F207" s="9">
        <v>29</v>
      </c>
      <c r="G207" s="9">
        <v>1071</v>
      </c>
      <c r="H207" s="10" t="s">
        <v>23</v>
      </c>
      <c r="I207" s="9"/>
      <c r="J207" s="9"/>
      <c r="K207" s="9"/>
      <c r="L207" s="10"/>
      <c r="M207" s="11"/>
      <c r="N207" s="8"/>
      <c r="O207" s="11"/>
      <c r="P207" s="8"/>
      <c r="Q207" s="4"/>
      <c r="R207" s="8"/>
      <c r="S207" s="8"/>
    </row>
    <row r="208" spans="1:19" ht="15.75">
      <c r="A208" s="4" t="s">
        <v>19</v>
      </c>
      <c r="B208" s="27" t="s">
        <v>22</v>
      </c>
      <c r="C208" s="5">
        <v>2017</v>
      </c>
      <c r="D208" s="7">
        <v>42952</v>
      </c>
      <c r="E208" s="9">
        <v>980</v>
      </c>
      <c r="F208" s="9">
        <v>29</v>
      </c>
      <c r="G208" s="9">
        <v>951</v>
      </c>
      <c r="H208" s="10" t="s">
        <v>23</v>
      </c>
      <c r="I208" s="9"/>
      <c r="J208" s="9"/>
      <c r="K208" s="9"/>
      <c r="L208" s="10"/>
      <c r="M208" s="11"/>
      <c r="N208" s="8"/>
      <c r="O208" s="11"/>
      <c r="P208" s="8"/>
      <c r="Q208" s="4"/>
      <c r="R208" s="8"/>
      <c r="S208" s="8"/>
    </row>
    <row r="209" spans="1:19" ht="15.75">
      <c r="A209" s="4" t="s">
        <v>19</v>
      </c>
      <c r="B209" s="27" t="s">
        <v>22</v>
      </c>
      <c r="C209" s="5">
        <v>2017</v>
      </c>
      <c r="D209" s="7">
        <v>42952</v>
      </c>
      <c r="E209" s="9">
        <v>1000</v>
      </c>
      <c r="F209" s="9">
        <v>29</v>
      </c>
      <c r="G209" s="9">
        <v>971</v>
      </c>
      <c r="H209" s="10" t="s">
        <v>23</v>
      </c>
      <c r="I209" s="9"/>
      <c r="J209" s="9"/>
      <c r="K209" s="9"/>
      <c r="L209" s="10"/>
      <c r="M209" s="11"/>
      <c r="N209" s="8"/>
      <c r="O209" s="11"/>
      <c r="P209" s="8"/>
      <c r="Q209" s="4"/>
      <c r="R209" s="8"/>
      <c r="S209" s="8"/>
    </row>
    <row r="210" spans="1:19" ht="15.75">
      <c r="A210" s="4" t="s">
        <v>19</v>
      </c>
      <c r="B210" s="27" t="s">
        <v>22</v>
      </c>
      <c r="C210" s="5">
        <v>2017</v>
      </c>
      <c r="D210" s="7">
        <v>42952</v>
      </c>
      <c r="E210" s="9">
        <v>1010</v>
      </c>
      <c r="F210" s="9">
        <v>29</v>
      </c>
      <c r="G210" s="9">
        <v>981</v>
      </c>
      <c r="H210" s="10" t="s">
        <v>23</v>
      </c>
      <c r="I210" s="9"/>
      <c r="J210" s="9"/>
      <c r="K210" s="9"/>
      <c r="L210" s="10"/>
      <c r="M210" s="11"/>
      <c r="N210" s="8"/>
      <c r="O210" s="11"/>
      <c r="P210" s="8"/>
      <c r="Q210" s="4"/>
      <c r="R210" s="8"/>
      <c r="S210" s="8"/>
    </row>
    <row r="211" spans="1:19" ht="15.75">
      <c r="A211" s="4" t="s">
        <v>19</v>
      </c>
      <c r="B211" s="27" t="s">
        <v>22</v>
      </c>
      <c r="C211" s="5">
        <v>2017</v>
      </c>
      <c r="D211" s="7">
        <v>42952</v>
      </c>
      <c r="E211" s="9">
        <v>920</v>
      </c>
      <c r="F211" s="9">
        <v>29</v>
      </c>
      <c r="G211" s="9">
        <v>891</v>
      </c>
      <c r="H211" s="10" t="s">
        <v>23</v>
      </c>
      <c r="I211" s="9"/>
      <c r="J211" s="9"/>
      <c r="K211" s="9"/>
      <c r="L211" s="10"/>
      <c r="M211" s="11"/>
      <c r="N211" s="8"/>
      <c r="O211" s="11"/>
      <c r="P211" s="8"/>
      <c r="Q211" s="4"/>
      <c r="R211" s="8"/>
      <c r="S211" s="8"/>
    </row>
    <row r="212" spans="1:19" ht="15.75">
      <c r="A212" s="4" t="s">
        <v>19</v>
      </c>
      <c r="B212" s="27" t="s">
        <v>22</v>
      </c>
      <c r="C212" s="5">
        <v>2017</v>
      </c>
      <c r="D212" s="7">
        <v>42953</v>
      </c>
      <c r="E212" s="9">
        <v>920</v>
      </c>
      <c r="F212" s="9">
        <v>29</v>
      </c>
      <c r="G212" s="9">
        <v>891</v>
      </c>
      <c r="H212" s="10" t="s">
        <v>23</v>
      </c>
      <c r="I212" s="9"/>
      <c r="J212" s="9"/>
      <c r="K212" s="9"/>
      <c r="L212" s="10"/>
      <c r="M212" s="11"/>
      <c r="N212" s="8"/>
      <c r="O212" s="11"/>
      <c r="P212" s="8"/>
      <c r="Q212" s="4"/>
      <c r="R212" s="8"/>
      <c r="S212" s="8"/>
    </row>
    <row r="213" spans="1:19" ht="15.75">
      <c r="A213" s="4" t="s">
        <v>19</v>
      </c>
      <c r="B213" s="27" t="s">
        <v>22</v>
      </c>
      <c r="C213" s="5">
        <v>2017</v>
      </c>
      <c r="D213" s="7">
        <v>42953</v>
      </c>
      <c r="E213" s="9">
        <v>1040</v>
      </c>
      <c r="F213" s="9">
        <v>29</v>
      </c>
      <c r="G213" s="9">
        <v>1011</v>
      </c>
      <c r="H213" s="10" t="s">
        <v>23</v>
      </c>
      <c r="I213" s="9"/>
      <c r="J213" s="9"/>
      <c r="K213" s="9"/>
      <c r="L213" s="10"/>
      <c r="M213" s="11"/>
      <c r="N213" s="8"/>
      <c r="O213" s="11"/>
      <c r="P213" s="8"/>
      <c r="Q213" s="4"/>
      <c r="R213" s="8"/>
      <c r="S213" s="8"/>
    </row>
    <row r="214" spans="1:19" ht="15.75">
      <c r="A214" s="4" t="s">
        <v>19</v>
      </c>
      <c r="B214" s="27" t="s">
        <v>22</v>
      </c>
      <c r="C214" s="5">
        <v>2017</v>
      </c>
      <c r="D214" s="7">
        <v>42953</v>
      </c>
      <c r="E214" s="9">
        <v>970</v>
      </c>
      <c r="F214" s="9">
        <v>29</v>
      </c>
      <c r="G214" s="9">
        <v>941</v>
      </c>
      <c r="H214" s="10" t="s">
        <v>23</v>
      </c>
      <c r="I214" s="9"/>
      <c r="J214" s="9"/>
      <c r="K214" s="9"/>
      <c r="L214" s="10"/>
      <c r="M214" s="11"/>
      <c r="N214" s="8"/>
      <c r="O214" s="11"/>
      <c r="P214" s="8"/>
      <c r="Q214" s="4"/>
      <c r="R214" s="8"/>
      <c r="S214" s="8"/>
    </row>
    <row r="215" spans="1:19" ht="15.75">
      <c r="A215" s="4" t="s">
        <v>19</v>
      </c>
      <c r="B215" s="27" t="s">
        <v>22</v>
      </c>
      <c r="C215" s="5">
        <v>2017</v>
      </c>
      <c r="D215" s="7">
        <v>42953</v>
      </c>
      <c r="E215" s="9">
        <v>830</v>
      </c>
      <c r="F215" s="9">
        <v>24</v>
      </c>
      <c r="G215" s="9">
        <v>806</v>
      </c>
      <c r="H215" s="10" t="s">
        <v>23</v>
      </c>
      <c r="I215" s="9"/>
      <c r="J215" s="9"/>
      <c r="K215" s="9"/>
      <c r="L215" s="10"/>
      <c r="M215" s="11"/>
      <c r="N215" s="8"/>
      <c r="O215" s="11"/>
      <c r="P215" s="8"/>
      <c r="Q215" s="4"/>
      <c r="R215" s="8"/>
      <c r="S215" s="8"/>
    </row>
    <row r="216" spans="1:19" ht="15.75">
      <c r="A216" s="4" t="s">
        <v>19</v>
      </c>
      <c r="B216" s="27" t="s">
        <v>22</v>
      </c>
      <c r="C216" s="5">
        <v>2017</v>
      </c>
      <c r="D216" s="7">
        <v>42953</v>
      </c>
      <c r="E216" s="9">
        <v>1090</v>
      </c>
      <c r="F216" s="9">
        <v>29</v>
      </c>
      <c r="G216" s="9">
        <v>1061</v>
      </c>
      <c r="H216" s="10" t="s">
        <v>23</v>
      </c>
      <c r="I216" s="9"/>
      <c r="J216" s="9"/>
      <c r="K216" s="9"/>
      <c r="L216" s="10"/>
      <c r="M216" s="11"/>
      <c r="N216" s="8"/>
      <c r="O216" s="11"/>
      <c r="P216" s="8"/>
      <c r="Q216" s="4"/>
      <c r="R216" s="8"/>
      <c r="S216" s="8"/>
    </row>
    <row r="217" spans="1:19" ht="15.75">
      <c r="A217" s="4" t="s">
        <v>19</v>
      </c>
      <c r="B217" s="27" t="s">
        <v>22</v>
      </c>
      <c r="C217" s="5">
        <v>2017</v>
      </c>
      <c r="D217" s="7">
        <v>42953</v>
      </c>
      <c r="E217" s="9">
        <v>980</v>
      </c>
      <c r="F217" s="9">
        <v>29</v>
      </c>
      <c r="G217" s="9">
        <v>951</v>
      </c>
      <c r="H217" s="10" t="s">
        <v>23</v>
      </c>
      <c r="I217" s="9"/>
      <c r="J217" s="9"/>
      <c r="K217" s="9"/>
      <c r="L217" s="10"/>
      <c r="M217" s="11"/>
      <c r="N217" s="8"/>
      <c r="O217" s="11"/>
      <c r="P217" s="8"/>
      <c r="Q217" s="4"/>
      <c r="R217" s="8"/>
      <c r="S217" s="8"/>
    </row>
    <row r="218" spans="1:19" ht="15.75">
      <c r="A218" s="4" t="s">
        <v>19</v>
      </c>
      <c r="B218" s="27" t="s">
        <v>22</v>
      </c>
      <c r="C218" s="5">
        <v>2017</v>
      </c>
      <c r="D218" s="7">
        <v>42953</v>
      </c>
      <c r="E218" s="9">
        <v>930</v>
      </c>
      <c r="F218" s="9">
        <v>24</v>
      </c>
      <c r="G218" s="9">
        <v>906</v>
      </c>
      <c r="H218" s="10" t="s">
        <v>23</v>
      </c>
      <c r="I218" s="9"/>
      <c r="J218" s="9"/>
      <c r="K218" s="9"/>
      <c r="L218" s="10"/>
      <c r="M218" s="11"/>
      <c r="N218" s="8"/>
      <c r="O218" s="11"/>
      <c r="P218" s="8"/>
      <c r="Q218" s="4"/>
      <c r="R218" s="8"/>
      <c r="S218" s="8"/>
    </row>
    <row r="219" spans="1:19" ht="15.75">
      <c r="A219" s="4" t="s">
        <v>19</v>
      </c>
      <c r="B219" s="27" t="s">
        <v>22</v>
      </c>
      <c r="C219" s="5">
        <v>2017</v>
      </c>
      <c r="D219" s="7">
        <v>42953</v>
      </c>
      <c r="E219" s="9">
        <v>1020</v>
      </c>
      <c r="F219" s="9">
        <v>29</v>
      </c>
      <c r="G219" s="9">
        <v>991</v>
      </c>
      <c r="H219" s="10" t="s">
        <v>23</v>
      </c>
      <c r="I219" s="9"/>
      <c r="J219" s="9"/>
      <c r="K219" s="9"/>
      <c r="L219" s="10"/>
      <c r="M219" s="11"/>
      <c r="N219" s="8"/>
      <c r="O219" s="11"/>
      <c r="P219" s="8"/>
      <c r="Q219" s="4"/>
      <c r="R219" s="8"/>
      <c r="S219" s="8"/>
    </row>
    <row r="220" spans="1:19" ht="15.75">
      <c r="A220" s="4" t="s">
        <v>19</v>
      </c>
      <c r="B220" s="27" t="s">
        <v>22</v>
      </c>
      <c r="C220" s="5">
        <v>2017</v>
      </c>
      <c r="D220" s="7">
        <v>42953</v>
      </c>
      <c r="E220" s="9">
        <v>900</v>
      </c>
      <c r="F220" s="9">
        <v>29</v>
      </c>
      <c r="G220" s="9">
        <v>871</v>
      </c>
      <c r="H220" s="10" t="s">
        <v>23</v>
      </c>
      <c r="I220" s="9"/>
      <c r="J220" s="9"/>
      <c r="K220" s="9"/>
      <c r="L220" s="10"/>
      <c r="M220" s="11"/>
      <c r="N220" s="8"/>
      <c r="O220" s="11"/>
      <c r="P220" s="8"/>
      <c r="Q220" s="4"/>
      <c r="R220" s="8"/>
      <c r="S220" s="8"/>
    </row>
    <row r="221" spans="1:19" ht="15.75">
      <c r="A221" s="4" t="s">
        <v>19</v>
      </c>
      <c r="B221" s="27" t="s">
        <v>22</v>
      </c>
      <c r="C221" s="5">
        <v>2017</v>
      </c>
      <c r="D221" s="7">
        <v>42953</v>
      </c>
      <c r="E221" s="9">
        <v>900</v>
      </c>
      <c r="F221" s="9">
        <v>24</v>
      </c>
      <c r="G221" s="9">
        <v>876</v>
      </c>
      <c r="H221" s="10" t="s">
        <v>23</v>
      </c>
      <c r="I221" s="9"/>
      <c r="J221" s="9"/>
      <c r="K221" s="9"/>
      <c r="L221" s="10"/>
      <c r="M221" s="11"/>
      <c r="N221" s="8"/>
      <c r="O221" s="11"/>
      <c r="P221" s="8"/>
      <c r="Q221" s="4"/>
      <c r="R221" s="8"/>
      <c r="S221" s="8"/>
    </row>
    <row r="222" spans="1:19" ht="15.75">
      <c r="A222" s="4" t="s">
        <v>19</v>
      </c>
      <c r="B222" s="27" t="s">
        <v>22</v>
      </c>
      <c r="C222" s="5">
        <v>2017</v>
      </c>
      <c r="D222" s="7">
        <v>42953</v>
      </c>
      <c r="E222" s="9">
        <v>990</v>
      </c>
      <c r="F222" s="9">
        <v>29</v>
      </c>
      <c r="G222" s="9">
        <v>961</v>
      </c>
      <c r="H222" s="10" t="s">
        <v>23</v>
      </c>
      <c r="I222" s="9"/>
      <c r="J222" s="9"/>
      <c r="K222" s="9"/>
      <c r="L222" s="10"/>
      <c r="M222" s="11"/>
      <c r="N222" s="8"/>
      <c r="O222" s="11"/>
      <c r="P222" s="8"/>
      <c r="Q222" s="4"/>
      <c r="R222" s="8"/>
      <c r="S222" s="8"/>
    </row>
    <row r="223" spans="1:19" ht="15.75">
      <c r="A223" s="4" t="s">
        <v>19</v>
      </c>
      <c r="B223" s="27" t="s">
        <v>22</v>
      </c>
      <c r="C223" s="5">
        <v>2017</v>
      </c>
      <c r="D223" s="7">
        <v>42953</v>
      </c>
      <c r="E223" s="9">
        <v>910</v>
      </c>
      <c r="F223" s="9">
        <v>24</v>
      </c>
      <c r="G223" s="9">
        <v>886</v>
      </c>
      <c r="H223" s="10" t="s">
        <v>23</v>
      </c>
      <c r="I223" s="9"/>
      <c r="J223" s="9"/>
      <c r="K223" s="9"/>
      <c r="L223" s="10"/>
      <c r="M223" s="11"/>
      <c r="N223" s="8"/>
      <c r="O223" s="11"/>
      <c r="P223" s="8"/>
      <c r="Q223" s="4"/>
      <c r="R223" s="8"/>
      <c r="S223" s="8"/>
    </row>
    <row r="224" spans="1:19" ht="15.75">
      <c r="A224" s="4" t="s">
        <v>19</v>
      </c>
      <c r="B224" s="27" t="s">
        <v>22</v>
      </c>
      <c r="C224" s="5">
        <v>2017</v>
      </c>
      <c r="D224" s="7">
        <v>42953</v>
      </c>
      <c r="E224" s="9">
        <v>910</v>
      </c>
      <c r="F224" s="9">
        <v>29</v>
      </c>
      <c r="G224" s="9">
        <v>881</v>
      </c>
      <c r="H224" s="10" t="s">
        <v>23</v>
      </c>
      <c r="I224" s="9"/>
      <c r="J224" s="9"/>
      <c r="K224" s="9"/>
      <c r="L224" s="10"/>
      <c r="M224" s="11"/>
      <c r="N224" s="8"/>
      <c r="O224" s="11"/>
      <c r="P224" s="8"/>
      <c r="Q224" s="4"/>
      <c r="R224" s="8"/>
      <c r="S224" s="8"/>
    </row>
    <row r="225" spans="1:19" ht="15.75">
      <c r="A225" s="4" t="s">
        <v>19</v>
      </c>
      <c r="B225" s="27" t="s">
        <v>22</v>
      </c>
      <c r="C225" s="5">
        <v>2017</v>
      </c>
      <c r="D225" s="7">
        <v>42953</v>
      </c>
      <c r="E225" s="9">
        <v>990</v>
      </c>
      <c r="F225" s="9">
        <v>29</v>
      </c>
      <c r="G225" s="9">
        <v>961</v>
      </c>
      <c r="H225" s="10" t="s">
        <v>23</v>
      </c>
      <c r="I225" s="9"/>
      <c r="J225" s="9"/>
      <c r="K225" s="9"/>
      <c r="L225" s="10"/>
      <c r="M225" s="11"/>
      <c r="N225" s="8"/>
      <c r="O225" s="11"/>
      <c r="P225" s="8"/>
      <c r="Q225" s="4"/>
      <c r="R225" s="8"/>
      <c r="S225" s="8"/>
    </row>
    <row r="226" spans="1:19" ht="15.75">
      <c r="A226" s="4" t="s">
        <v>19</v>
      </c>
      <c r="B226" s="27" t="s">
        <v>22</v>
      </c>
      <c r="C226" s="5">
        <v>2017</v>
      </c>
      <c r="D226" s="7">
        <v>42953</v>
      </c>
      <c r="E226" s="9">
        <v>810</v>
      </c>
      <c r="F226" s="9">
        <v>29</v>
      </c>
      <c r="G226" s="9">
        <v>781</v>
      </c>
      <c r="H226" s="10" t="s">
        <v>23</v>
      </c>
      <c r="I226" s="9"/>
      <c r="J226" s="9"/>
      <c r="K226" s="9"/>
      <c r="L226" s="10"/>
      <c r="M226" s="11"/>
      <c r="N226" s="8"/>
      <c r="O226" s="11"/>
      <c r="P226" s="8"/>
      <c r="Q226" s="4"/>
      <c r="R226" s="8"/>
      <c r="S226" s="8"/>
    </row>
    <row r="227" spans="1:19" ht="15.75">
      <c r="A227" s="4" t="s">
        <v>19</v>
      </c>
      <c r="B227" s="27" t="s">
        <v>22</v>
      </c>
      <c r="C227" s="5">
        <v>2017</v>
      </c>
      <c r="D227" s="7">
        <v>42953</v>
      </c>
      <c r="E227" s="9">
        <v>910</v>
      </c>
      <c r="F227" s="9">
        <v>29</v>
      </c>
      <c r="G227" s="9">
        <v>881</v>
      </c>
      <c r="H227" s="10" t="s">
        <v>23</v>
      </c>
      <c r="I227" s="9"/>
      <c r="J227" s="9"/>
      <c r="K227" s="9"/>
      <c r="L227" s="10"/>
      <c r="M227" s="11"/>
      <c r="N227" s="8"/>
      <c r="O227" s="11"/>
      <c r="P227" s="8"/>
      <c r="Q227" s="4"/>
      <c r="R227" s="8"/>
      <c r="S227" s="8"/>
    </row>
    <row r="228" spans="1:19" ht="15.75">
      <c r="A228" s="4" t="s">
        <v>19</v>
      </c>
      <c r="B228" s="27" t="s">
        <v>22</v>
      </c>
      <c r="C228" s="5">
        <v>2017</v>
      </c>
      <c r="D228" s="7">
        <v>42953</v>
      </c>
      <c r="E228" s="9">
        <v>830</v>
      </c>
      <c r="F228" s="9">
        <v>29</v>
      </c>
      <c r="G228" s="9">
        <v>801</v>
      </c>
      <c r="H228" s="10" t="s">
        <v>23</v>
      </c>
      <c r="I228" s="9"/>
      <c r="J228" s="9"/>
      <c r="K228" s="9"/>
      <c r="L228" s="10"/>
      <c r="M228" s="11"/>
      <c r="N228" s="8"/>
      <c r="O228" s="11"/>
      <c r="P228" s="8"/>
      <c r="Q228" s="4"/>
      <c r="R228" s="8"/>
      <c r="S228" s="8"/>
    </row>
    <row r="229" spans="1:19" ht="15.75">
      <c r="A229" s="4" t="s">
        <v>19</v>
      </c>
      <c r="B229" s="27" t="s">
        <v>22</v>
      </c>
      <c r="C229" s="5">
        <v>2017</v>
      </c>
      <c r="D229" s="7">
        <v>42953</v>
      </c>
      <c r="E229" s="9">
        <v>1000</v>
      </c>
      <c r="F229" s="9">
        <v>24</v>
      </c>
      <c r="G229" s="9">
        <v>976</v>
      </c>
      <c r="H229" s="10" t="s">
        <v>23</v>
      </c>
      <c r="I229" s="9"/>
      <c r="J229" s="9"/>
      <c r="K229" s="9"/>
      <c r="L229" s="10"/>
      <c r="M229" s="11"/>
      <c r="N229" s="8"/>
      <c r="O229" s="11"/>
      <c r="P229" s="8"/>
      <c r="Q229" s="4"/>
      <c r="R229" s="8"/>
      <c r="S229" s="8"/>
    </row>
    <row r="230" spans="1:19" ht="15.75">
      <c r="A230" s="4" t="s">
        <v>19</v>
      </c>
      <c r="B230" s="27" t="s">
        <v>22</v>
      </c>
      <c r="C230" s="5">
        <v>2017</v>
      </c>
      <c r="D230" s="7">
        <v>42953</v>
      </c>
      <c r="E230" s="9">
        <v>1030</v>
      </c>
      <c r="F230" s="9">
        <v>29</v>
      </c>
      <c r="G230" s="9">
        <v>1001</v>
      </c>
      <c r="H230" s="10" t="s">
        <v>23</v>
      </c>
      <c r="I230" s="9"/>
      <c r="J230" s="9"/>
      <c r="K230" s="9"/>
      <c r="L230" s="10"/>
      <c r="M230" s="11"/>
      <c r="N230" s="8"/>
      <c r="O230" s="11"/>
      <c r="P230" s="8"/>
      <c r="Q230" s="4"/>
      <c r="R230" s="8"/>
      <c r="S230" s="8"/>
    </row>
    <row r="231" spans="1:19" ht="15.75">
      <c r="A231" s="4" t="s">
        <v>19</v>
      </c>
      <c r="B231" s="27" t="s">
        <v>22</v>
      </c>
      <c r="C231" s="5">
        <v>2017</v>
      </c>
      <c r="D231" s="7">
        <v>42953</v>
      </c>
      <c r="E231" s="9">
        <v>970</v>
      </c>
      <c r="F231" s="9">
        <v>29</v>
      </c>
      <c r="G231" s="9">
        <v>941</v>
      </c>
      <c r="H231" s="10" t="s">
        <v>23</v>
      </c>
      <c r="I231" s="9"/>
      <c r="J231" s="9"/>
      <c r="K231" s="9"/>
      <c r="L231" s="10"/>
      <c r="M231" s="11"/>
      <c r="N231" s="8"/>
      <c r="O231" s="11"/>
      <c r="P231" s="8"/>
      <c r="Q231" s="4"/>
      <c r="R231" s="8"/>
      <c r="S231" s="8"/>
    </row>
    <row r="232" spans="1:19" ht="15.75">
      <c r="A232" s="4" t="s">
        <v>19</v>
      </c>
      <c r="B232" s="27" t="s">
        <v>22</v>
      </c>
      <c r="C232" s="5">
        <v>2017</v>
      </c>
      <c r="D232" s="7">
        <v>42953</v>
      </c>
      <c r="E232" s="9">
        <v>1000</v>
      </c>
      <c r="F232" s="9">
        <v>24</v>
      </c>
      <c r="G232" s="9">
        <v>976</v>
      </c>
      <c r="H232" s="10" t="s">
        <v>23</v>
      </c>
      <c r="I232" s="9"/>
      <c r="J232" s="9"/>
      <c r="K232" s="9"/>
      <c r="L232" s="10"/>
      <c r="M232" s="11"/>
      <c r="N232" s="8"/>
      <c r="O232" s="11"/>
      <c r="P232" s="8"/>
      <c r="Q232" s="4"/>
      <c r="R232" s="8"/>
      <c r="S232" s="8"/>
    </row>
    <row r="233" spans="1:19" ht="15.75">
      <c r="A233" s="4" t="s">
        <v>19</v>
      </c>
      <c r="B233" s="27" t="s">
        <v>22</v>
      </c>
      <c r="C233" s="5">
        <v>2017</v>
      </c>
      <c r="D233" s="7">
        <v>42953</v>
      </c>
      <c r="E233" s="9">
        <v>930</v>
      </c>
      <c r="F233" s="9">
        <v>24</v>
      </c>
      <c r="G233" s="9">
        <v>906</v>
      </c>
      <c r="H233" s="10" t="s">
        <v>23</v>
      </c>
      <c r="I233" s="9"/>
      <c r="J233" s="9"/>
      <c r="K233" s="9"/>
      <c r="L233" s="10"/>
      <c r="M233" s="11"/>
      <c r="N233" s="8"/>
      <c r="O233" s="11"/>
      <c r="P233" s="8"/>
      <c r="Q233" s="4"/>
      <c r="R233" s="8"/>
      <c r="S233" s="8"/>
    </row>
    <row r="234" spans="1:19" ht="15.75">
      <c r="A234" s="4" t="s">
        <v>19</v>
      </c>
      <c r="B234" s="27" t="s">
        <v>22</v>
      </c>
      <c r="C234" s="5">
        <v>2017</v>
      </c>
      <c r="D234" s="7">
        <v>42953</v>
      </c>
      <c r="E234" s="9">
        <v>980</v>
      </c>
      <c r="F234" s="9">
        <v>29</v>
      </c>
      <c r="G234" s="9">
        <v>951</v>
      </c>
      <c r="H234" s="10" t="s">
        <v>23</v>
      </c>
      <c r="I234" s="9"/>
      <c r="J234" s="9"/>
      <c r="K234" s="9"/>
      <c r="L234" s="10"/>
      <c r="M234" s="11"/>
      <c r="N234" s="8"/>
      <c r="O234" s="11"/>
      <c r="P234" s="8"/>
      <c r="Q234" s="4"/>
      <c r="R234" s="8"/>
      <c r="S234" s="8"/>
    </row>
    <row r="235" spans="1:19" ht="15.75">
      <c r="A235" s="4" t="s">
        <v>19</v>
      </c>
      <c r="B235" s="27" t="s">
        <v>22</v>
      </c>
      <c r="C235" s="5">
        <v>2017</v>
      </c>
      <c r="D235" s="7">
        <v>42953</v>
      </c>
      <c r="E235" s="9">
        <v>920</v>
      </c>
      <c r="F235" s="9">
        <v>29</v>
      </c>
      <c r="G235" s="9">
        <v>891</v>
      </c>
      <c r="H235" s="10" t="s">
        <v>23</v>
      </c>
      <c r="I235" s="9"/>
      <c r="J235" s="9"/>
      <c r="K235" s="9"/>
      <c r="L235" s="10"/>
      <c r="M235" s="11"/>
      <c r="N235" s="8"/>
      <c r="O235" s="11"/>
      <c r="P235" s="8"/>
      <c r="Q235" s="4"/>
      <c r="R235" s="8"/>
      <c r="S235" s="8"/>
    </row>
    <row r="236" spans="1:19" ht="15.75">
      <c r="A236" s="4" t="s">
        <v>19</v>
      </c>
      <c r="B236" s="27" t="s">
        <v>22</v>
      </c>
      <c r="C236" s="5">
        <v>2017</v>
      </c>
      <c r="D236" s="7">
        <v>42953</v>
      </c>
      <c r="E236" s="9">
        <v>940</v>
      </c>
      <c r="F236" s="9">
        <v>29</v>
      </c>
      <c r="G236" s="9">
        <v>911</v>
      </c>
      <c r="H236" s="10" t="s">
        <v>23</v>
      </c>
      <c r="I236" s="9"/>
      <c r="J236" s="9"/>
      <c r="K236" s="9"/>
      <c r="L236" s="10"/>
      <c r="M236" s="11"/>
      <c r="N236" s="8"/>
      <c r="O236" s="11"/>
      <c r="P236" s="8"/>
      <c r="Q236" s="4"/>
      <c r="R236" s="8"/>
      <c r="S236" s="8"/>
    </row>
    <row r="237" spans="1:19" ht="15.75">
      <c r="A237" s="4" t="s">
        <v>19</v>
      </c>
      <c r="B237" s="27" t="s">
        <v>22</v>
      </c>
      <c r="C237" s="5">
        <v>2017</v>
      </c>
      <c r="D237" s="7">
        <v>42953</v>
      </c>
      <c r="E237" s="9">
        <v>910</v>
      </c>
      <c r="F237" s="9">
        <v>29</v>
      </c>
      <c r="G237" s="9">
        <v>881</v>
      </c>
      <c r="H237" s="10" t="s">
        <v>23</v>
      </c>
      <c r="I237" s="9"/>
      <c r="J237" s="9"/>
      <c r="K237" s="9"/>
      <c r="L237" s="10"/>
      <c r="M237" s="11"/>
      <c r="N237" s="8"/>
      <c r="O237" s="11"/>
      <c r="P237" s="8"/>
      <c r="Q237" s="4"/>
      <c r="R237" s="8"/>
      <c r="S237" s="8"/>
    </row>
    <row r="238" spans="1:19" ht="15.75">
      <c r="A238" s="4" t="s">
        <v>19</v>
      </c>
      <c r="B238" s="27" t="s">
        <v>22</v>
      </c>
      <c r="C238" s="5">
        <v>2017</v>
      </c>
      <c r="D238" s="7">
        <v>42953</v>
      </c>
      <c r="E238" s="9">
        <v>905</v>
      </c>
      <c r="F238" s="9">
        <v>29</v>
      </c>
      <c r="G238" s="9">
        <v>876</v>
      </c>
      <c r="H238" s="10" t="s">
        <v>23</v>
      </c>
      <c r="I238" s="9"/>
      <c r="J238" s="9"/>
      <c r="K238" s="9"/>
      <c r="L238" s="10"/>
      <c r="M238" s="11"/>
      <c r="N238" s="8"/>
      <c r="O238" s="11"/>
      <c r="P238" s="8"/>
      <c r="Q238" s="4"/>
      <c r="R238" s="8"/>
      <c r="S238" s="8"/>
    </row>
    <row r="239" spans="1:19" ht="15.75">
      <c r="A239" s="4" t="s">
        <v>19</v>
      </c>
      <c r="B239" s="27" t="s">
        <v>22</v>
      </c>
      <c r="C239" s="5">
        <v>2017</v>
      </c>
      <c r="D239" s="7">
        <v>42953</v>
      </c>
      <c r="E239" s="9">
        <v>940</v>
      </c>
      <c r="F239" s="9">
        <v>29</v>
      </c>
      <c r="G239" s="9">
        <v>911</v>
      </c>
      <c r="H239" s="10" t="s">
        <v>23</v>
      </c>
      <c r="I239" s="9"/>
      <c r="J239" s="9"/>
      <c r="K239" s="9"/>
      <c r="L239" s="10"/>
      <c r="M239" s="11"/>
      <c r="N239" s="8"/>
      <c r="O239" s="11"/>
      <c r="P239" s="8"/>
      <c r="Q239" s="4"/>
      <c r="R239" s="8"/>
      <c r="S239" s="8"/>
    </row>
    <row r="240" spans="1:19" ht="15.75">
      <c r="A240" s="4" t="s">
        <v>19</v>
      </c>
      <c r="B240" s="27" t="s">
        <v>22</v>
      </c>
      <c r="C240" s="5">
        <v>2017</v>
      </c>
      <c r="D240" s="7">
        <v>42953</v>
      </c>
      <c r="E240" s="9">
        <v>1000</v>
      </c>
      <c r="F240" s="9">
        <v>29</v>
      </c>
      <c r="G240" s="9">
        <v>971</v>
      </c>
      <c r="H240" s="10" t="s">
        <v>23</v>
      </c>
      <c r="I240" s="9"/>
      <c r="J240" s="9"/>
      <c r="K240" s="9"/>
      <c r="L240" s="10"/>
      <c r="M240" s="11"/>
      <c r="N240" s="8"/>
      <c r="O240" s="11"/>
      <c r="P240" s="8"/>
      <c r="Q240" s="4"/>
      <c r="R240" s="8"/>
      <c r="S240" s="8"/>
    </row>
    <row r="241" spans="1:19" ht="15.75">
      <c r="A241" s="4" t="s">
        <v>19</v>
      </c>
      <c r="B241" s="27" t="s">
        <v>22</v>
      </c>
      <c r="C241" s="5">
        <v>2017</v>
      </c>
      <c r="D241" s="7">
        <v>42953</v>
      </c>
      <c r="E241" s="9">
        <v>1000</v>
      </c>
      <c r="F241" s="9">
        <v>29</v>
      </c>
      <c r="G241" s="9">
        <v>971</v>
      </c>
      <c r="H241" s="10" t="s">
        <v>23</v>
      </c>
      <c r="I241" s="9"/>
      <c r="J241" s="9"/>
      <c r="K241" s="9"/>
      <c r="L241" s="10"/>
      <c r="M241" s="11"/>
      <c r="N241" s="8"/>
      <c r="O241" s="11"/>
      <c r="P241" s="8"/>
      <c r="Q241" s="4"/>
      <c r="R241" s="8"/>
      <c r="S241" s="8"/>
    </row>
    <row r="242" spans="1:19" ht="15.75">
      <c r="A242" s="4" t="s">
        <v>19</v>
      </c>
      <c r="B242" s="27" t="s">
        <v>22</v>
      </c>
      <c r="C242" s="5">
        <v>2017</v>
      </c>
      <c r="D242" s="7">
        <v>42953</v>
      </c>
      <c r="E242" s="9">
        <v>930</v>
      </c>
      <c r="F242" s="9">
        <v>29</v>
      </c>
      <c r="G242" s="9">
        <v>901</v>
      </c>
      <c r="H242" s="10" t="s">
        <v>23</v>
      </c>
      <c r="I242" s="9"/>
      <c r="J242" s="9"/>
      <c r="K242" s="9"/>
      <c r="L242" s="10"/>
      <c r="M242" s="11"/>
      <c r="N242" s="8"/>
      <c r="O242" s="11"/>
      <c r="P242" s="8"/>
      <c r="Q242" s="4"/>
      <c r="R242" s="8"/>
      <c r="S242" s="8"/>
    </row>
    <row r="243" spans="1:19" ht="15.75">
      <c r="A243" s="4" t="s">
        <v>19</v>
      </c>
      <c r="B243" s="27" t="s">
        <v>22</v>
      </c>
      <c r="C243" s="5">
        <v>2017</v>
      </c>
      <c r="D243" s="7">
        <v>42953</v>
      </c>
      <c r="E243" s="9">
        <v>990</v>
      </c>
      <c r="F243" s="9">
        <v>29</v>
      </c>
      <c r="G243" s="9">
        <v>961</v>
      </c>
      <c r="H243" s="10" t="s">
        <v>23</v>
      </c>
      <c r="I243" s="9"/>
      <c r="J243" s="9"/>
      <c r="K243" s="9"/>
      <c r="L243" s="10"/>
      <c r="M243" s="11"/>
      <c r="N243" s="8"/>
      <c r="O243" s="11"/>
      <c r="P243" s="8"/>
      <c r="Q243" s="4"/>
      <c r="R243" s="8"/>
      <c r="S243" s="8"/>
    </row>
    <row r="244" spans="1:19" ht="15.75">
      <c r="A244" s="4" t="s">
        <v>19</v>
      </c>
      <c r="B244" s="27" t="s">
        <v>22</v>
      </c>
      <c r="C244" s="5">
        <v>2017</v>
      </c>
      <c r="D244" s="7">
        <v>42953</v>
      </c>
      <c r="E244" s="9">
        <v>930</v>
      </c>
      <c r="F244" s="9">
        <v>29</v>
      </c>
      <c r="G244" s="9">
        <v>901</v>
      </c>
      <c r="H244" s="10" t="s">
        <v>23</v>
      </c>
      <c r="I244" s="9"/>
      <c r="J244" s="9"/>
      <c r="K244" s="9"/>
      <c r="L244" s="10"/>
      <c r="M244" s="11"/>
      <c r="N244" s="8"/>
      <c r="O244" s="11"/>
      <c r="P244" s="8"/>
      <c r="Q244" s="4"/>
      <c r="R244" s="8"/>
      <c r="S244" s="8"/>
    </row>
    <row r="245" spans="1:19" ht="15.75">
      <c r="A245" s="4" t="s">
        <v>19</v>
      </c>
      <c r="B245" s="27" t="s">
        <v>22</v>
      </c>
      <c r="C245" s="5">
        <v>2017</v>
      </c>
      <c r="D245" s="7">
        <v>42953</v>
      </c>
      <c r="E245" s="9">
        <v>950</v>
      </c>
      <c r="F245" s="9">
        <v>29</v>
      </c>
      <c r="G245" s="9">
        <v>921</v>
      </c>
      <c r="H245" s="10" t="s">
        <v>23</v>
      </c>
      <c r="I245" s="9"/>
      <c r="J245" s="9"/>
      <c r="K245" s="9"/>
      <c r="L245" s="10"/>
      <c r="M245" s="11"/>
      <c r="N245" s="8"/>
      <c r="O245" s="11"/>
      <c r="P245" s="8"/>
      <c r="Q245" s="4"/>
      <c r="R245" s="8"/>
      <c r="S245" s="8"/>
    </row>
    <row r="246" spans="1:19" ht="15.75">
      <c r="A246" s="4" t="s">
        <v>19</v>
      </c>
      <c r="B246" s="27" t="s">
        <v>22</v>
      </c>
      <c r="C246" s="5">
        <v>2017</v>
      </c>
      <c r="D246" s="7">
        <v>42953</v>
      </c>
      <c r="E246" s="9">
        <v>950</v>
      </c>
      <c r="F246" s="9">
        <v>29</v>
      </c>
      <c r="G246" s="9">
        <v>921</v>
      </c>
      <c r="H246" s="10" t="s">
        <v>23</v>
      </c>
      <c r="I246" s="9"/>
      <c r="J246" s="9"/>
      <c r="K246" s="9"/>
      <c r="L246" s="10"/>
      <c r="M246" s="11"/>
      <c r="N246" s="8"/>
      <c r="O246" s="11"/>
      <c r="P246" s="8"/>
      <c r="Q246" s="4"/>
      <c r="R246" s="8"/>
      <c r="S246" s="8"/>
    </row>
    <row r="247" spans="1:19" ht="15.75">
      <c r="A247" s="4" t="s">
        <v>19</v>
      </c>
      <c r="B247" s="27" t="s">
        <v>22</v>
      </c>
      <c r="C247" s="5">
        <v>2017</v>
      </c>
      <c r="D247" s="7">
        <v>42953</v>
      </c>
      <c r="E247" s="9">
        <v>900</v>
      </c>
      <c r="F247" s="9">
        <v>24</v>
      </c>
      <c r="G247" s="9">
        <v>876</v>
      </c>
      <c r="H247" s="10" t="s">
        <v>23</v>
      </c>
      <c r="I247" s="9"/>
      <c r="J247" s="9"/>
      <c r="K247" s="9"/>
      <c r="L247" s="10"/>
      <c r="M247" s="11"/>
      <c r="N247" s="8"/>
      <c r="O247" s="11"/>
      <c r="P247" s="8"/>
      <c r="Q247" s="4"/>
      <c r="R247" s="8"/>
      <c r="S247" s="8"/>
    </row>
    <row r="248" spans="1:19" ht="15.75">
      <c r="A248" s="4" t="s">
        <v>19</v>
      </c>
      <c r="B248" s="27" t="s">
        <v>22</v>
      </c>
      <c r="C248" s="5">
        <v>2017</v>
      </c>
      <c r="D248" s="7">
        <v>42953</v>
      </c>
      <c r="E248" s="9">
        <v>900</v>
      </c>
      <c r="F248" s="9">
        <v>29</v>
      </c>
      <c r="G248" s="9">
        <v>871</v>
      </c>
      <c r="H248" s="10" t="s">
        <v>23</v>
      </c>
      <c r="I248" s="9"/>
      <c r="J248" s="9"/>
      <c r="K248" s="9"/>
      <c r="L248" s="10"/>
      <c r="M248" s="11"/>
      <c r="N248" s="8"/>
      <c r="O248" s="11"/>
      <c r="P248" s="8"/>
      <c r="Q248" s="4"/>
      <c r="R248" s="8"/>
      <c r="S248" s="8"/>
    </row>
    <row r="249" spans="1:19" ht="15.75">
      <c r="A249" s="4" t="s">
        <v>19</v>
      </c>
      <c r="B249" s="27" t="s">
        <v>22</v>
      </c>
      <c r="C249" s="5">
        <v>2017</v>
      </c>
      <c r="D249" s="7">
        <v>42953</v>
      </c>
      <c r="E249" s="9">
        <v>915</v>
      </c>
      <c r="F249" s="9">
        <v>24</v>
      </c>
      <c r="G249" s="9">
        <v>891</v>
      </c>
      <c r="H249" s="10" t="s">
        <v>23</v>
      </c>
      <c r="I249" s="9"/>
      <c r="J249" s="9"/>
      <c r="K249" s="9"/>
      <c r="L249" s="10"/>
      <c r="M249" s="11"/>
      <c r="N249" s="8"/>
      <c r="O249" s="11"/>
      <c r="P249" s="8"/>
      <c r="Q249" s="4"/>
      <c r="R249" s="8"/>
      <c r="S249" s="8"/>
    </row>
    <row r="250" spans="1:19" ht="15.75">
      <c r="A250" s="4" t="s">
        <v>19</v>
      </c>
      <c r="B250" s="27" t="s">
        <v>22</v>
      </c>
      <c r="C250" s="5">
        <v>2017</v>
      </c>
      <c r="D250" s="7">
        <v>42953</v>
      </c>
      <c r="E250" s="9">
        <v>1080</v>
      </c>
      <c r="F250" s="9">
        <v>24</v>
      </c>
      <c r="G250" s="9">
        <v>1056</v>
      </c>
      <c r="H250" s="10" t="s">
        <v>23</v>
      </c>
      <c r="I250" s="9"/>
      <c r="J250" s="9"/>
      <c r="K250" s="9"/>
      <c r="L250" s="10"/>
      <c r="M250" s="11"/>
      <c r="N250" s="8"/>
      <c r="O250" s="11"/>
      <c r="P250" s="8"/>
      <c r="Q250" s="4"/>
      <c r="R250" s="8"/>
      <c r="S250" s="8"/>
    </row>
    <row r="251" spans="1:19" ht="15.75">
      <c r="A251" s="4" t="s">
        <v>19</v>
      </c>
      <c r="B251" s="27" t="s">
        <v>22</v>
      </c>
      <c r="C251" s="5">
        <v>2017</v>
      </c>
      <c r="D251" s="7">
        <v>42953</v>
      </c>
      <c r="E251" s="9">
        <v>910</v>
      </c>
      <c r="F251" s="9">
        <v>24</v>
      </c>
      <c r="G251" s="9">
        <v>886</v>
      </c>
      <c r="H251" s="10" t="s">
        <v>23</v>
      </c>
      <c r="I251" s="9"/>
      <c r="J251" s="9"/>
      <c r="K251" s="9"/>
      <c r="L251" s="10"/>
      <c r="M251" s="11"/>
      <c r="N251" s="8"/>
      <c r="O251" s="11"/>
      <c r="P251" s="8"/>
      <c r="Q251" s="4"/>
      <c r="R251" s="8"/>
      <c r="S251" s="8"/>
    </row>
    <row r="252" spans="1:19" ht="15.75">
      <c r="A252" s="4" t="s">
        <v>19</v>
      </c>
      <c r="B252" s="27" t="s">
        <v>22</v>
      </c>
      <c r="C252" s="5">
        <v>2017</v>
      </c>
      <c r="D252" s="7">
        <v>42953</v>
      </c>
      <c r="E252" s="9">
        <v>990</v>
      </c>
      <c r="F252" s="9">
        <v>29</v>
      </c>
      <c r="G252" s="9">
        <v>961</v>
      </c>
      <c r="H252" s="10" t="s">
        <v>23</v>
      </c>
      <c r="I252" s="9"/>
      <c r="J252" s="9"/>
      <c r="K252" s="9"/>
      <c r="L252" s="10"/>
      <c r="M252" s="11"/>
      <c r="N252" s="8"/>
      <c r="O252" s="11"/>
      <c r="P252" s="8"/>
      <c r="Q252" s="4"/>
      <c r="R252" s="8"/>
      <c r="S252" s="8"/>
    </row>
    <row r="253" spans="1:19" ht="15.75">
      <c r="A253" s="4" t="s">
        <v>19</v>
      </c>
      <c r="B253" s="27" t="s">
        <v>22</v>
      </c>
      <c r="C253" s="5">
        <v>2017</v>
      </c>
      <c r="D253" s="7">
        <v>42953</v>
      </c>
      <c r="E253" s="9">
        <v>980</v>
      </c>
      <c r="F253" s="9">
        <v>29</v>
      </c>
      <c r="G253" s="9">
        <v>951</v>
      </c>
      <c r="H253" s="10" t="s">
        <v>23</v>
      </c>
      <c r="I253" s="9"/>
      <c r="J253" s="9"/>
      <c r="K253" s="9"/>
      <c r="L253" s="10"/>
      <c r="M253" s="11"/>
      <c r="N253" s="8"/>
      <c r="O253" s="11"/>
      <c r="P253" s="8"/>
      <c r="Q253" s="4"/>
      <c r="R253" s="8"/>
      <c r="S253" s="8"/>
    </row>
    <row r="254" spans="1:19" ht="15.75">
      <c r="A254" s="4" t="s">
        <v>19</v>
      </c>
      <c r="B254" s="27" t="s">
        <v>22</v>
      </c>
      <c r="C254" s="5">
        <v>2017</v>
      </c>
      <c r="D254" s="7">
        <v>42953</v>
      </c>
      <c r="E254" s="9">
        <v>990</v>
      </c>
      <c r="F254" s="9">
        <v>24</v>
      </c>
      <c r="G254" s="9">
        <v>966</v>
      </c>
      <c r="H254" s="10" t="s">
        <v>23</v>
      </c>
      <c r="I254" s="9"/>
      <c r="J254" s="9"/>
      <c r="K254" s="9"/>
      <c r="L254" s="10"/>
      <c r="M254" s="11"/>
      <c r="N254" s="8"/>
      <c r="O254" s="11"/>
      <c r="P254" s="8"/>
      <c r="Q254" s="4"/>
      <c r="R254" s="8"/>
      <c r="S254" s="8"/>
    </row>
    <row r="255" spans="1:19" ht="15.75">
      <c r="A255" s="4" t="s">
        <v>19</v>
      </c>
      <c r="B255" s="27" t="s">
        <v>22</v>
      </c>
      <c r="C255" s="5">
        <v>2017</v>
      </c>
      <c r="D255" s="7">
        <v>42953</v>
      </c>
      <c r="E255" s="9">
        <v>1040</v>
      </c>
      <c r="F255" s="9">
        <v>29</v>
      </c>
      <c r="G255" s="9">
        <v>1011</v>
      </c>
      <c r="H255" s="10" t="s">
        <v>23</v>
      </c>
      <c r="I255" s="9"/>
      <c r="J255" s="9"/>
      <c r="K255" s="9"/>
      <c r="L255" s="10"/>
      <c r="M255" s="11"/>
      <c r="N255" s="8"/>
      <c r="O255" s="11"/>
      <c r="P255" s="8"/>
      <c r="Q255" s="4"/>
      <c r="R255" s="8"/>
      <c r="S255" s="8"/>
    </row>
    <row r="256" spans="1:19" ht="15.75">
      <c r="A256" s="4" t="s">
        <v>19</v>
      </c>
      <c r="B256" s="27" t="s">
        <v>22</v>
      </c>
      <c r="C256" s="5">
        <v>2017</v>
      </c>
      <c r="D256" s="7">
        <v>42953</v>
      </c>
      <c r="E256" s="9">
        <v>1080</v>
      </c>
      <c r="F256" s="9">
        <v>29</v>
      </c>
      <c r="G256" s="9">
        <v>1051</v>
      </c>
      <c r="H256" s="10" t="s">
        <v>23</v>
      </c>
      <c r="I256" s="9"/>
      <c r="J256" s="9"/>
      <c r="K256" s="9"/>
      <c r="L256" s="10"/>
      <c r="M256" s="11"/>
      <c r="N256" s="8"/>
      <c r="O256" s="11"/>
      <c r="P256" s="8"/>
      <c r="Q256" s="4"/>
      <c r="R256" s="8"/>
      <c r="S256" s="8"/>
    </row>
    <row r="257" spans="1:19" ht="15.75">
      <c r="A257" s="4" t="s">
        <v>19</v>
      </c>
      <c r="B257" s="27" t="s">
        <v>22</v>
      </c>
      <c r="C257" s="5">
        <v>2017</v>
      </c>
      <c r="D257" s="7">
        <v>42953</v>
      </c>
      <c r="E257" s="9">
        <v>980</v>
      </c>
      <c r="F257" s="9">
        <v>29</v>
      </c>
      <c r="G257" s="9">
        <v>951</v>
      </c>
      <c r="H257" s="10" t="s">
        <v>23</v>
      </c>
      <c r="I257" s="9"/>
      <c r="J257" s="9"/>
      <c r="K257" s="9"/>
      <c r="L257" s="10"/>
      <c r="M257" s="11"/>
      <c r="N257" s="8"/>
      <c r="O257" s="11"/>
      <c r="P257" s="8"/>
      <c r="Q257" s="4"/>
      <c r="R257" s="8"/>
      <c r="S257" s="8"/>
    </row>
    <row r="258" spans="1:19" ht="15.75">
      <c r="A258" s="4" t="s">
        <v>19</v>
      </c>
      <c r="B258" s="27" t="s">
        <v>22</v>
      </c>
      <c r="C258" s="5">
        <v>2017</v>
      </c>
      <c r="D258" s="7">
        <v>42953</v>
      </c>
      <c r="E258" s="9">
        <v>910</v>
      </c>
      <c r="F258" s="9">
        <v>29</v>
      </c>
      <c r="G258" s="9">
        <v>881</v>
      </c>
      <c r="H258" s="10" t="s">
        <v>23</v>
      </c>
      <c r="I258" s="9"/>
      <c r="J258" s="9"/>
      <c r="K258" s="9"/>
      <c r="L258" s="10"/>
      <c r="M258" s="11"/>
      <c r="N258" s="8"/>
      <c r="O258" s="11"/>
      <c r="P258" s="8"/>
      <c r="Q258" s="4"/>
      <c r="R258" s="8"/>
      <c r="S258" s="8"/>
    </row>
    <row r="259" spans="1:19" ht="15.75">
      <c r="A259" s="4" t="s">
        <v>19</v>
      </c>
      <c r="B259" s="27" t="s">
        <v>22</v>
      </c>
      <c r="C259" s="5">
        <v>2017</v>
      </c>
      <c r="D259" s="7">
        <v>42953</v>
      </c>
      <c r="E259" s="9">
        <v>1000</v>
      </c>
      <c r="F259" s="9">
        <v>29</v>
      </c>
      <c r="G259" s="9">
        <v>971</v>
      </c>
      <c r="H259" s="10" t="s">
        <v>23</v>
      </c>
      <c r="I259" s="9"/>
      <c r="J259" s="9"/>
      <c r="K259" s="9"/>
      <c r="L259" s="10"/>
      <c r="M259" s="11"/>
      <c r="N259" s="8"/>
      <c r="O259" s="11"/>
      <c r="P259" s="8"/>
      <c r="Q259" s="4"/>
      <c r="R259" s="8"/>
      <c r="S259" s="8"/>
    </row>
    <row r="260" spans="1:19" ht="15.75">
      <c r="A260" s="4" t="s">
        <v>19</v>
      </c>
      <c r="B260" s="27" t="s">
        <v>22</v>
      </c>
      <c r="C260" s="5">
        <v>2017</v>
      </c>
      <c r="D260" s="7">
        <v>42953</v>
      </c>
      <c r="E260" s="9">
        <v>950</v>
      </c>
      <c r="F260" s="9">
        <v>29</v>
      </c>
      <c r="G260" s="9">
        <v>921</v>
      </c>
      <c r="H260" s="10" t="s">
        <v>23</v>
      </c>
      <c r="I260" s="9"/>
      <c r="J260" s="9"/>
      <c r="K260" s="9"/>
      <c r="L260" s="10"/>
      <c r="M260" s="11"/>
      <c r="N260" s="8"/>
      <c r="O260" s="11"/>
      <c r="P260" s="8"/>
      <c r="Q260" s="4"/>
      <c r="R260" s="8"/>
      <c r="S260" s="8"/>
    </row>
    <row r="261" spans="1:19" ht="15.75">
      <c r="A261" s="4" t="s">
        <v>19</v>
      </c>
      <c r="B261" s="27" t="s">
        <v>22</v>
      </c>
      <c r="C261" s="5">
        <v>2017</v>
      </c>
      <c r="D261" s="7">
        <v>42953</v>
      </c>
      <c r="E261" s="9">
        <v>990</v>
      </c>
      <c r="F261" s="9">
        <v>29</v>
      </c>
      <c r="G261" s="9">
        <v>961</v>
      </c>
      <c r="H261" s="10" t="s">
        <v>23</v>
      </c>
      <c r="I261" s="9"/>
      <c r="J261" s="9"/>
      <c r="K261" s="9"/>
      <c r="L261" s="10"/>
      <c r="M261" s="11"/>
      <c r="N261" s="8"/>
      <c r="O261" s="11"/>
      <c r="P261" s="8"/>
      <c r="Q261" s="4"/>
      <c r="R261" s="8"/>
      <c r="S261" s="8"/>
    </row>
    <row r="262" spans="1:19" ht="15.75">
      <c r="A262" s="4" t="s">
        <v>19</v>
      </c>
      <c r="B262" s="27" t="s">
        <v>22</v>
      </c>
      <c r="C262" s="5">
        <v>2017</v>
      </c>
      <c r="D262" s="7">
        <v>42953</v>
      </c>
      <c r="E262" s="9">
        <v>980</v>
      </c>
      <c r="F262" s="9">
        <v>29</v>
      </c>
      <c r="G262" s="9">
        <v>951</v>
      </c>
      <c r="H262" s="10" t="s">
        <v>23</v>
      </c>
      <c r="I262" s="9"/>
      <c r="J262" s="9"/>
      <c r="K262" s="9"/>
      <c r="L262" s="10"/>
      <c r="M262" s="11"/>
      <c r="N262" s="8"/>
      <c r="O262" s="11"/>
      <c r="P262" s="8"/>
      <c r="Q262" s="4"/>
      <c r="R262" s="8"/>
      <c r="S262" s="8"/>
    </row>
    <row r="263" spans="1:19" ht="15.75">
      <c r="A263" s="4" t="s">
        <v>19</v>
      </c>
      <c r="B263" s="27" t="s">
        <v>22</v>
      </c>
      <c r="C263" s="5">
        <v>2017</v>
      </c>
      <c r="D263" s="7">
        <v>42953</v>
      </c>
      <c r="E263" s="9">
        <v>940</v>
      </c>
      <c r="F263" s="9">
        <v>24</v>
      </c>
      <c r="G263" s="9">
        <v>916</v>
      </c>
      <c r="H263" s="10" t="s">
        <v>23</v>
      </c>
      <c r="I263" s="9"/>
      <c r="J263" s="9"/>
      <c r="K263" s="9"/>
      <c r="L263" s="10"/>
      <c r="M263" s="11"/>
      <c r="N263" s="8"/>
      <c r="O263" s="11"/>
      <c r="P263" s="8"/>
      <c r="Q263" s="4"/>
      <c r="R263" s="8"/>
      <c r="S263" s="8"/>
    </row>
    <row r="264" spans="1:19" ht="15.75">
      <c r="A264" s="4" t="s">
        <v>19</v>
      </c>
      <c r="B264" s="27" t="s">
        <v>22</v>
      </c>
      <c r="C264" s="5">
        <v>2017</v>
      </c>
      <c r="D264" s="7">
        <v>42953</v>
      </c>
      <c r="E264" s="9">
        <v>1060</v>
      </c>
      <c r="F264" s="9">
        <v>29</v>
      </c>
      <c r="G264" s="9">
        <v>1031</v>
      </c>
      <c r="H264" s="10" t="s">
        <v>23</v>
      </c>
      <c r="I264" s="9"/>
      <c r="J264" s="9"/>
      <c r="K264" s="9"/>
      <c r="L264" s="10"/>
      <c r="M264" s="11"/>
      <c r="N264" s="8"/>
      <c r="O264" s="11"/>
      <c r="P264" s="8"/>
      <c r="Q264" s="4"/>
      <c r="R264" s="8"/>
      <c r="S264" s="8"/>
    </row>
    <row r="265" spans="1:19" ht="15.75">
      <c r="A265" s="4" t="s">
        <v>19</v>
      </c>
      <c r="B265" s="27" t="s">
        <v>22</v>
      </c>
      <c r="C265" s="5">
        <v>2017</v>
      </c>
      <c r="D265" s="7">
        <v>42953</v>
      </c>
      <c r="E265" s="9">
        <v>1020</v>
      </c>
      <c r="F265" s="9">
        <v>24</v>
      </c>
      <c r="G265" s="9">
        <v>996</v>
      </c>
      <c r="H265" s="10" t="s">
        <v>23</v>
      </c>
      <c r="I265" s="9"/>
      <c r="J265" s="9"/>
      <c r="K265" s="9"/>
      <c r="L265" s="10"/>
      <c r="M265" s="11"/>
      <c r="N265" s="8"/>
      <c r="O265" s="11"/>
      <c r="P265" s="8"/>
      <c r="Q265" s="4"/>
      <c r="R265" s="8"/>
      <c r="S265" s="8"/>
    </row>
    <row r="266" spans="1:19" ht="15.75">
      <c r="A266" s="4" t="s">
        <v>19</v>
      </c>
      <c r="B266" s="27" t="s">
        <v>22</v>
      </c>
      <c r="C266" s="5">
        <v>2017</v>
      </c>
      <c r="D266" s="7">
        <v>42954</v>
      </c>
      <c r="E266" s="9">
        <v>820</v>
      </c>
      <c r="F266" s="9">
        <v>24</v>
      </c>
      <c r="G266" s="9">
        <v>796</v>
      </c>
      <c r="H266" s="10" t="s">
        <v>23</v>
      </c>
      <c r="I266" s="9"/>
      <c r="J266" s="9"/>
      <c r="K266" s="9"/>
      <c r="L266" s="10"/>
      <c r="M266" s="11"/>
      <c r="N266" s="8"/>
      <c r="O266" s="11"/>
      <c r="P266" s="8"/>
      <c r="Q266" s="4"/>
      <c r="R266" s="8"/>
      <c r="S266" s="8"/>
    </row>
    <row r="267" spans="1:19" ht="15.75">
      <c r="A267" s="4" t="s">
        <v>19</v>
      </c>
      <c r="B267" s="27" t="s">
        <v>22</v>
      </c>
      <c r="C267" s="5">
        <v>2017</v>
      </c>
      <c r="D267" s="7">
        <v>42954</v>
      </c>
      <c r="E267" s="9">
        <v>990</v>
      </c>
      <c r="F267" s="9">
        <v>24</v>
      </c>
      <c r="G267" s="9">
        <v>966</v>
      </c>
      <c r="H267" s="10" t="s">
        <v>23</v>
      </c>
      <c r="I267" s="9"/>
      <c r="J267" s="9"/>
      <c r="K267" s="9"/>
      <c r="L267" s="10"/>
      <c r="M267" s="11"/>
      <c r="N267" s="8"/>
      <c r="O267" s="11"/>
      <c r="P267" s="8"/>
      <c r="Q267" s="4"/>
      <c r="R267" s="8"/>
      <c r="S267" s="8"/>
    </row>
    <row r="268" spans="1:19" ht="15.75">
      <c r="A268" s="4" t="s">
        <v>19</v>
      </c>
      <c r="B268" s="27" t="s">
        <v>22</v>
      </c>
      <c r="C268" s="5">
        <v>2017</v>
      </c>
      <c r="D268" s="7">
        <v>42954</v>
      </c>
      <c r="E268" s="9">
        <v>980</v>
      </c>
      <c r="F268" s="9">
        <v>29</v>
      </c>
      <c r="G268" s="9">
        <v>951</v>
      </c>
      <c r="H268" s="10" t="s">
        <v>23</v>
      </c>
      <c r="I268" s="9"/>
      <c r="J268" s="9"/>
      <c r="K268" s="9"/>
      <c r="L268" s="10"/>
      <c r="M268" s="11"/>
      <c r="N268" s="8"/>
      <c r="O268" s="11"/>
      <c r="P268" s="8"/>
      <c r="Q268" s="4"/>
      <c r="R268" s="8"/>
      <c r="S268" s="8"/>
    </row>
    <row r="269" spans="1:19" ht="15.75">
      <c r="A269" s="4" t="s">
        <v>19</v>
      </c>
      <c r="B269" s="27" t="s">
        <v>22</v>
      </c>
      <c r="C269" s="5">
        <v>2017</v>
      </c>
      <c r="D269" s="7">
        <v>42954</v>
      </c>
      <c r="E269" s="9">
        <v>880</v>
      </c>
      <c r="F269" s="9">
        <v>24</v>
      </c>
      <c r="G269" s="9">
        <v>856</v>
      </c>
      <c r="H269" s="10" t="s">
        <v>23</v>
      </c>
      <c r="I269" s="9"/>
      <c r="J269" s="9"/>
      <c r="K269" s="9"/>
      <c r="L269" s="10"/>
      <c r="M269" s="11"/>
      <c r="N269" s="8"/>
      <c r="O269" s="11"/>
      <c r="P269" s="8"/>
      <c r="Q269" s="4"/>
      <c r="R269" s="8"/>
      <c r="S269" s="8"/>
    </row>
    <row r="270" spans="1:19" ht="15.75">
      <c r="A270" s="4" t="s">
        <v>19</v>
      </c>
      <c r="B270" s="27" t="s">
        <v>22</v>
      </c>
      <c r="C270" s="5">
        <v>2017</v>
      </c>
      <c r="D270" s="7">
        <v>42954</v>
      </c>
      <c r="E270" s="9">
        <v>980</v>
      </c>
      <c r="F270" s="9">
        <v>24</v>
      </c>
      <c r="G270" s="9">
        <v>956</v>
      </c>
      <c r="H270" s="10" t="s">
        <v>23</v>
      </c>
      <c r="I270" s="9"/>
      <c r="J270" s="9"/>
      <c r="K270" s="9"/>
      <c r="L270" s="10"/>
      <c r="M270" s="11"/>
      <c r="N270" s="8"/>
      <c r="O270" s="11"/>
      <c r="P270" s="8"/>
      <c r="Q270" s="4"/>
      <c r="R270" s="8"/>
      <c r="S270" s="8"/>
    </row>
    <row r="271" spans="1:19" ht="15.75">
      <c r="A271" s="4" t="s">
        <v>19</v>
      </c>
      <c r="B271" s="27" t="s">
        <v>22</v>
      </c>
      <c r="C271" s="5">
        <v>2017</v>
      </c>
      <c r="D271" s="7">
        <v>42954</v>
      </c>
      <c r="E271" s="9">
        <v>920</v>
      </c>
      <c r="F271" s="9">
        <v>29</v>
      </c>
      <c r="G271" s="9">
        <v>891</v>
      </c>
      <c r="H271" s="10" t="s">
        <v>23</v>
      </c>
      <c r="I271" s="9"/>
      <c r="J271" s="9"/>
      <c r="K271" s="9"/>
      <c r="L271" s="10"/>
      <c r="M271" s="11"/>
      <c r="N271" s="8"/>
      <c r="O271" s="11"/>
      <c r="P271" s="8"/>
      <c r="Q271" s="4"/>
      <c r="R271" s="8"/>
      <c r="S271" s="8"/>
    </row>
    <row r="272" spans="1:19" ht="15.75">
      <c r="A272" s="4" t="s">
        <v>19</v>
      </c>
      <c r="B272" s="27" t="s">
        <v>22</v>
      </c>
      <c r="C272" s="5">
        <v>2017</v>
      </c>
      <c r="D272" s="7">
        <v>42954</v>
      </c>
      <c r="E272" s="9">
        <v>970</v>
      </c>
      <c r="F272" s="9">
        <v>24</v>
      </c>
      <c r="G272" s="9">
        <v>946</v>
      </c>
      <c r="H272" s="10" t="s">
        <v>23</v>
      </c>
      <c r="I272" s="9"/>
      <c r="J272" s="9"/>
      <c r="K272" s="9"/>
      <c r="L272" s="10"/>
      <c r="M272" s="11"/>
      <c r="N272" s="8"/>
      <c r="O272" s="11"/>
      <c r="P272" s="8"/>
      <c r="Q272" s="4"/>
      <c r="R272" s="8"/>
      <c r="S272" s="8"/>
    </row>
    <row r="273" spans="1:19" ht="15.75">
      <c r="A273" s="4" t="s">
        <v>19</v>
      </c>
      <c r="B273" s="27" t="s">
        <v>22</v>
      </c>
      <c r="C273" s="5">
        <v>2017</v>
      </c>
      <c r="D273" s="7">
        <v>42954</v>
      </c>
      <c r="E273" s="9">
        <v>1000</v>
      </c>
      <c r="F273" s="9">
        <v>24</v>
      </c>
      <c r="G273" s="9">
        <v>976</v>
      </c>
      <c r="H273" s="10" t="s">
        <v>23</v>
      </c>
      <c r="I273" s="9"/>
      <c r="J273" s="9"/>
      <c r="K273" s="9"/>
      <c r="L273" s="10"/>
      <c r="M273" s="11"/>
      <c r="N273" s="8"/>
      <c r="O273" s="11"/>
      <c r="P273" s="8"/>
      <c r="Q273" s="4"/>
      <c r="R273" s="8"/>
      <c r="S273" s="8"/>
    </row>
    <row r="274" spans="1:19" ht="15.75">
      <c r="A274" s="4" t="s">
        <v>19</v>
      </c>
      <c r="B274" s="27" t="s">
        <v>22</v>
      </c>
      <c r="C274" s="5">
        <v>2017</v>
      </c>
      <c r="D274" s="7">
        <v>42954</v>
      </c>
      <c r="E274" s="9">
        <v>950</v>
      </c>
      <c r="F274" s="9">
        <v>24</v>
      </c>
      <c r="G274" s="9">
        <v>926</v>
      </c>
      <c r="H274" s="10" t="s">
        <v>23</v>
      </c>
      <c r="I274" s="9"/>
      <c r="J274" s="9"/>
      <c r="K274" s="9"/>
      <c r="L274" s="10"/>
      <c r="M274" s="11"/>
      <c r="N274" s="8"/>
      <c r="O274" s="11"/>
      <c r="P274" s="8"/>
      <c r="Q274" s="4"/>
      <c r="R274" s="8"/>
      <c r="S274" s="8"/>
    </row>
    <row r="275" spans="1:19" ht="15.75">
      <c r="A275" s="4" t="s">
        <v>19</v>
      </c>
      <c r="B275" s="27" t="s">
        <v>22</v>
      </c>
      <c r="C275" s="5">
        <v>2017</v>
      </c>
      <c r="D275" s="7">
        <v>42954</v>
      </c>
      <c r="E275" s="9">
        <v>1050</v>
      </c>
      <c r="F275" s="9">
        <v>24</v>
      </c>
      <c r="G275" s="9">
        <v>1026</v>
      </c>
      <c r="H275" s="10" t="s">
        <v>23</v>
      </c>
      <c r="I275" s="9"/>
      <c r="J275" s="9"/>
      <c r="K275" s="9"/>
      <c r="L275" s="10"/>
      <c r="M275" s="11"/>
      <c r="N275" s="8"/>
      <c r="O275" s="11"/>
      <c r="P275" s="8"/>
      <c r="Q275" s="4"/>
      <c r="R275" s="8"/>
      <c r="S275" s="8"/>
    </row>
    <row r="276" spans="1:19" ht="15.75">
      <c r="A276" s="4" t="s">
        <v>19</v>
      </c>
      <c r="B276" s="27" t="s">
        <v>22</v>
      </c>
      <c r="C276" s="5">
        <v>2017</v>
      </c>
      <c r="D276" s="7">
        <v>42954</v>
      </c>
      <c r="E276" s="9">
        <v>880</v>
      </c>
      <c r="F276" s="9">
        <v>24</v>
      </c>
      <c r="G276" s="9">
        <v>856</v>
      </c>
      <c r="H276" s="10" t="s">
        <v>23</v>
      </c>
      <c r="I276" s="9"/>
      <c r="J276" s="9"/>
      <c r="K276" s="9"/>
      <c r="L276" s="10"/>
      <c r="M276" s="11"/>
      <c r="N276" s="8"/>
      <c r="O276" s="11"/>
      <c r="P276" s="8"/>
      <c r="Q276" s="4"/>
      <c r="R276" s="8"/>
      <c r="S276" s="8"/>
    </row>
    <row r="277" spans="1:19" ht="15.75">
      <c r="A277" s="4" t="s">
        <v>19</v>
      </c>
      <c r="B277" s="27" t="s">
        <v>22</v>
      </c>
      <c r="C277" s="5">
        <v>2017</v>
      </c>
      <c r="D277" s="7">
        <v>42954</v>
      </c>
      <c r="E277" s="9">
        <v>960</v>
      </c>
      <c r="F277" s="9">
        <v>29</v>
      </c>
      <c r="G277" s="9">
        <v>931</v>
      </c>
      <c r="H277" s="10" t="s">
        <v>23</v>
      </c>
      <c r="I277" s="9"/>
      <c r="J277" s="9"/>
      <c r="K277" s="9"/>
      <c r="L277" s="10"/>
      <c r="M277" s="11"/>
      <c r="N277" s="8"/>
      <c r="O277" s="11"/>
      <c r="P277" s="8"/>
      <c r="Q277" s="4"/>
      <c r="R277" s="8"/>
      <c r="S277" s="8"/>
    </row>
    <row r="278" spans="1:19" ht="15.75">
      <c r="A278" s="4" t="s">
        <v>19</v>
      </c>
      <c r="B278" s="27" t="s">
        <v>22</v>
      </c>
      <c r="C278" s="5">
        <v>2017</v>
      </c>
      <c r="D278" s="7">
        <v>42954</v>
      </c>
      <c r="E278" s="9">
        <v>940</v>
      </c>
      <c r="F278" s="9">
        <v>24</v>
      </c>
      <c r="G278" s="9">
        <v>916</v>
      </c>
      <c r="H278" s="10" t="s">
        <v>23</v>
      </c>
      <c r="I278" s="9"/>
      <c r="J278" s="9"/>
      <c r="K278" s="9"/>
      <c r="L278" s="10"/>
      <c r="M278" s="11"/>
      <c r="N278" s="8"/>
      <c r="O278" s="11"/>
      <c r="P278" s="8"/>
      <c r="Q278" s="4"/>
      <c r="R278" s="8"/>
      <c r="S278" s="8"/>
    </row>
    <row r="279" spans="1:19" ht="15.75">
      <c r="A279" s="4" t="s">
        <v>19</v>
      </c>
      <c r="B279" s="27" t="s">
        <v>22</v>
      </c>
      <c r="C279" s="5">
        <v>2017</v>
      </c>
      <c r="D279" s="7">
        <v>42954</v>
      </c>
      <c r="E279" s="9">
        <v>900</v>
      </c>
      <c r="F279" s="9">
        <v>24</v>
      </c>
      <c r="G279" s="9">
        <v>876</v>
      </c>
      <c r="H279" s="10" t="s">
        <v>23</v>
      </c>
      <c r="I279" s="9"/>
      <c r="J279" s="9"/>
      <c r="K279" s="9"/>
      <c r="L279" s="10"/>
      <c r="M279" s="11"/>
      <c r="N279" s="8"/>
      <c r="O279" s="11"/>
      <c r="P279" s="8"/>
      <c r="Q279" s="4"/>
      <c r="R279" s="8"/>
      <c r="S279" s="8"/>
    </row>
    <row r="280" spans="1:19" ht="15.75">
      <c r="A280" s="4" t="s">
        <v>19</v>
      </c>
      <c r="B280" s="27" t="s">
        <v>22</v>
      </c>
      <c r="C280" s="5">
        <v>2017</v>
      </c>
      <c r="D280" s="7">
        <v>42954</v>
      </c>
      <c r="E280" s="9">
        <v>970</v>
      </c>
      <c r="F280" s="9">
        <v>29</v>
      </c>
      <c r="G280" s="9">
        <v>941</v>
      </c>
      <c r="H280" s="10" t="s">
        <v>23</v>
      </c>
      <c r="I280" s="9"/>
      <c r="J280" s="9"/>
      <c r="K280" s="9"/>
      <c r="L280" s="10"/>
      <c r="M280" s="11"/>
      <c r="N280" s="8"/>
      <c r="O280" s="11"/>
      <c r="P280" s="8"/>
      <c r="Q280" s="4"/>
      <c r="R280" s="8"/>
      <c r="S280" s="8"/>
    </row>
    <row r="281" spans="1:19" ht="15.75">
      <c r="A281" s="4" t="s">
        <v>19</v>
      </c>
      <c r="B281" s="27" t="s">
        <v>22</v>
      </c>
      <c r="C281" s="5">
        <v>2017</v>
      </c>
      <c r="D281" s="7">
        <v>42954</v>
      </c>
      <c r="E281" s="9">
        <v>850</v>
      </c>
      <c r="F281" s="9">
        <v>24</v>
      </c>
      <c r="G281" s="9">
        <v>826</v>
      </c>
      <c r="H281" s="10" t="s">
        <v>23</v>
      </c>
      <c r="I281" s="9"/>
      <c r="J281" s="9"/>
      <c r="K281" s="9"/>
      <c r="L281" s="10"/>
      <c r="M281" s="11"/>
      <c r="N281" s="8"/>
      <c r="O281" s="11"/>
      <c r="P281" s="8"/>
      <c r="Q281" s="4"/>
      <c r="R281" s="8"/>
      <c r="S281" s="8"/>
    </row>
    <row r="282" spans="1:19" ht="15.75">
      <c r="A282" s="4" t="s">
        <v>19</v>
      </c>
      <c r="B282" s="27" t="s">
        <v>22</v>
      </c>
      <c r="C282" s="5">
        <v>2017</v>
      </c>
      <c r="D282" s="7">
        <v>42954</v>
      </c>
      <c r="E282" s="9">
        <v>940</v>
      </c>
      <c r="F282" s="9">
        <v>29</v>
      </c>
      <c r="G282" s="9">
        <v>911</v>
      </c>
      <c r="H282" s="10" t="s">
        <v>23</v>
      </c>
      <c r="I282" s="9"/>
      <c r="J282" s="9"/>
      <c r="K282" s="9"/>
      <c r="L282" s="10"/>
      <c r="M282" s="11"/>
      <c r="N282" s="8"/>
      <c r="O282" s="11"/>
      <c r="P282" s="8"/>
      <c r="Q282" s="4"/>
      <c r="R282" s="8"/>
      <c r="S282" s="8"/>
    </row>
    <row r="283" spans="1:19" ht="15.75">
      <c r="A283" s="4" t="s">
        <v>19</v>
      </c>
      <c r="B283" s="27" t="s">
        <v>22</v>
      </c>
      <c r="C283" s="5">
        <v>2017</v>
      </c>
      <c r="D283" s="7">
        <v>42954</v>
      </c>
      <c r="E283" s="9">
        <v>990</v>
      </c>
      <c r="F283" s="9">
        <v>24</v>
      </c>
      <c r="G283" s="9">
        <v>966</v>
      </c>
      <c r="H283" s="10" t="s">
        <v>23</v>
      </c>
      <c r="I283" s="9"/>
      <c r="J283" s="9"/>
      <c r="K283" s="9"/>
      <c r="L283" s="10"/>
      <c r="M283" s="11"/>
      <c r="N283" s="8"/>
      <c r="O283" s="11"/>
      <c r="P283" s="8"/>
      <c r="Q283" s="4"/>
      <c r="R283" s="8"/>
      <c r="S283" s="8"/>
    </row>
    <row r="284" spans="1:19" ht="15.75">
      <c r="A284" s="4" t="s">
        <v>19</v>
      </c>
      <c r="B284" s="27" t="s">
        <v>22</v>
      </c>
      <c r="C284" s="5">
        <v>2017</v>
      </c>
      <c r="D284" s="7">
        <v>42954</v>
      </c>
      <c r="E284" s="9">
        <v>980</v>
      </c>
      <c r="F284" s="9">
        <v>24</v>
      </c>
      <c r="G284" s="9">
        <v>956</v>
      </c>
      <c r="H284" s="10" t="s">
        <v>23</v>
      </c>
      <c r="I284" s="9"/>
      <c r="J284" s="9"/>
      <c r="K284" s="9"/>
      <c r="L284" s="10"/>
      <c r="M284" s="11"/>
      <c r="N284" s="8"/>
      <c r="O284" s="11"/>
      <c r="P284" s="8"/>
      <c r="Q284" s="4"/>
      <c r="R284" s="8"/>
      <c r="S284" s="8"/>
    </row>
    <row r="285" spans="1:19" ht="15.75">
      <c r="A285" s="4" t="s">
        <v>19</v>
      </c>
      <c r="B285" s="27" t="s">
        <v>22</v>
      </c>
      <c r="C285" s="5">
        <v>2017</v>
      </c>
      <c r="D285" s="7">
        <v>42954</v>
      </c>
      <c r="E285" s="9">
        <v>960</v>
      </c>
      <c r="F285" s="9">
        <v>24</v>
      </c>
      <c r="G285" s="9">
        <v>936</v>
      </c>
      <c r="H285" s="10" t="s">
        <v>23</v>
      </c>
      <c r="I285" s="9"/>
      <c r="J285" s="9"/>
      <c r="K285" s="9"/>
      <c r="L285" s="10"/>
      <c r="M285" s="11"/>
      <c r="N285" s="8"/>
      <c r="O285" s="11"/>
      <c r="P285" s="8"/>
      <c r="Q285" s="4"/>
      <c r="R285" s="8"/>
      <c r="S285" s="8"/>
    </row>
    <row r="286" spans="1:19" ht="15.75">
      <c r="A286" s="4" t="s">
        <v>19</v>
      </c>
      <c r="B286" s="27" t="s">
        <v>22</v>
      </c>
      <c r="C286" s="5">
        <v>2017</v>
      </c>
      <c r="D286" s="7">
        <v>42954</v>
      </c>
      <c r="E286" s="9">
        <v>1020</v>
      </c>
      <c r="F286" s="9">
        <v>24</v>
      </c>
      <c r="G286" s="9">
        <v>996</v>
      </c>
      <c r="H286" s="10" t="s">
        <v>23</v>
      </c>
      <c r="I286" s="9"/>
      <c r="J286" s="9"/>
      <c r="K286" s="9"/>
      <c r="L286" s="10"/>
      <c r="M286" s="11"/>
      <c r="N286" s="8"/>
      <c r="O286" s="11"/>
      <c r="P286" s="8"/>
      <c r="Q286" s="4"/>
      <c r="R286" s="8"/>
      <c r="S286" s="8"/>
    </row>
    <row r="287" spans="1:19" ht="15.75">
      <c r="A287" s="4" t="s">
        <v>19</v>
      </c>
      <c r="B287" s="27" t="s">
        <v>22</v>
      </c>
      <c r="C287" s="5">
        <v>2017</v>
      </c>
      <c r="D287" s="7">
        <v>42954</v>
      </c>
      <c r="E287" s="9">
        <v>960</v>
      </c>
      <c r="F287" s="9">
        <v>29</v>
      </c>
      <c r="G287" s="9">
        <v>931</v>
      </c>
      <c r="H287" s="10" t="s">
        <v>23</v>
      </c>
      <c r="I287" s="9"/>
      <c r="J287" s="9"/>
      <c r="K287" s="9"/>
      <c r="L287" s="10"/>
      <c r="M287" s="11"/>
      <c r="N287" s="8"/>
      <c r="O287" s="11"/>
      <c r="P287" s="8"/>
      <c r="Q287" s="4"/>
      <c r="R287" s="8"/>
      <c r="S287" s="8"/>
    </row>
    <row r="288" spans="1:19" ht="15.75">
      <c r="A288" s="4" t="s">
        <v>19</v>
      </c>
      <c r="B288" s="27" t="s">
        <v>22</v>
      </c>
      <c r="C288" s="5">
        <v>2017</v>
      </c>
      <c r="D288" s="7">
        <v>42954</v>
      </c>
      <c r="E288" s="9">
        <v>1010</v>
      </c>
      <c r="F288" s="9">
        <v>24</v>
      </c>
      <c r="G288" s="9">
        <v>986</v>
      </c>
      <c r="H288" s="10" t="s">
        <v>23</v>
      </c>
      <c r="I288" s="9"/>
      <c r="J288" s="9"/>
      <c r="K288" s="9"/>
      <c r="L288" s="10"/>
      <c r="M288" s="11"/>
      <c r="N288" s="8"/>
      <c r="O288" s="11"/>
      <c r="P288" s="8"/>
      <c r="Q288" s="4"/>
      <c r="R288" s="8"/>
      <c r="S288" s="8"/>
    </row>
    <row r="289" spans="1:19" ht="15.75">
      <c r="A289" s="4" t="s">
        <v>19</v>
      </c>
      <c r="B289" s="27" t="s">
        <v>22</v>
      </c>
      <c r="C289" s="5">
        <v>2017</v>
      </c>
      <c r="D289" s="7">
        <v>42954</v>
      </c>
      <c r="E289" s="9">
        <v>1000</v>
      </c>
      <c r="F289" s="9">
        <v>29</v>
      </c>
      <c r="G289" s="9">
        <v>971</v>
      </c>
      <c r="H289" s="10" t="s">
        <v>23</v>
      </c>
      <c r="I289" s="9"/>
      <c r="J289" s="9"/>
      <c r="K289" s="9"/>
      <c r="L289" s="10"/>
      <c r="M289" s="11"/>
      <c r="N289" s="8"/>
      <c r="O289" s="11"/>
      <c r="P289" s="8"/>
      <c r="Q289" s="4"/>
      <c r="R289" s="8"/>
      <c r="S289" s="8"/>
    </row>
    <row r="290" spans="1:19" ht="15.75">
      <c r="A290" s="4" t="s">
        <v>19</v>
      </c>
      <c r="B290" s="27" t="s">
        <v>22</v>
      </c>
      <c r="C290" s="5">
        <v>2017</v>
      </c>
      <c r="D290" s="7">
        <v>42954</v>
      </c>
      <c r="E290" s="9">
        <v>980</v>
      </c>
      <c r="F290" s="9">
        <v>24</v>
      </c>
      <c r="G290" s="9">
        <v>956</v>
      </c>
      <c r="H290" s="10" t="s">
        <v>23</v>
      </c>
      <c r="I290" s="9"/>
      <c r="J290" s="9"/>
      <c r="K290" s="9"/>
      <c r="L290" s="10"/>
      <c r="M290" s="11"/>
      <c r="N290" s="8"/>
      <c r="O290" s="11"/>
      <c r="P290" s="8"/>
      <c r="Q290" s="4"/>
      <c r="R290" s="8"/>
      <c r="S290" s="8"/>
    </row>
    <row r="291" spans="1:19" ht="15.75">
      <c r="A291" s="4" t="s">
        <v>19</v>
      </c>
      <c r="B291" s="27" t="s">
        <v>22</v>
      </c>
      <c r="C291" s="5">
        <v>2017</v>
      </c>
      <c r="D291" s="7">
        <v>42954</v>
      </c>
      <c r="E291" s="9">
        <v>900</v>
      </c>
      <c r="F291" s="9">
        <v>29</v>
      </c>
      <c r="G291" s="9">
        <v>871</v>
      </c>
      <c r="H291" s="10" t="s">
        <v>23</v>
      </c>
      <c r="I291" s="9"/>
      <c r="J291" s="9"/>
      <c r="K291" s="9"/>
      <c r="L291" s="10"/>
      <c r="M291" s="11"/>
      <c r="N291" s="8"/>
      <c r="O291" s="11"/>
      <c r="P291" s="8"/>
      <c r="Q291" s="4"/>
      <c r="R291" s="8"/>
      <c r="S291" s="8"/>
    </row>
    <row r="292" spans="1:19" ht="15.75">
      <c r="A292" s="4" t="s">
        <v>19</v>
      </c>
      <c r="B292" s="27" t="s">
        <v>22</v>
      </c>
      <c r="C292" s="5">
        <v>2017</v>
      </c>
      <c r="D292" s="7">
        <v>42954</v>
      </c>
      <c r="E292" s="9">
        <v>1000</v>
      </c>
      <c r="F292" s="9">
        <v>29</v>
      </c>
      <c r="G292" s="9">
        <v>971</v>
      </c>
      <c r="H292" s="10" t="s">
        <v>23</v>
      </c>
      <c r="I292" s="9"/>
      <c r="J292" s="9"/>
      <c r="K292" s="9"/>
      <c r="L292" s="10"/>
      <c r="M292" s="11"/>
      <c r="N292" s="8"/>
      <c r="O292" s="11"/>
      <c r="P292" s="8"/>
      <c r="Q292" s="4"/>
      <c r="R292" s="8"/>
      <c r="S292" s="8"/>
    </row>
    <row r="293" spans="1:19" ht="15.75">
      <c r="A293" s="4" t="s">
        <v>19</v>
      </c>
      <c r="B293" s="27" t="s">
        <v>22</v>
      </c>
      <c r="C293" s="5">
        <v>2017</v>
      </c>
      <c r="D293" s="7">
        <v>42954</v>
      </c>
      <c r="E293" s="9">
        <v>1120</v>
      </c>
      <c r="F293" s="9">
        <v>29</v>
      </c>
      <c r="G293" s="9">
        <v>1091</v>
      </c>
      <c r="H293" s="10" t="s">
        <v>23</v>
      </c>
      <c r="I293" s="9"/>
      <c r="J293" s="9"/>
      <c r="K293" s="9"/>
      <c r="L293" s="10"/>
      <c r="M293" s="11"/>
      <c r="N293" s="8"/>
      <c r="O293" s="11"/>
      <c r="P293" s="8"/>
      <c r="Q293" s="4"/>
      <c r="R293" s="8"/>
      <c r="S293" s="8"/>
    </row>
    <row r="294" spans="1:19" ht="15.75">
      <c r="A294" s="4" t="s">
        <v>19</v>
      </c>
      <c r="B294" s="27" t="s">
        <v>22</v>
      </c>
      <c r="C294" s="5">
        <v>2017</v>
      </c>
      <c r="D294" s="7">
        <v>42954</v>
      </c>
      <c r="E294" s="9">
        <v>960</v>
      </c>
      <c r="F294" s="9">
        <v>24</v>
      </c>
      <c r="G294" s="9">
        <v>936</v>
      </c>
      <c r="H294" s="10" t="s">
        <v>23</v>
      </c>
      <c r="I294" s="9"/>
      <c r="J294" s="9"/>
      <c r="K294" s="9"/>
      <c r="L294" s="10"/>
      <c r="M294" s="11"/>
      <c r="N294" s="8"/>
      <c r="O294" s="11"/>
      <c r="P294" s="8"/>
      <c r="Q294" s="4"/>
      <c r="R294" s="8"/>
      <c r="S294" s="8"/>
    </row>
    <row r="295" spans="1:19" ht="15.75">
      <c r="A295" s="4" t="s">
        <v>19</v>
      </c>
      <c r="B295" s="27" t="s">
        <v>22</v>
      </c>
      <c r="C295" s="5">
        <v>2017</v>
      </c>
      <c r="D295" s="7">
        <v>42954</v>
      </c>
      <c r="E295" s="9">
        <v>910</v>
      </c>
      <c r="F295" s="9">
        <v>29</v>
      </c>
      <c r="G295" s="9">
        <v>881</v>
      </c>
      <c r="H295" s="10" t="s">
        <v>23</v>
      </c>
      <c r="I295" s="9"/>
      <c r="J295" s="9"/>
      <c r="K295" s="9"/>
      <c r="L295" s="10"/>
      <c r="M295" s="11"/>
      <c r="N295" s="8"/>
      <c r="O295" s="11"/>
      <c r="P295" s="8"/>
      <c r="Q295" s="4"/>
      <c r="R295" s="8"/>
      <c r="S295" s="8"/>
    </row>
    <row r="296" spans="1:19" ht="15.75">
      <c r="A296" s="4" t="s">
        <v>19</v>
      </c>
      <c r="B296" s="27" t="s">
        <v>22</v>
      </c>
      <c r="C296" s="5">
        <v>2017</v>
      </c>
      <c r="D296" s="7">
        <v>42954</v>
      </c>
      <c r="E296" s="9">
        <v>990</v>
      </c>
      <c r="F296" s="9">
        <v>24</v>
      </c>
      <c r="G296" s="9">
        <v>966</v>
      </c>
      <c r="H296" s="10" t="s">
        <v>23</v>
      </c>
      <c r="I296" s="9"/>
      <c r="J296" s="9"/>
      <c r="K296" s="9"/>
      <c r="L296" s="10"/>
      <c r="M296" s="11"/>
      <c r="N296" s="8"/>
      <c r="O296" s="11"/>
      <c r="P296" s="8"/>
      <c r="Q296" s="4"/>
      <c r="R296" s="8"/>
      <c r="S296" s="8"/>
    </row>
    <row r="297" spans="1:19" ht="15.75">
      <c r="A297" s="4" t="s">
        <v>19</v>
      </c>
      <c r="B297" s="27" t="s">
        <v>22</v>
      </c>
      <c r="C297" s="5">
        <v>2017</v>
      </c>
      <c r="D297" s="7">
        <v>42954</v>
      </c>
      <c r="E297" s="9">
        <v>940</v>
      </c>
      <c r="F297" s="9">
        <v>29</v>
      </c>
      <c r="G297" s="9">
        <v>911</v>
      </c>
      <c r="H297" s="10" t="s">
        <v>23</v>
      </c>
      <c r="I297" s="9"/>
      <c r="J297" s="9"/>
      <c r="K297" s="9"/>
      <c r="L297" s="10"/>
      <c r="M297" s="11"/>
      <c r="N297" s="8"/>
      <c r="O297" s="11"/>
      <c r="P297" s="8"/>
      <c r="Q297" s="4"/>
      <c r="R297" s="8"/>
      <c r="S297" s="8"/>
    </row>
    <row r="298" spans="1:19" ht="15.75">
      <c r="A298" s="4" t="s">
        <v>19</v>
      </c>
      <c r="B298" s="27" t="s">
        <v>22</v>
      </c>
      <c r="C298" s="5">
        <v>2017</v>
      </c>
      <c r="D298" s="7">
        <v>42954</v>
      </c>
      <c r="E298" s="9">
        <v>950</v>
      </c>
      <c r="F298" s="9">
        <v>24</v>
      </c>
      <c r="G298" s="9">
        <v>926</v>
      </c>
      <c r="H298" s="10" t="s">
        <v>23</v>
      </c>
      <c r="I298" s="9"/>
      <c r="J298" s="9"/>
      <c r="K298" s="9"/>
      <c r="L298" s="10"/>
      <c r="M298" s="11"/>
      <c r="N298" s="8"/>
      <c r="O298" s="11"/>
      <c r="P298" s="8"/>
      <c r="Q298" s="4"/>
      <c r="R298" s="8"/>
      <c r="S298" s="8"/>
    </row>
    <row r="299" spans="1:19" ht="15.75">
      <c r="A299" s="4" t="s">
        <v>19</v>
      </c>
      <c r="B299" s="27" t="s">
        <v>22</v>
      </c>
      <c r="C299" s="5">
        <v>2017</v>
      </c>
      <c r="D299" s="7">
        <v>42954</v>
      </c>
      <c r="E299" s="9">
        <v>970</v>
      </c>
      <c r="F299" s="9">
        <v>29</v>
      </c>
      <c r="G299" s="9">
        <v>941</v>
      </c>
      <c r="H299" s="10" t="s">
        <v>23</v>
      </c>
      <c r="I299" s="9"/>
      <c r="J299" s="9"/>
      <c r="K299" s="9"/>
      <c r="L299" s="10"/>
      <c r="M299" s="11"/>
      <c r="N299" s="8"/>
      <c r="O299" s="11"/>
      <c r="P299" s="8"/>
      <c r="Q299" s="4"/>
      <c r="R299" s="8"/>
      <c r="S299" s="8"/>
    </row>
    <row r="300" spans="1:19" ht="15.75">
      <c r="A300" s="4" t="s">
        <v>19</v>
      </c>
      <c r="B300" s="27" t="s">
        <v>22</v>
      </c>
      <c r="C300" s="5">
        <v>2017</v>
      </c>
      <c r="D300" s="7">
        <v>42954</v>
      </c>
      <c r="E300" s="9">
        <v>990</v>
      </c>
      <c r="F300" s="9">
        <v>29</v>
      </c>
      <c r="G300" s="9">
        <v>961</v>
      </c>
      <c r="H300" s="10" t="s">
        <v>23</v>
      </c>
      <c r="I300" s="9"/>
      <c r="J300" s="9"/>
      <c r="K300" s="9"/>
      <c r="L300" s="10"/>
      <c r="M300" s="11"/>
      <c r="N300" s="8"/>
      <c r="O300" s="11"/>
      <c r="P300" s="8"/>
      <c r="Q300" s="4"/>
      <c r="R300" s="8"/>
      <c r="S300" s="8"/>
    </row>
    <row r="301" spans="1:19" ht="15.75">
      <c r="A301" s="4" t="s">
        <v>19</v>
      </c>
      <c r="B301" s="27" t="s">
        <v>22</v>
      </c>
      <c r="C301" s="5">
        <v>2017</v>
      </c>
      <c r="D301" s="7">
        <v>42954</v>
      </c>
      <c r="E301" s="9">
        <v>880</v>
      </c>
      <c r="F301" s="9">
        <v>24</v>
      </c>
      <c r="G301" s="9">
        <v>856</v>
      </c>
      <c r="H301" s="10" t="s">
        <v>23</v>
      </c>
      <c r="I301" s="9"/>
      <c r="J301" s="9"/>
      <c r="K301" s="9"/>
      <c r="L301" s="10"/>
      <c r="M301" s="11"/>
      <c r="N301" s="8"/>
      <c r="O301" s="11"/>
      <c r="P301" s="8"/>
      <c r="Q301" s="4"/>
      <c r="R301" s="8"/>
      <c r="S301" s="8"/>
    </row>
    <row r="302" spans="1:19" ht="15.75">
      <c r="A302" s="4" t="s">
        <v>19</v>
      </c>
      <c r="B302" s="27" t="s">
        <v>22</v>
      </c>
      <c r="C302" s="5">
        <v>2017</v>
      </c>
      <c r="D302" s="7">
        <v>42954</v>
      </c>
      <c r="E302" s="9">
        <v>970</v>
      </c>
      <c r="F302" s="9">
        <v>24</v>
      </c>
      <c r="G302" s="9">
        <v>946</v>
      </c>
      <c r="H302" s="10" t="s">
        <v>23</v>
      </c>
      <c r="I302" s="9"/>
      <c r="J302" s="9"/>
      <c r="K302" s="9"/>
      <c r="L302" s="10"/>
      <c r="M302" s="11"/>
      <c r="N302" s="8"/>
      <c r="O302" s="11"/>
      <c r="P302" s="8"/>
      <c r="Q302" s="4"/>
      <c r="R302" s="8"/>
      <c r="S302" s="8"/>
    </row>
    <row r="303" spans="1:19" ht="15.75">
      <c r="A303" s="4" t="s">
        <v>19</v>
      </c>
      <c r="B303" s="27" t="s">
        <v>22</v>
      </c>
      <c r="C303" s="5">
        <v>2017</v>
      </c>
      <c r="D303" s="7">
        <v>42954</v>
      </c>
      <c r="E303" s="9">
        <v>1030</v>
      </c>
      <c r="F303" s="9">
        <v>24</v>
      </c>
      <c r="G303" s="9">
        <v>1006</v>
      </c>
      <c r="H303" s="10" t="s">
        <v>23</v>
      </c>
      <c r="I303" s="9"/>
      <c r="J303" s="9"/>
      <c r="K303" s="9"/>
      <c r="L303" s="10"/>
      <c r="M303" s="11"/>
      <c r="N303" s="8"/>
      <c r="O303" s="11"/>
      <c r="P303" s="8"/>
      <c r="Q303" s="4"/>
      <c r="R303" s="8"/>
      <c r="S303" s="8"/>
    </row>
    <row r="304" spans="1:19" ht="15.75">
      <c r="A304" s="4" t="s">
        <v>19</v>
      </c>
      <c r="B304" s="27" t="s">
        <v>22</v>
      </c>
      <c r="C304" s="5">
        <v>2017</v>
      </c>
      <c r="D304" s="7">
        <v>42954</v>
      </c>
      <c r="E304" s="9">
        <v>940</v>
      </c>
      <c r="F304" s="9">
        <v>29</v>
      </c>
      <c r="G304" s="9">
        <v>911</v>
      </c>
      <c r="H304" s="10" t="s">
        <v>23</v>
      </c>
      <c r="I304" s="9"/>
      <c r="J304" s="9"/>
      <c r="K304" s="9"/>
      <c r="L304" s="10"/>
      <c r="M304" s="11"/>
      <c r="N304" s="8"/>
      <c r="O304" s="11"/>
      <c r="P304" s="8"/>
      <c r="Q304" s="4"/>
      <c r="R304" s="8"/>
      <c r="S304" s="8"/>
    </row>
    <row r="305" spans="1:19" ht="15.75">
      <c r="A305" s="4" t="s">
        <v>19</v>
      </c>
      <c r="B305" s="27" t="s">
        <v>22</v>
      </c>
      <c r="C305" s="5">
        <v>2017</v>
      </c>
      <c r="D305" s="7">
        <v>42954</v>
      </c>
      <c r="E305" s="9">
        <v>1020</v>
      </c>
      <c r="F305" s="9">
        <v>24</v>
      </c>
      <c r="G305" s="9">
        <v>996</v>
      </c>
      <c r="H305" s="10" t="s">
        <v>23</v>
      </c>
      <c r="I305" s="9"/>
      <c r="J305" s="9"/>
      <c r="K305" s="9"/>
      <c r="L305" s="10"/>
      <c r="M305" s="11"/>
      <c r="N305" s="8"/>
      <c r="O305" s="11"/>
      <c r="P305" s="8"/>
      <c r="Q305" s="4"/>
      <c r="R305" s="8"/>
      <c r="S305" s="8"/>
    </row>
    <row r="306" spans="1:19" ht="15.75">
      <c r="A306" s="4" t="s">
        <v>19</v>
      </c>
      <c r="B306" s="27" t="s">
        <v>22</v>
      </c>
      <c r="C306" s="5">
        <v>2017</v>
      </c>
      <c r="D306" s="7">
        <v>42955</v>
      </c>
      <c r="E306" s="9">
        <v>930</v>
      </c>
      <c r="F306" s="9">
        <v>24</v>
      </c>
      <c r="G306" s="9">
        <v>906</v>
      </c>
      <c r="H306" s="10" t="s">
        <v>23</v>
      </c>
      <c r="I306" s="9"/>
      <c r="J306" s="9"/>
      <c r="K306" s="9"/>
      <c r="L306" s="10"/>
      <c r="M306" s="11"/>
      <c r="N306" s="8"/>
      <c r="O306" s="11"/>
      <c r="P306" s="8"/>
      <c r="Q306" s="4"/>
      <c r="R306" s="8"/>
      <c r="S306" s="8"/>
    </row>
    <row r="307" spans="1:19" ht="15.75">
      <c r="A307" s="4" t="s">
        <v>19</v>
      </c>
      <c r="B307" s="27" t="s">
        <v>22</v>
      </c>
      <c r="C307" s="5">
        <v>2017</v>
      </c>
      <c r="D307" s="7">
        <v>42955</v>
      </c>
      <c r="E307" s="9">
        <v>990</v>
      </c>
      <c r="F307" s="9">
        <v>24</v>
      </c>
      <c r="G307" s="9">
        <v>966</v>
      </c>
      <c r="H307" s="10" t="s">
        <v>23</v>
      </c>
      <c r="I307" s="9"/>
      <c r="J307" s="9"/>
      <c r="K307" s="9"/>
      <c r="L307" s="10"/>
      <c r="M307" s="11"/>
      <c r="N307" s="8"/>
      <c r="O307" s="11"/>
      <c r="P307" s="8"/>
      <c r="Q307" s="4"/>
      <c r="R307" s="8"/>
      <c r="S307" s="8"/>
    </row>
    <row r="308" spans="1:19" ht="15.75">
      <c r="A308" s="4" t="s">
        <v>19</v>
      </c>
      <c r="B308" s="27" t="s">
        <v>22</v>
      </c>
      <c r="C308" s="5">
        <v>2017</v>
      </c>
      <c r="D308" s="7">
        <v>42955</v>
      </c>
      <c r="E308" s="9">
        <v>1050</v>
      </c>
      <c r="F308" s="9">
        <v>24</v>
      </c>
      <c r="G308" s="9">
        <v>1026</v>
      </c>
      <c r="H308" s="10" t="s">
        <v>23</v>
      </c>
      <c r="I308" s="9"/>
      <c r="J308" s="9"/>
      <c r="K308" s="9"/>
      <c r="L308" s="10"/>
      <c r="M308" s="11"/>
      <c r="N308" s="8"/>
      <c r="O308" s="11"/>
      <c r="P308" s="8"/>
      <c r="Q308" s="4"/>
      <c r="R308" s="8"/>
      <c r="S308" s="8"/>
    </row>
    <row r="309" spans="1:19" ht="15.75">
      <c r="A309" s="4" t="s">
        <v>19</v>
      </c>
      <c r="B309" s="27" t="s">
        <v>22</v>
      </c>
      <c r="C309" s="5">
        <v>2017</v>
      </c>
      <c r="D309" s="7">
        <v>42955</v>
      </c>
      <c r="E309" s="9">
        <v>1010</v>
      </c>
      <c r="F309" s="9">
        <v>29</v>
      </c>
      <c r="G309" s="9">
        <v>981</v>
      </c>
      <c r="H309" s="10" t="s">
        <v>23</v>
      </c>
      <c r="I309" s="9"/>
      <c r="J309" s="9"/>
      <c r="K309" s="9"/>
      <c r="L309" s="10"/>
      <c r="M309" s="11"/>
      <c r="N309" s="8"/>
      <c r="O309" s="11"/>
      <c r="P309" s="8"/>
      <c r="Q309" s="4"/>
      <c r="R309" s="8"/>
      <c r="S309" s="8"/>
    </row>
    <row r="310" spans="1:19" ht="15.75">
      <c r="A310" s="4" t="s">
        <v>19</v>
      </c>
      <c r="B310" s="27" t="s">
        <v>22</v>
      </c>
      <c r="C310" s="5">
        <v>2017</v>
      </c>
      <c r="D310" s="7">
        <v>42955</v>
      </c>
      <c r="E310" s="9">
        <v>910</v>
      </c>
      <c r="F310" s="9">
        <v>29</v>
      </c>
      <c r="G310" s="9">
        <v>881</v>
      </c>
      <c r="H310" s="10" t="s">
        <v>23</v>
      </c>
      <c r="I310" s="9"/>
      <c r="J310" s="9"/>
      <c r="K310" s="9"/>
      <c r="L310" s="10"/>
      <c r="M310" s="11"/>
      <c r="N310" s="8"/>
      <c r="O310" s="11"/>
      <c r="P310" s="8"/>
      <c r="Q310" s="4"/>
      <c r="R310" s="8"/>
      <c r="S310" s="8"/>
    </row>
    <row r="311" spans="1:19" ht="15.75">
      <c r="A311" s="4" t="s">
        <v>19</v>
      </c>
      <c r="B311" s="27" t="s">
        <v>22</v>
      </c>
      <c r="C311" s="5">
        <v>2017</v>
      </c>
      <c r="D311" s="7">
        <v>42955</v>
      </c>
      <c r="E311" s="9">
        <v>1040</v>
      </c>
      <c r="F311" s="9">
        <v>24</v>
      </c>
      <c r="G311" s="9">
        <v>1016</v>
      </c>
      <c r="H311" s="10" t="s">
        <v>23</v>
      </c>
      <c r="I311" s="9"/>
      <c r="J311" s="9"/>
      <c r="K311" s="9"/>
      <c r="L311" s="10"/>
      <c r="M311" s="11"/>
      <c r="N311" s="8"/>
      <c r="O311" s="11"/>
      <c r="P311" s="8"/>
      <c r="Q311" s="4"/>
      <c r="R311" s="8"/>
      <c r="S311" s="8"/>
    </row>
    <row r="312" spans="1:19" ht="15.75">
      <c r="A312" s="4" t="s">
        <v>19</v>
      </c>
      <c r="B312" s="27" t="s">
        <v>22</v>
      </c>
      <c r="C312" s="5">
        <v>2017</v>
      </c>
      <c r="D312" s="7">
        <v>42955</v>
      </c>
      <c r="E312" s="9">
        <v>980</v>
      </c>
      <c r="F312" s="9">
        <v>24</v>
      </c>
      <c r="G312" s="9">
        <v>956</v>
      </c>
      <c r="H312" s="10" t="s">
        <v>23</v>
      </c>
      <c r="I312" s="9"/>
      <c r="J312" s="9"/>
      <c r="K312" s="9"/>
      <c r="L312" s="10"/>
      <c r="M312" s="11"/>
      <c r="N312" s="8"/>
      <c r="O312" s="11"/>
      <c r="P312" s="8"/>
      <c r="Q312" s="4"/>
      <c r="R312" s="8"/>
      <c r="S312" s="8"/>
    </row>
    <row r="313" spans="1:19" ht="15.75">
      <c r="A313" s="4" t="s">
        <v>19</v>
      </c>
      <c r="B313" s="27" t="s">
        <v>22</v>
      </c>
      <c r="C313" s="5">
        <v>2017</v>
      </c>
      <c r="D313" s="7">
        <v>42955</v>
      </c>
      <c r="E313" s="9">
        <v>890</v>
      </c>
      <c r="F313" s="9">
        <v>40</v>
      </c>
      <c r="G313" s="9">
        <v>850</v>
      </c>
      <c r="H313" s="10" t="s">
        <v>23</v>
      </c>
      <c r="I313" s="9"/>
      <c r="J313" s="9"/>
      <c r="K313" s="9"/>
      <c r="L313" s="10"/>
      <c r="M313" s="11"/>
      <c r="N313" s="8"/>
      <c r="O313" s="11"/>
      <c r="P313" s="8"/>
      <c r="Q313" s="4"/>
      <c r="R313" s="8"/>
      <c r="S313" s="8"/>
    </row>
    <row r="314" spans="1:19" ht="15.75">
      <c r="A314" s="4" t="s">
        <v>19</v>
      </c>
      <c r="B314" s="27" t="s">
        <v>22</v>
      </c>
      <c r="C314" s="5">
        <v>2017</v>
      </c>
      <c r="D314" s="7">
        <v>42955</v>
      </c>
      <c r="E314" s="9">
        <v>1080</v>
      </c>
      <c r="F314" s="9">
        <v>40</v>
      </c>
      <c r="G314" s="9">
        <v>1040</v>
      </c>
      <c r="H314" s="10" t="s">
        <v>23</v>
      </c>
      <c r="I314" s="9"/>
      <c r="J314" s="9"/>
      <c r="K314" s="9"/>
      <c r="L314" s="10"/>
      <c r="M314" s="11"/>
      <c r="N314" s="8"/>
      <c r="O314" s="11"/>
      <c r="P314" s="8"/>
      <c r="Q314" s="4"/>
      <c r="R314" s="8"/>
      <c r="S314" s="8"/>
    </row>
    <row r="315" spans="1:19" ht="15.75">
      <c r="A315" s="4" t="s">
        <v>19</v>
      </c>
      <c r="B315" s="27" t="s">
        <v>22</v>
      </c>
      <c r="C315" s="5">
        <v>2017</v>
      </c>
      <c r="D315" s="7">
        <v>42955</v>
      </c>
      <c r="E315" s="9">
        <v>940</v>
      </c>
      <c r="F315" s="9">
        <v>24</v>
      </c>
      <c r="G315" s="9">
        <v>916</v>
      </c>
      <c r="H315" s="10" t="s">
        <v>23</v>
      </c>
      <c r="I315" s="9"/>
      <c r="J315" s="9"/>
      <c r="K315" s="9"/>
      <c r="L315" s="10"/>
      <c r="M315" s="11"/>
      <c r="N315" s="8"/>
      <c r="O315" s="11"/>
      <c r="P315" s="8"/>
      <c r="Q315" s="4"/>
      <c r="R315" s="8"/>
      <c r="S315" s="8"/>
    </row>
    <row r="316" spans="1:19" ht="15.75">
      <c r="A316" s="4" t="s">
        <v>19</v>
      </c>
      <c r="B316" s="27" t="s">
        <v>22</v>
      </c>
      <c r="C316" s="5">
        <v>2017</v>
      </c>
      <c r="D316" s="7">
        <v>42955</v>
      </c>
      <c r="E316" s="9">
        <v>970</v>
      </c>
      <c r="F316" s="9">
        <v>29</v>
      </c>
      <c r="G316" s="9">
        <v>941</v>
      </c>
      <c r="H316" s="10" t="s">
        <v>23</v>
      </c>
      <c r="I316" s="9"/>
      <c r="J316" s="9"/>
      <c r="K316" s="9"/>
      <c r="L316" s="10"/>
      <c r="M316" s="11"/>
      <c r="N316" s="8"/>
      <c r="O316" s="11"/>
      <c r="P316" s="8"/>
      <c r="Q316" s="4"/>
      <c r="R316" s="8"/>
      <c r="S316" s="8"/>
    </row>
    <row r="317" spans="1:19" ht="15.75">
      <c r="A317" s="4" t="s">
        <v>19</v>
      </c>
      <c r="B317" s="27" t="s">
        <v>22</v>
      </c>
      <c r="C317" s="5">
        <v>2017</v>
      </c>
      <c r="D317" s="7">
        <v>42955</v>
      </c>
      <c r="E317" s="9">
        <v>1040</v>
      </c>
      <c r="F317" s="9">
        <v>29</v>
      </c>
      <c r="G317" s="9">
        <v>1011</v>
      </c>
      <c r="H317" s="10" t="s">
        <v>23</v>
      </c>
      <c r="I317" s="9"/>
      <c r="J317" s="9"/>
      <c r="K317" s="9"/>
      <c r="L317" s="10"/>
      <c r="M317" s="11"/>
      <c r="N317" s="8"/>
      <c r="O317" s="11"/>
      <c r="P317" s="8"/>
      <c r="Q317" s="4"/>
      <c r="R317" s="8"/>
      <c r="S317" s="8"/>
    </row>
    <row r="318" spans="1:19" ht="15.75">
      <c r="A318" s="4" t="s">
        <v>19</v>
      </c>
      <c r="B318" s="27" t="s">
        <v>22</v>
      </c>
      <c r="C318" s="5">
        <v>2017</v>
      </c>
      <c r="D318" s="7">
        <v>42955</v>
      </c>
      <c r="E318" s="9">
        <v>950</v>
      </c>
      <c r="F318" s="9">
        <v>24</v>
      </c>
      <c r="G318" s="9">
        <v>926</v>
      </c>
      <c r="H318" s="10" t="s">
        <v>23</v>
      </c>
      <c r="I318" s="9"/>
      <c r="J318" s="9"/>
      <c r="K318" s="9"/>
      <c r="L318" s="10"/>
      <c r="M318" s="11"/>
      <c r="N318" s="8"/>
      <c r="O318" s="11"/>
      <c r="P318" s="8"/>
      <c r="Q318" s="4"/>
      <c r="R318" s="8"/>
      <c r="S318" s="8"/>
    </row>
    <row r="319" spans="1:19" ht="15.75">
      <c r="A319" s="4" t="s">
        <v>19</v>
      </c>
      <c r="B319" s="27" t="s">
        <v>22</v>
      </c>
      <c r="C319" s="5">
        <v>2017</v>
      </c>
      <c r="D319" s="7">
        <v>42955</v>
      </c>
      <c r="E319" s="9">
        <v>960</v>
      </c>
      <c r="F319" s="9">
        <v>29</v>
      </c>
      <c r="G319" s="9">
        <v>931</v>
      </c>
      <c r="H319" s="10" t="s">
        <v>23</v>
      </c>
      <c r="I319" s="9"/>
      <c r="J319" s="9"/>
      <c r="K319" s="9"/>
      <c r="L319" s="10"/>
      <c r="M319" s="11"/>
      <c r="N319" s="8"/>
      <c r="O319" s="11"/>
      <c r="P319" s="8"/>
      <c r="Q319" s="4"/>
      <c r="R319" s="8"/>
      <c r="S319" s="8"/>
    </row>
    <row r="320" spans="1:19" ht="15.75">
      <c r="A320" s="4" t="s">
        <v>19</v>
      </c>
      <c r="B320" s="27" t="s">
        <v>22</v>
      </c>
      <c r="C320" s="5">
        <v>2017</v>
      </c>
      <c r="D320" s="7">
        <v>42955</v>
      </c>
      <c r="E320" s="9">
        <v>960</v>
      </c>
      <c r="F320" s="9">
        <v>24</v>
      </c>
      <c r="G320" s="9">
        <v>936</v>
      </c>
      <c r="H320" s="10" t="s">
        <v>23</v>
      </c>
      <c r="I320" s="9"/>
      <c r="J320" s="9"/>
      <c r="K320" s="9"/>
      <c r="L320" s="10"/>
      <c r="M320" s="11"/>
      <c r="N320" s="8"/>
      <c r="O320" s="11"/>
      <c r="P320" s="8"/>
      <c r="Q320" s="4"/>
      <c r="R320" s="8"/>
      <c r="S320" s="8"/>
    </row>
    <row r="321" spans="1:19" ht="15.75">
      <c r="A321" s="4" t="s">
        <v>19</v>
      </c>
      <c r="B321" s="27" t="s">
        <v>22</v>
      </c>
      <c r="C321" s="5">
        <v>2017</v>
      </c>
      <c r="D321" s="7">
        <v>42955</v>
      </c>
      <c r="E321" s="9">
        <v>1050</v>
      </c>
      <c r="F321" s="9">
        <v>24</v>
      </c>
      <c r="G321" s="9">
        <v>1026</v>
      </c>
      <c r="H321" s="10" t="s">
        <v>23</v>
      </c>
      <c r="I321" s="9"/>
      <c r="J321" s="9"/>
      <c r="K321" s="9"/>
      <c r="L321" s="10"/>
      <c r="M321" s="11"/>
      <c r="N321" s="8"/>
      <c r="O321" s="11"/>
      <c r="P321" s="8"/>
      <c r="Q321" s="4"/>
      <c r="R321" s="8"/>
      <c r="S321" s="8"/>
    </row>
    <row r="322" spans="1:19" ht="15.75">
      <c r="A322" s="4" t="s">
        <v>19</v>
      </c>
      <c r="B322" s="27" t="s">
        <v>22</v>
      </c>
      <c r="C322" s="5">
        <v>2017</v>
      </c>
      <c r="D322" s="7">
        <v>42955</v>
      </c>
      <c r="E322" s="9">
        <v>900</v>
      </c>
      <c r="F322" s="9">
        <v>24</v>
      </c>
      <c r="G322" s="9">
        <v>876</v>
      </c>
      <c r="H322" s="10" t="s">
        <v>23</v>
      </c>
      <c r="I322" s="9"/>
      <c r="J322" s="9"/>
      <c r="K322" s="9"/>
      <c r="L322" s="10"/>
      <c r="M322" s="11"/>
      <c r="N322" s="8"/>
      <c r="O322" s="11"/>
      <c r="P322" s="8"/>
      <c r="Q322" s="4"/>
      <c r="R322" s="8"/>
      <c r="S322" s="8"/>
    </row>
    <row r="323" spans="1:19" ht="15.75">
      <c r="A323" s="4" t="s">
        <v>19</v>
      </c>
      <c r="B323" s="27" t="s">
        <v>22</v>
      </c>
      <c r="C323" s="5">
        <v>2017</v>
      </c>
      <c r="D323" s="7">
        <v>42955</v>
      </c>
      <c r="E323" s="9">
        <v>960</v>
      </c>
      <c r="F323" s="9">
        <v>29</v>
      </c>
      <c r="G323" s="9">
        <v>931</v>
      </c>
      <c r="H323" s="10" t="s">
        <v>23</v>
      </c>
      <c r="I323" s="9"/>
      <c r="J323" s="9"/>
      <c r="K323" s="9"/>
      <c r="L323" s="10"/>
      <c r="M323" s="11"/>
      <c r="N323" s="8"/>
      <c r="O323" s="11"/>
      <c r="P323" s="8"/>
      <c r="Q323" s="4"/>
      <c r="R323" s="8"/>
      <c r="S323" s="8"/>
    </row>
    <row r="324" spans="1:19" ht="15.75">
      <c r="A324" s="4" t="s">
        <v>19</v>
      </c>
      <c r="B324" s="27" t="s">
        <v>22</v>
      </c>
      <c r="C324" s="5">
        <v>2017</v>
      </c>
      <c r="D324" s="7">
        <v>42955</v>
      </c>
      <c r="E324" s="9">
        <v>920</v>
      </c>
      <c r="F324" s="9">
        <v>24</v>
      </c>
      <c r="G324" s="9">
        <v>896</v>
      </c>
      <c r="H324" s="10" t="s">
        <v>23</v>
      </c>
      <c r="I324" s="9"/>
      <c r="J324" s="9"/>
      <c r="K324" s="9"/>
      <c r="L324" s="10"/>
      <c r="M324" s="11"/>
      <c r="N324" s="8"/>
      <c r="O324" s="11"/>
      <c r="P324" s="8"/>
      <c r="Q324" s="4"/>
      <c r="R324" s="8"/>
      <c r="S324" s="8"/>
    </row>
    <row r="325" spans="1:19" ht="15.75">
      <c r="A325" s="4" t="s">
        <v>19</v>
      </c>
      <c r="B325" s="27" t="s">
        <v>22</v>
      </c>
      <c r="C325" s="5">
        <v>2017</v>
      </c>
      <c r="D325" s="7">
        <v>42955</v>
      </c>
      <c r="E325" s="9">
        <v>1060</v>
      </c>
      <c r="F325" s="9">
        <v>29</v>
      </c>
      <c r="G325" s="9">
        <v>1031</v>
      </c>
      <c r="H325" s="10" t="s">
        <v>23</v>
      </c>
      <c r="I325" s="9"/>
      <c r="J325" s="9"/>
      <c r="K325" s="9"/>
      <c r="L325" s="10"/>
      <c r="M325" s="11"/>
      <c r="N325" s="8"/>
      <c r="O325" s="11"/>
      <c r="P325" s="8"/>
      <c r="Q325" s="4"/>
      <c r="R325" s="8"/>
      <c r="S325" s="8"/>
    </row>
    <row r="326" spans="1:19" ht="15.75">
      <c r="A326" s="4" t="s">
        <v>19</v>
      </c>
      <c r="B326" s="27" t="s">
        <v>22</v>
      </c>
      <c r="C326" s="5">
        <v>2017</v>
      </c>
      <c r="D326" s="7">
        <v>42955</v>
      </c>
      <c r="E326" s="9">
        <v>870</v>
      </c>
      <c r="F326" s="9">
        <v>24</v>
      </c>
      <c r="G326" s="9">
        <v>846</v>
      </c>
      <c r="H326" s="10" t="s">
        <v>23</v>
      </c>
      <c r="I326" s="9"/>
      <c r="J326" s="9"/>
      <c r="K326" s="9"/>
      <c r="L326" s="10"/>
      <c r="M326" s="11"/>
      <c r="N326" s="8"/>
      <c r="O326" s="11"/>
      <c r="P326" s="8"/>
      <c r="Q326" s="4"/>
      <c r="R326" s="8"/>
      <c r="S326" s="8"/>
    </row>
    <row r="327" spans="1:19" ht="15.75">
      <c r="A327" s="4" t="s">
        <v>19</v>
      </c>
      <c r="B327" s="27" t="s">
        <v>22</v>
      </c>
      <c r="C327" s="5">
        <v>2017</v>
      </c>
      <c r="D327" s="7">
        <v>42955</v>
      </c>
      <c r="E327" s="9">
        <v>960</v>
      </c>
      <c r="F327" s="9">
        <v>29</v>
      </c>
      <c r="G327" s="9">
        <v>931</v>
      </c>
      <c r="H327" s="10" t="s">
        <v>23</v>
      </c>
      <c r="I327" s="9"/>
      <c r="J327" s="9"/>
      <c r="K327" s="9"/>
      <c r="L327" s="10"/>
      <c r="M327" s="11"/>
      <c r="N327" s="8"/>
      <c r="O327" s="11"/>
      <c r="P327" s="8"/>
      <c r="Q327" s="4"/>
      <c r="R327" s="8"/>
      <c r="S327" s="8"/>
    </row>
    <row r="328" spans="1:19" ht="15.75">
      <c r="A328" s="4" t="s">
        <v>19</v>
      </c>
      <c r="B328" s="27" t="s">
        <v>22</v>
      </c>
      <c r="C328" s="5">
        <v>2017</v>
      </c>
      <c r="D328" s="7">
        <v>42955</v>
      </c>
      <c r="E328" s="9">
        <v>1010</v>
      </c>
      <c r="F328" s="9">
        <v>24</v>
      </c>
      <c r="G328" s="9">
        <v>986</v>
      </c>
      <c r="H328" s="10" t="s">
        <v>23</v>
      </c>
      <c r="I328" s="9"/>
      <c r="J328" s="9"/>
      <c r="K328" s="9"/>
      <c r="L328" s="10"/>
      <c r="M328" s="11"/>
      <c r="N328" s="8"/>
      <c r="O328" s="11"/>
      <c r="P328" s="8"/>
      <c r="Q328" s="4"/>
      <c r="R328" s="8"/>
      <c r="S328" s="8"/>
    </row>
    <row r="329" spans="1:19" ht="15.75">
      <c r="A329" s="4" t="s">
        <v>19</v>
      </c>
      <c r="B329" s="27" t="s">
        <v>22</v>
      </c>
      <c r="C329" s="5">
        <v>2017</v>
      </c>
      <c r="D329" s="7">
        <v>42955</v>
      </c>
      <c r="E329" s="9">
        <v>950</v>
      </c>
      <c r="F329" s="9">
        <v>24</v>
      </c>
      <c r="G329" s="9">
        <v>926</v>
      </c>
      <c r="H329" s="10" t="s">
        <v>23</v>
      </c>
      <c r="I329" s="9"/>
      <c r="J329" s="9"/>
      <c r="K329" s="9"/>
      <c r="L329" s="10"/>
      <c r="M329" s="11"/>
      <c r="N329" s="8"/>
      <c r="O329" s="11"/>
      <c r="P329" s="8"/>
      <c r="Q329" s="4"/>
      <c r="R329" s="8"/>
      <c r="S329" s="8"/>
    </row>
    <row r="330" spans="1:19" ht="15.75">
      <c r="A330" s="4" t="s">
        <v>19</v>
      </c>
      <c r="B330" s="27" t="s">
        <v>22</v>
      </c>
      <c r="C330" s="5">
        <v>2017</v>
      </c>
      <c r="D330" s="7">
        <v>42955</v>
      </c>
      <c r="E330" s="9">
        <v>1020</v>
      </c>
      <c r="F330" s="9">
        <v>24</v>
      </c>
      <c r="G330" s="9">
        <v>996</v>
      </c>
      <c r="H330" s="10" t="s">
        <v>23</v>
      </c>
      <c r="I330" s="9"/>
      <c r="J330" s="9"/>
      <c r="K330" s="9"/>
      <c r="L330" s="10"/>
      <c r="M330" s="11"/>
      <c r="N330" s="8"/>
      <c r="O330" s="11"/>
      <c r="P330" s="8"/>
      <c r="Q330" s="4"/>
      <c r="R330" s="8"/>
      <c r="S330" s="8"/>
    </row>
    <row r="331" spans="1:19" ht="15.75">
      <c r="A331" s="4" t="s">
        <v>19</v>
      </c>
      <c r="B331" s="27" t="s">
        <v>22</v>
      </c>
      <c r="C331" s="5">
        <v>2017</v>
      </c>
      <c r="D331" s="7">
        <v>42955</v>
      </c>
      <c r="E331" s="9">
        <v>910</v>
      </c>
      <c r="F331" s="9">
        <v>29</v>
      </c>
      <c r="G331" s="9">
        <v>881</v>
      </c>
      <c r="H331" s="10" t="s">
        <v>23</v>
      </c>
      <c r="I331" s="9"/>
      <c r="J331" s="9"/>
      <c r="K331" s="9"/>
      <c r="L331" s="10"/>
      <c r="M331" s="11"/>
      <c r="N331" s="8"/>
      <c r="O331" s="11"/>
      <c r="P331" s="8"/>
      <c r="Q331" s="4"/>
      <c r="R331" s="8"/>
      <c r="S331" s="8"/>
    </row>
    <row r="332" spans="1:19" ht="15.75">
      <c r="A332" s="4" t="s">
        <v>19</v>
      </c>
      <c r="B332" s="27" t="s">
        <v>22</v>
      </c>
      <c r="C332" s="5">
        <v>2017</v>
      </c>
      <c r="D332" s="7">
        <v>42955</v>
      </c>
      <c r="E332" s="9">
        <v>920</v>
      </c>
      <c r="F332" s="9">
        <v>24</v>
      </c>
      <c r="G332" s="9">
        <v>896</v>
      </c>
      <c r="H332" s="10" t="s">
        <v>23</v>
      </c>
      <c r="I332" s="9"/>
      <c r="J332" s="9"/>
      <c r="K332" s="9"/>
      <c r="L332" s="10"/>
      <c r="M332" s="11"/>
      <c r="N332" s="8"/>
      <c r="O332" s="11"/>
      <c r="P332" s="8"/>
      <c r="Q332" s="4"/>
      <c r="R332" s="8"/>
      <c r="S332" s="8"/>
    </row>
    <row r="333" spans="1:19" ht="15.75">
      <c r="A333" s="4" t="s">
        <v>19</v>
      </c>
      <c r="B333" s="27" t="s">
        <v>22</v>
      </c>
      <c r="C333" s="5">
        <v>2017</v>
      </c>
      <c r="D333" s="7">
        <v>42955</v>
      </c>
      <c r="E333" s="9">
        <v>1000</v>
      </c>
      <c r="F333" s="9">
        <v>24</v>
      </c>
      <c r="G333" s="9">
        <v>976</v>
      </c>
      <c r="H333" s="10" t="s">
        <v>23</v>
      </c>
      <c r="I333" s="9"/>
      <c r="J333" s="9"/>
      <c r="K333" s="9"/>
      <c r="L333" s="10"/>
      <c r="M333" s="11"/>
      <c r="N333" s="8"/>
      <c r="O333" s="11"/>
      <c r="P333" s="8"/>
      <c r="Q333" s="4"/>
      <c r="R333" s="8"/>
      <c r="S333" s="8"/>
    </row>
    <row r="334" spans="1:19" ht="15.75">
      <c r="A334" s="4" t="s">
        <v>19</v>
      </c>
      <c r="B334" s="27" t="s">
        <v>22</v>
      </c>
      <c r="C334" s="5">
        <v>2017</v>
      </c>
      <c r="D334" s="7">
        <v>42955</v>
      </c>
      <c r="E334" s="9">
        <v>900</v>
      </c>
      <c r="F334" s="9">
        <v>24</v>
      </c>
      <c r="G334" s="9">
        <v>876</v>
      </c>
      <c r="H334" s="10" t="s">
        <v>23</v>
      </c>
      <c r="I334" s="9"/>
      <c r="J334" s="9"/>
      <c r="K334" s="9"/>
      <c r="L334" s="10"/>
      <c r="M334" s="11"/>
      <c r="N334" s="8"/>
      <c r="O334" s="11"/>
      <c r="P334" s="8"/>
      <c r="Q334" s="4"/>
      <c r="R334" s="8"/>
      <c r="S334" s="8"/>
    </row>
    <row r="335" spans="1:19" ht="15.75">
      <c r="A335" s="4" t="s">
        <v>19</v>
      </c>
      <c r="B335" s="27" t="s">
        <v>22</v>
      </c>
      <c r="C335" s="5">
        <v>2017</v>
      </c>
      <c r="D335" s="7">
        <v>42955</v>
      </c>
      <c r="E335" s="9">
        <v>930</v>
      </c>
      <c r="F335" s="9">
        <v>29</v>
      </c>
      <c r="G335" s="9">
        <v>901</v>
      </c>
      <c r="H335" s="10" t="s">
        <v>23</v>
      </c>
      <c r="I335" s="9"/>
      <c r="J335" s="9"/>
      <c r="K335" s="9"/>
      <c r="L335" s="10"/>
      <c r="M335" s="11"/>
      <c r="N335" s="8"/>
      <c r="O335" s="11"/>
      <c r="P335" s="8"/>
      <c r="Q335" s="4"/>
      <c r="R335" s="8"/>
      <c r="S335" s="8"/>
    </row>
    <row r="336" spans="1:19" ht="15.75">
      <c r="A336" s="4" t="s">
        <v>19</v>
      </c>
      <c r="B336" s="27" t="s">
        <v>22</v>
      </c>
      <c r="C336" s="5">
        <v>2017</v>
      </c>
      <c r="D336" s="7">
        <v>42955</v>
      </c>
      <c r="E336" s="9">
        <v>1100</v>
      </c>
      <c r="F336" s="9">
        <v>24</v>
      </c>
      <c r="G336" s="9">
        <v>1076</v>
      </c>
      <c r="H336" s="10" t="s">
        <v>23</v>
      </c>
      <c r="I336" s="9"/>
      <c r="J336" s="9"/>
      <c r="K336" s="9"/>
      <c r="L336" s="10"/>
      <c r="M336" s="11"/>
      <c r="N336" s="8"/>
      <c r="O336" s="11"/>
      <c r="P336" s="8"/>
      <c r="Q336" s="4"/>
      <c r="R336" s="8"/>
      <c r="S336" s="8"/>
    </row>
    <row r="337" spans="1:19" ht="15.75">
      <c r="A337" s="4" t="s">
        <v>19</v>
      </c>
      <c r="B337" s="27" t="s">
        <v>22</v>
      </c>
      <c r="C337" s="5">
        <v>2017</v>
      </c>
      <c r="D337" s="7">
        <v>42955</v>
      </c>
      <c r="E337" s="9">
        <v>940</v>
      </c>
      <c r="F337" s="9">
        <v>29</v>
      </c>
      <c r="G337" s="9">
        <v>911</v>
      </c>
      <c r="H337" s="10" t="s">
        <v>23</v>
      </c>
      <c r="I337" s="9"/>
      <c r="J337" s="9"/>
      <c r="K337" s="9"/>
      <c r="L337" s="10"/>
      <c r="M337" s="11"/>
      <c r="N337" s="8"/>
      <c r="O337" s="11"/>
      <c r="P337" s="8"/>
      <c r="Q337" s="4"/>
      <c r="R337" s="8"/>
      <c r="S337" s="8"/>
    </row>
    <row r="338" spans="1:19" ht="15.75">
      <c r="A338" s="4" t="s">
        <v>19</v>
      </c>
      <c r="B338" s="27" t="s">
        <v>22</v>
      </c>
      <c r="C338" s="5">
        <v>2017</v>
      </c>
      <c r="D338" s="7">
        <v>42955</v>
      </c>
      <c r="E338" s="9">
        <v>1020</v>
      </c>
      <c r="F338" s="9">
        <v>29</v>
      </c>
      <c r="G338" s="9">
        <v>991</v>
      </c>
      <c r="H338" s="10" t="s">
        <v>23</v>
      </c>
      <c r="I338" s="9"/>
      <c r="J338" s="9"/>
      <c r="K338" s="9"/>
      <c r="L338" s="10"/>
      <c r="M338" s="11"/>
      <c r="N338" s="8"/>
      <c r="O338" s="11"/>
      <c r="P338" s="8"/>
      <c r="Q338" s="4"/>
      <c r="R338" s="8"/>
      <c r="S338" s="8"/>
    </row>
    <row r="339" spans="1:19" ht="15.75">
      <c r="A339" s="4" t="s">
        <v>19</v>
      </c>
      <c r="B339" s="27" t="s">
        <v>22</v>
      </c>
      <c r="C339" s="5">
        <v>2017</v>
      </c>
      <c r="D339" s="7">
        <v>42956</v>
      </c>
      <c r="E339" s="9">
        <v>1010</v>
      </c>
      <c r="F339" s="9">
        <v>29</v>
      </c>
      <c r="G339" s="9">
        <v>981</v>
      </c>
      <c r="H339" s="10" t="s">
        <v>23</v>
      </c>
      <c r="I339" s="9"/>
      <c r="J339" s="9"/>
      <c r="K339" s="9"/>
      <c r="L339" s="10"/>
      <c r="M339" s="11"/>
      <c r="N339" s="8"/>
      <c r="O339" s="11"/>
      <c r="P339" s="8"/>
      <c r="Q339" s="4"/>
      <c r="R339" s="8"/>
      <c r="S339" s="8"/>
    </row>
    <row r="340" spans="1:19" ht="15.75">
      <c r="A340" s="4" t="s">
        <v>19</v>
      </c>
      <c r="B340" s="27" t="s">
        <v>22</v>
      </c>
      <c r="C340" s="5">
        <v>2017</v>
      </c>
      <c r="D340" s="7">
        <v>42956</v>
      </c>
      <c r="E340" s="9">
        <v>960</v>
      </c>
      <c r="F340" s="9">
        <v>24</v>
      </c>
      <c r="G340" s="9">
        <v>936</v>
      </c>
      <c r="H340" s="10" t="s">
        <v>23</v>
      </c>
      <c r="I340" s="9"/>
      <c r="J340" s="9"/>
      <c r="K340" s="9"/>
      <c r="L340" s="10"/>
      <c r="M340" s="11"/>
      <c r="N340" s="8"/>
      <c r="O340" s="11"/>
      <c r="P340" s="8"/>
      <c r="Q340" s="4"/>
      <c r="R340" s="8"/>
      <c r="S340" s="8"/>
    </row>
    <row r="341" spans="1:19" ht="15.75">
      <c r="A341" s="4" t="s">
        <v>19</v>
      </c>
      <c r="B341" s="27" t="s">
        <v>22</v>
      </c>
      <c r="C341" s="5">
        <v>2017</v>
      </c>
      <c r="D341" s="7">
        <v>42956</v>
      </c>
      <c r="E341" s="9">
        <v>1030</v>
      </c>
      <c r="F341" s="9">
        <v>29</v>
      </c>
      <c r="G341" s="9">
        <v>1001</v>
      </c>
      <c r="H341" s="10" t="s">
        <v>23</v>
      </c>
      <c r="I341" s="9"/>
      <c r="J341" s="9"/>
      <c r="K341" s="9"/>
      <c r="L341" s="10"/>
      <c r="M341" s="11"/>
      <c r="N341" s="8"/>
      <c r="O341" s="11"/>
      <c r="P341" s="8"/>
      <c r="Q341" s="4"/>
      <c r="R341" s="8"/>
      <c r="S341" s="8"/>
    </row>
    <row r="342" spans="1:19" ht="15.75">
      <c r="A342" s="4" t="s">
        <v>19</v>
      </c>
      <c r="B342" s="27" t="s">
        <v>22</v>
      </c>
      <c r="C342" s="5">
        <v>2017</v>
      </c>
      <c r="D342" s="7">
        <v>42956</v>
      </c>
      <c r="E342" s="9">
        <v>1030</v>
      </c>
      <c r="F342" s="9">
        <v>24</v>
      </c>
      <c r="G342" s="9">
        <v>1006</v>
      </c>
      <c r="H342" s="10" t="s">
        <v>23</v>
      </c>
      <c r="I342" s="9"/>
      <c r="J342" s="9"/>
      <c r="K342" s="9"/>
      <c r="L342" s="10"/>
      <c r="M342" s="11"/>
      <c r="N342" s="8"/>
      <c r="O342" s="11"/>
      <c r="P342" s="8"/>
      <c r="Q342" s="4"/>
      <c r="R342" s="8"/>
      <c r="S342" s="8"/>
    </row>
    <row r="343" spans="1:19" ht="15.75">
      <c r="A343" s="4" t="s">
        <v>19</v>
      </c>
      <c r="B343" s="27" t="s">
        <v>22</v>
      </c>
      <c r="C343" s="5">
        <v>2017</v>
      </c>
      <c r="D343" s="7">
        <v>42956</v>
      </c>
      <c r="E343" s="9">
        <v>1000</v>
      </c>
      <c r="F343" s="9">
        <v>24</v>
      </c>
      <c r="G343" s="9">
        <v>976</v>
      </c>
      <c r="H343" s="10" t="s">
        <v>23</v>
      </c>
      <c r="I343" s="9"/>
      <c r="J343" s="9"/>
      <c r="K343" s="9"/>
      <c r="L343" s="10"/>
      <c r="M343" s="11"/>
      <c r="N343" s="8"/>
      <c r="O343" s="11"/>
      <c r="P343" s="8"/>
      <c r="Q343" s="4"/>
      <c r="R343" s="8"/>
      <c r="S343" s="8"/>
    </row>
    <row r="344" spans="1:19" ht="15.75">
      <c r="A344" s="4" t="s">
        <v>19</v>
      </c>
      <c r="B344" s="27" t="s">
        <v>22</v>
      </c>
      <c r="C344" s="5">
        <v>2017</v>
      </c>
      <c r="D344" s="7">
        <v>42956</v>
      </c>
      <c r="E344" s="9">
        <v>1030</v>
      </c>
      <c r="F344" s="9">
        <v>29</v>
      </c>
      <c r="G344" s="9">
        <v>1001</v>
      </c>
      <c r="H344" s="10" t="s">
        <v>23</v>
      </c>
      <c r="I344" s="9"/>
      <c r="J344" s="9"/>
      <c r="K344" s="9"/>
      <c r="L344" s="10"/>
      <c r="M344" s="11"/>
      <c r="N344" s="8"/>
      <c r="O344" s="11"/>
      <c r="P344" s="8"/>
      <c r="Q344" s="4"/>
      <c r="R344" s="8"/>
      <c r="S344" s="8"/>
    </row>
    <row r="345" spans="1:19" ht="15.75">
      <c r="A345" s="4" t="s">
        <v>19</v>
      </c>
      <c r="B345" s="27" t="s">
        <v>22</v>
      </c>
      <c r="C345" s="5">
        <v>2017</v>
      </c>
      <c r="D345" s="7">
        <v>42956</v>
      </c>
      <c r="E345" s="9">
        <v>950</v>
      </c>
      <c r="F345" s="9">
        <v>24</v>
      </c>
      <c r="G345" s="9">
        <v>926</v>
      </c>
      <c r="H345" s="10" t="s">
        <v>23</v>
      </c>
      <c r="I345" s="9"/>
      <c r="J345" s="9"/>
      <c r="K345" s="9"/>
      <c r="L345" s="10"/>
      <c r="M345" s="11"/>
      <c r="N345" s="8"/>
      <c r="O345" s="11"/>
      <c r="P345" s="8"/>
      <c r="Q345" s="4"/>
      <c r="R345" s="8"/>
      <c r="S345" s="8"/>
    </row>
    <row r="346" spans="1:19" ht="15.75">
      <c r="A346" s="4" t="s">
        <v>19</v>
      </c>
      <c r="B346" s="27" t="s">
        <v>22</v>
      </c>
      <c r="C346" s="5">
        <v>2017</v>
      </c>
      <c r="D346" s="7">
        <v>42956</v>
      </c>
      <c r="E346" s="9">
        <v>1020</v>
      </c>
      <c r="F346" s="9">
        <v>29</v>
      </c>
      <c r="G346" s="9">
        <v>991</v>
      </c>
      <c r="H346" s="10" t="s">
        <v>23</v>
      </c>
      <c r="I346" s="9"/>
      <c r="J346" s="9"/>
      <c r="K346" s="9"/>
      <c r="L346" s="10"/>
      <c r="M346" s="11"/>
      <c r="N346" s="8"/>
      <c r="O346" s="11"/>
      <c r="P346" s="8"/>
      <c r="Q346" s="4"/>
      <c r="R346" s="8"/>
      <c r="S346" s="8"/>
    </row>
    <row r="347" spans="1:19" ht="15.75">
      <c r="A347" s="4" t="s">
        <v>19</v>
      </c>
      <c r="B347" s="27" t="s">
        <v>22</v>
      </c>
      <c r="C347" s="5">
        <v>2017</v>
      </c>
      <c r="D347" s="7">
        <v>42957</v>
      </c>
      <c r="E347" s="9">
        <v>960</v>
      </c>
      <c r="F347" s="9">
        <v>24</v>
      </c>
      <c r="G347" s="9">
        <v>936</v>
      </c>
      <c r="H347" s="10" t="s">
        <v>23</v>
      </c>
      <c r="I347" s="9"/>
      <c r="J347" s="9"/>
      <c r="K347" s="9"/>
      <c r="L347" s="10"/>
      <c r="M347" s="11"/>
      <c r="N347" s="8"/>
      <c r="O347" s="11"/>
      <c r="P347" s="8"/>
      <c r="Q347" s="4"/>
      <c r="R347" s="8"/>
      <c r="S347" s="8"/>
    </row>
    <row r="348" spans="1:19" ht="15.75">
      <c r="A348" s="4" t="s">
        <v>19</v>
      </c>
      <c r="B348" s="27" t="s">
        <v>22</v>
      </c>
      <c r="C348" s="5">
        <v>2017</v>
      </c>
      <c r="D348" s="7">
        <v>42957</v>
      </c>
      <c r="E348" s="9">
        <v>910</v>
      </c>
      <c r="F348" s="9">
        <v>24</v>
      </c>
      <c r="G348" s="9">
        <v>886</v>
      </c>
      <c r="H348" s="10" t="s">
        <v>23</v>
      </c>
      <c r="I348" s="9"/>
      <c r="J348" s="9"/>
      <c r="K348" s="9"/>
      <c r="L348" s="10"/>
      <c r="M348" s="11"/>
      <c r="N348" s="8"/>
      <c r="O348" s="11"/>
      <c r="P348" s="8"/>
      <c r="Q348" s="4"/>
      <c r="R348" s="8"/>
      <c r="S348" s="8"/>
    </row>
    <row r="349" spans="1:19" ht="15.75">
      <c r="A349" s="4" t="s">
        <v>19</v>
      </c>
      <c r="B349" s="27" t="s">
        <v>22</v>
      </c>
      <c r="C349" s="5">
        <v>2017</v>
      </c>
      <c r="D349" s="7">
        <v>42957</v>
      </c>
      <c r="E349" s="9">
        <v>920</v>
      </c>
      <c r="F349" s="9">
        <v>24</v>
      </c>
      <c r="G349" s="9">
        <v>896</v>
      </c>
      <c r="H349" s="10" t="s">
        <v>23</v>
      </c>
      <c r="I349" s="9"/>
      <c r="J349" s="9"/>
      <c r="K349" s="9"/>
      <c r="L349" s="10"/>
      <c r="M349" s="11"/>
      <c r="N349" s="8"/>
      <c r="O349" s="11"/>
      <c r="P349" s="8"/>
      <c r="Q349" s="4"/>
      <c r="R349" s="8"/>
      <c r="S349" s="8"/>
    </row>
    <row r="350" spans="1:19" ht="15.75">
      <c r="A350" s="4" t="s">
        <v>19</v>
      </c>
      <c r="B350" s="27" t="s">
        <v>22</v>
      </c>
      <c r="C350" s="5">
        <v>2017</v>
      </c>
      <c r="D350" s="7">
        <v>42957</v>
      </c>
      <c r="E350" s="9">
        <v>970</v>
      </c>
      <c r="F350" s="9">
        <v>24</v>
      </c>
      <c r="G350" s="9">
        <v>946</v>
      </c>
      <c r="H350" s="10" t="s">
        <v>23</v>
      </c>
      <c r="I350" s="9"/>
      <c r="J350" s="9"/>
      <c r="K350" s="9"/>
      <c r="L350" s="10"/>
      <c r="M350" s="11"/>
      <c r="N350" s="8"/>
      <c r="O350" s="11"/>
      <c r="P350" s="8"/>
      <c r="Q350" s="4"/>
      <c r="R350" s="8"/>
      <c r="S350" s="8"/>
    </row>
    <row r="351" spans="1:19" ht="15.75">
      <c r="A351" s="4" t="s">
        <v>19</v>
      </c>
      <c r="B351" s="27" t="s">
        <v>22</v>
      </c>
      <c r="C351" s="5">
        <v>2017</v>
      </c>
      <c r="D351" s="7">
        <v>42957</v>
      </c>
      <c r="E351" s="9">
        <v>1000</v>
      </c>
      <c r="F351" s="9">
        <v>24</v>
      </c>
      <c r="G351" s="9">
        <v>976</v>
      </c>
      <c r="H351" s="10" t="s">
        <v>23</v>
      </c>
      <c r="I351" s="9"/>
      <c r="J351" s="9"/>
      <c r="K351" s="9"/>
      <c r="L351" s="10"/>
      <c r="M351" s="11"/>
      <c r="N351" s="8"/>
      <c r="O351" s="11"/>
      <c r="P351" s="8"/>
      <c r="Q351" s="4"/>
      <c r="R351" s="8"/>
      <c r="S351" s="8"/>
    </row>
    <row r="352" spans="1:19" ht="15.75">
      <c r="A352" s="4" t="s">
        <v>19</v>
      </c>
      <c r="B352" s="27" t="s">
        <v>22</v>
      </c>
      <c r="C352" s="5">
        <v>2017</v>
      </c>
      <c r="D352" s="7">
        <v>42957</v>
      </c>
      <c r="E352" s="9">
        <v>880</v>
      </c>
      <c r="F352" s="9">
        <v>24</v>
      </c>
      <c r="G352" s="9">
        <v>856</v>
      </c>
      <c r="H352" s="10" t="s">
        <v>23</v>
      </c>
      <c r="I352" s="9"/>
      <c r="J352" s="9"/>
      <c r="K352" s="9"/>
      <c r="L352" s="10"/>
      <c r="M352" s="11"/>
      <c r="N352" s="8"/>
      <c r="O352" s="11"/>
      <c r="P352" s="8"/>
      <c r="Q352" s="4"/>
      <c r="R352" s="8"/>
      <c r="S352" s="8"/>
    </row>
    <row r="353" spans="1:19" ht="15.75">
      <c r="A353" s="4" t="s">
        <v>19</v>
      </c>
      <c r="B353" s="27" t="s">
        <v>22</v>
      </c>
      <c r="C353" s="5">
        <v>2017</v>
      </c>
      <c r="D353" s="7">
        <v>42957</v>
      </c>
      <c r="E353" s="9">
        <v>920</v>
      </c>
      <c r="F353" s="9">
        <v>24</v>
      </c>
      <c r="G353" s="9">
        <v>896</v>
      </c>
      <c r="H353" s="10" t="s">
        <v>23</v>
      </c>
      <c r="I353" s="9"/>
      <c r="J353" s="9"/>
      <c r="K353" s="9"/>
      <c r="L353" s="10"/>
      <c r="M353" s="11"/>
      <c r="N353" s="8"/>
      <c r="O353" s="11"/>
      <c r="P353" s="8"/>
      <c r="Q353" s="4"/>
      <c r="R353" s="8"/>
      <c r="S353" s="8"/>
    </row>
    <row r="354" spans="1:19" ht="15.75">
      <c r="A354" s="4" t="s">
        <v>19</v>
      </c>
      <c r="B354" s="27" t="s">
        <v>22</v>
      </c>
      <c r="C354" s="5">
        <v>2017</v>
      </c>
      <c r="D354" s="7">
        <v>42957</v>
      </c>
      <c r="E354" s="9">
        <v>940</v>
      </c>
      <c r="F354" s="9">
        <v>24</v>
      </c>
      <c r="G354" s="9">
        <v>916</v>
      </c>
      <c r="H354" s="10" t="s">
        <v>23</v>
      </c>
      <c r="I354" s="9"/>
      <c r="J354" s="9"/>
      <c r="K354" s="9"/>
      <c r="L354" s="10"/>
      <c r="M354" s="11"/>
      <c r="N354" s="8"/>
      <c r="O354" s="11"/>
      <c r="P354" s="8"/>
      <c r="Q354" s="4"/>
      <c r="R354" s="8"/>
      <c r="S354" s="8"/>
    </row>
    <row r="355" spans="1:19" ht="15.75">
      <c r="A355" s="4" t="s">
        <v>19</v>
      </c>
      <c r="B355" s="27" t="s">
        <v>22</v>
      </c>
      <c r="C355" s="5">
        <v>2017</v>
      </c>
      <c r="D355" s="7">
        <v>42957</v>
      </c>
      <c r="E355" s="9">
        <v>940</v>
      </c>
      <c r="F355" s="9">
        <v>29</v>
      </c>
      <c r="G355" s="9">
        <v>911</v>
      </c>
      <c r="H355" s="10" t="s">
        <v>23</v>
      </c>
      <c r="I355" s="9"/>
      <c r="J355" s="9"/>
      <c r="K355" s="9"/>
      <c r="L355" s="10"/>
      <c r="M355" s="11"/>
      <c r="N355" s="8"/>
      <c r="O355" s="11"/>
      <c r="P355" s="8"/>
      <c r="Q355" s="4"/>
      <c r="R355" s="8"/>
      <c r="S355" s="8"/>
    </row>
    <row r="356" spans="1:19" ht="15.75">
      <c r="A356" s="4" t="s">
        <v>19</v>
      </c>
      <c r="B356" s="27" t="s">
        <v>22</v>
      </c>
      <c r="C356" s="5">
        <v>2017</v>
      </c>
      <c r="D356" s="7">
        <v>42957</v>
      </c>
      <c r="E356" s="9">
        <v>960</v>
      </c>
      <c r="F356" s="9">
        <v>24</v>
      </c>
      <c r="G356" s="9">
        <v>936</v>
      </c>
      <c r="H356" s="10" t="s">
        <v>23</v>
      </c>
      <c r="I356" s="9"/>
      <c r="J356" s="9"/>
      <c r="K356" s="9"/>
      <c r="L356" s="10"/>
      <c r="M356" s="11"/>
      <c r="N356" s="8"/>
      <c r="O356" s="11"/>
      <c r="P356" s="8"/>
      <c r="Q356" s="4"/>
      <c r="R356" s="8"/>
      <c r="S356" s="8"/>
    </row>
    <row r="357" spans="1:19" ht="15.75">
      <c r="A357" s="4" t="s">
        <v>19</v>
      </c>
      <c r="B357" s="27" t="s">
        <v>22</v>
      </c>
      <c r="C357" s="5">
        <v>2017</v>
      </c>
      <c r="D357" s="7">
        <v>42957</v>
      </c>
      <c r="E357" s="9">
        <v>1040</v>
      </c>
      <c r="F357" s="9">
        <v>29</v>
      </c>
      <c r="G357" s="9">
        <v>1011</v>
      </c>
      <c r="H357" s="10" t="s">
        <v>23</v>
      </c>
      <c r="I357" s="9"/>
      <c r="J357" s="9"/>
      <c r="K357" s="9"/>
      <c r="L357" s="10"/>
      <c r="M357" s="11"/>
      <c r="N357" s="8"/>
      <c r="O357" s="11"/>
      <c r="P357" s="8"/>
      <c r="Q357" s="4"/>
      <c r="R357" s="8"/>
      <c r="S357" s="8"/>
    </row>
    <row r="358" spans="1:19" ht="15.75">
      <c r="A358" s="4" t="s">
        <v>19</v>
      </c>
      <c r="B358" s="27" t="s">
        <v>22</v>
      </c>
      <c r="C358" s="5">
        <v>2017</v>
      </c>
      <c r="D358" s="7">
        <v>42957</v>
      </c>
      <c r="E358" s="9">
        <v>1020</v>
      </c>
      <c r="F358" s="9">
        <v>24</v>
      </c>
      <c r="G358" s="9">
        <v>996</v>
      </c>
      <c r="H358" s="10" t="s">
        <v>23</v>
      </c>
      <c r="I358" s="9"/>
      <c r="J358" s="9"/>
      <c r="K358" s="9"/>
      <c r="L358" s="10"/>
      <c r="M358" s="11"/>
      <c r="N358" s="8"/>
      <c r="O358" s="11"/>
      <c r="P358" s="8"/>
      <c r="Q358" s="4"/>
      <c r="R358" s="8"/>
      <c r="S358" s="8"/>
    </row>
    <row r="359" spans="1:19" ht="15.75">
      <c r="A359" s="4" t="s">
        <v>19</v>
      </c>
      <c r="B359" s="27" t="s">
        <v>22</v>
      </c>
      <c r="C359" s="5">
        <v>2017</v>
      </c>
      <c r="D359" s="7">
        <v>42957</v>
      </c>
      <c r="E359" s="9">
        <v>1070</v>
      </c>
      <c r="F359" s="9">
        <v>29</v>
      </c>
      <c r="G359" s="9">
        <v>1041</v>
      </c>
      <c r="H359" s="10" t="s">
        <v>23</v>
      </c>
      <c r="I359" s="9"/>
      <c r="J359" s="9"/>
      <c r="K359" s="9"/>
      <c r="L359" s="10"/>
      <c r="M359" s="11"/>
      <c r="N359" s="8"/>
      <c r="O359" s="11"/>
      <c r="P359" s="8"/>
      <c r="Q359" s="4"/>
      <c r="R359" s="8"/>
      <c r="S359" s="8"/>
    </row>
    <row r="360" spans="1:19" ht="15.75">
      <c r="A360" s="4" t="s">
        <v>19</v>
      </c>
      <c r="B360" s="27" t="s">
        <v>22</v>
      </c>
      <c r="C360" s="5">
        <v>2017</v>
      </c>
      <c r="D360" s="7">
        <v>42957</v>
      </c>
      <c r="E360" s="9">
        <v>960</v>
      </c>
      <c r="F360" s="9">
        <v>24</v>
      </c>
      <c r="G360" s="9">
        <v>936</v>
      </c>
      <c r="H360" s="10" t="s">
        <v>23</v>
      </c>
      <c r="I360" s="9"/>
      <c r="J360" s="9"/>
      <c r="K360" s="9"/>
      <c r="L360" s="10"/>
      <c r="M360" s="11"/>
      <c r="N360" s="8"/>
      <c r="O360" s="11"/>
      <c r="P360" s="8"/>
      <c r="Q360" s="4"/>
      <c r="R360" s="8"/>
      <c r="S360" s="8"/>
    </row>
    <row r="361" spans="1:19" ht="15.75">
      <c r="A361" s="4" t="s">
        <v>19</v>
      </c>
      <c r="B361" s="27" t="s">
        <v>22</v>
      </c>
      <c r="C361" s="5">
        <v>2017</v>
      </c>
      <c r="D361" s="7">
        <v>42957</v>
      </c>
      <c r="E361" s="9">
        <v>880</v>
      </c>
      <c r="F361" s="9">
        <v>24</v>
      </c>
      <c r="G361" s="9">
        <v>856</v>
      </c>
      <c r="H361" s="10" t="s">
        <v>23</v>
      </c>
      <c r="I361" s="9"/>
      <c r="J361" s="9"/>
      <c r="K361" s="9"/>
      <c r="L361" s="10"/>
      <c r="M361" s="11"/>
      <c r="N361" s="8"/>
      <c r="O361" s="11"/>
      <c r="P361" s="8"/>
      <c r="Q361" s="4"/>
      <c r="R361" s="8"/>
      <c r="S361" s="8"/>
    </row>
    <row r="362" spans="1:19" ht="15.75">
      <c r="A362" s="4" t="s">
        <v>19</v>
      </c>
      <c r="B362" s="27" t="s">
        <v>22</v>
      </c>
      <c r="C362" s="5">
        <v>2017</v>
      </c>
      <c r="D362" s="7">
        <v>42957</v>
      </c>
      <c r="E362" s="9">
        <v>980</v>
      </c>
      <c r="F362" s="9">
        <v>24</v>
      </c>
      <c r="G362" s="9">
        <v>956</v>
      </c>
      <c r="H362" s="10" t="s">
        <v>23</v>
      </c>
      <c r="I362" s="9"/>
      <c r="J362" s="9"/>
      <c r="K362" s="9"/>
      <c r="L362" s="10"/>
      <c r="M362" s="11"/>
      <c r="N362" s="8"/>
      <c r="O362" s="11"/>
      <c r="P362" s="8"/>
      <c r="Q362" s="4"/>
      <c r="R362" s="8"/>
      <c r="S362" s="8"/>
    </row>
    <row r="363" spans="1:19" ht="15.75">
      <c r="A363" s="4" t="s">
        <v>19</v>
      </c>
      <c r="B363" s="27" t="s">
        <v>22</v>
      </c>
      <c r="C363" s="5">
        <v>2017</v>
      </c>
      <c r="D363" s="7">
        <v>42957</v>
      </c>
      <c r="E363" s="9">
        <v>1030</v>
      </c>
      <c r="F363" s="9">
        <v>29</v>
      </c>
      <c r="G363" s="9">
        <v>1001</v>
      </c>
      <c r="H363" s="10" t="s">
        <v>23</v>
      </c>
      <c r="I363" s="9"/>
      <c r="J363" s="9"/>
      <c r="K363" s="9"/>
      <c r="L363" s="10"/>
      <c r="M363" s="11"/>
      <c r="N363" s="8"/>
      <c r="O363" s="11"/>
      <c r="P363" s="8"/>
      <c r="Q363" s="4"/>
      <c r="R363" s="8"/>
      <c r="S363" s="8"/>
    </row>
    <row r="364" spans="1:19" ht="15.75">
      <c r="A364" s="4" t="s">
        <v>19</v>
      </c>
      <c r="B364" s="27" t="s">
        <v>22</v>
      </c>
      <c r="C364" s="5">
        <v>2017</v>
      </c>
      <c r="D364" s="7">
        <v>42957</v>
      </c>
      <c r="E364" s="9">
        <v>900</v>
      </c>
      <c r="F364" s="9">
        <v>24</v>
      </c>
      <c r="G364" s="9">
        <v>876</v>
      </c>
      <c r="H364" s="10" t="s">
        <v>23</v>
      </c>
      <c r="I364" s="9"/>
      <c r="J364" s="9"/>
      <c r="K364" s="9"/>
      <c r="L364" s="10"/>
      <c r="M364" s="11"/>
      <c r="N364" s="8"/>
      <c r="O364" s="11"/>
      <c r="P364" s="8"/>
      <c r="Q364" s="4"/>
      <c r="R364" s="8"/>
      <c r="S364" s="8"/>
    </row>
    <row r="365" spans="1:19" ht="15.75">
      <c r="A365" s="4" t="s">
        <v>19</v>
      </c>
      <c r="B365" s="27" t="s">
        <v>22</v>
      </c>
      <c r="C365" s="5">
        <v>2017</v>
      </c>
      <c r="D365" s="7">
        <v>42958</v>
      </c>
      <c r="E365" s="9">
        <v>980</v>
      </c>
      <c r="F365" s="9">
        <v>24</v>
      </c>
      <c r="G365" s="9">
        <v>956</v>
      </c>
      <c r="H365" s="10" t="s">
        <v>23</v>
      </c>
      <c r="I365" s="9"/>
      <c r="J365" s="9"/>
      <c r="K365" s="9"/>
      <c r="L365" s="10"/>
      <c r="M365" s="11"/>
      <c r="N365" s="8"/>
      <c r="O365" s="11"/>
      <c r="P365" s="8"/>
      <c r="Q365" s="4"/>
      <c r="R365" s="8"/>
      <c r="S365" s="8"/>
    </row>
    <row r="366" spans="1:19" ht="15.75">
      <c r="A366" s="4" t="s">
        <v>19</v>
      </c>
      <c r="B366" s="27" t="s">
        <v>22</v>
      </c>
      <c r="C366" s="5">
        <v>2017</v>
      </c>
      <c r="D366" s="7">
        <v>42958</v>
      </c>
      <c r="E366" s="9">
        <v>1030</v>
      </c>
      <c r="F366" s="9">
        <v>24</v>
      </c>
      <c r="G366" s="9">
        <v>1006</v>
      </c>
      <c r="H366" s="10" t="s">
        <v>23</v>
      </c>
      <c r="I366" s="9"/>
      <c r="J366" s="9"/>
      <c r="K366" s="9"/>
      <c r="L366" s="10"/>
      <c r="M366" s="11"/>
      <c r="N366" s="8"/>
      <c r="O366" s="11"/>
      <c r="P366" s="8"/>
      <c r="Q366" s="4"/>
      <c r="R366" s="8"/>
      <c r="S366" s="8"/>
    </row>
    <row r="367" spans="1:19" ht="15.75">
      <c r="A367" s="4" t="s">
        <v>19</v>
      </c>
      <c r="B367" s="27" t="s">
        <v>22</v>
      </c>
      <c r="C367" s="5">
        <v>2017</v>
      </c>
      <c r="D367" s="7">
        <v>42958</v>
      </c>
      <c r="E367" s="9">
        <v>900</v>
      </c>
      <c r="F367" s="9">
        <v>24</v>
      </c>
      <c r="G367" s="9">
        <v>876</v>
      </c>
      <c r="H367" s="10" t="s">
        <v>23</v>
      </c>
      <c r="I367" s="9"/>
      <c r="J367" s="9"/>
      <c r="K367" s="9"/>
      <c r="L367" s="10"/>
      <c r="M367" s="11"/>
      <c r="N367" s="8"/>
      <c r="O367" s="11"/>
      <c r="P367" s="8"/>
      <c r="Q367" s="4"/>
      <c r="R367" s="8"/>
      <c r="S367" s="8"/>
    </row>
    <row r="368" spans="1:19" ht="15.75">
      <c r="A368" s="4" t="s">
        <v>19</v>
      </c>
      <c r="B368" s="27" t="s">
        <v>22</v>
      </c>
      <c r="C368" s="5">
        <v>2017</v>
      </c>
      <c r="D368" s="7">
        <v>42958</v>
      </c>
      <c r="E368" s="9">
        <v>860</v>
      </c>
      <c r="F368" s="9">
        <v>29</v>
      </c>
      <c r="G368" s="9">
        <v>831</v>
      </c>
      <c r="H368" s="10" t="s">
        <v>23</v>
      </c>
      <c r="I368" s="9"/>
      <c r="J368" s="9"/>
      <c r="K368" s="9"/>
      <c r="L368" s="10"/>
      <c r="M368" s="11"/>
      <c r="N368" s="8"/>
      <c r="O368" s="11"/>
      <c r="P368" s="8"/>
      <c r="Q368" s="4"/>
      <c r="R368" s="8"/>
      <c r="S368" s="8"/>
    </row>
    <row r="369" spans="1:19" ht="15.75">
      <c r="A369" s="4" t="s">
        <v>19</v>
      </c>
      <c r="B369" s="27" t="s">
        <v>22</v>
      </c>
      <c r="C369" s="5">
        <v>2017</v>
      </c>
      <c r="D369" s="7">
        <v>42958</v>
      </c>
      <c r="E369" s="9">
        <v>1010</v>
      </c>
      <c r="F369" s="9">
        <v>24</v>
      </c>
      <c r="G369" s="9">
        <v>986</v>
      </c>
      <c r="H369" s="10" t="s">
        <v>23</v>
      </c>
      <c r="I369" s="9"/>
      <c r="J369" s="9"/>
      <c r="K369" s="9"/>
      <c r="L369" s="10"/>
      <c r="M369" s="11"/>
      <c r="N369" s="8"/>
      <c r="O369" s="11"/>
      <c r="P369" s="8"/>
      <c r="Q369" s="4"/>
      <c r="R369" s="8"/>
      <c r="S369" s="8"/>
    </row>
    <row r="370" spans="1:19" ht="15.75">
      <c r="A370" s="4" t="s">
        <v>19</v>
      </c>
      <c r="B370" s="27" t="s">
        <v>22</v>
      </c>
      <c r="C370" s="5">
        <v>2017</v>
      </c>
      <c r="D370" s="7">
        <v>42958</v>
      </c>
      <c r="E370" s="9">
        <v>930</v>
      </c>
      <c r="F370" s="9">
        <v>29</v>
      </c>
      <c r="G370" s="9">
        <v>901</v>
      </c>
      <c r="H370" s="10" t="s">
        <v>23</v>
      </c>
      <c r="I370" s="9"/>
      <c r="J370" s="9"/>
      <c r="K370" s="9"/>
      <c r="L370" s="10"/>
      <c r="M370" s="11"/>
      <c r="N370" s="8"/>
      <c r="O370" s="11"/>
      <c r="P370" s="8"/>
      <c r="Q370" s="4"/>
      <c r="R370" s="8"/>
      <c r="S370" s="8"/>
    </row>
    <row r="371" spans="1:19" ht="15.75">
      <c r="A371" s="4" t="s">
        <v>19</v>
      </c>
      <c r="B371" s="27" t="s">
        <v>22</v>
      </c>
      <c r="C371" s="5">
        <v>2017</v>
      </c>
      <c r="D371" s="7">
        <v>42958</v>
      </c>
      <c r="E371" s="9">
        <v>980</v>
      </c>
      <c r="F371" s="9">
        <v>24</v>
      </c>
      <c r="G371" s="9">
        <v>956</v>
      </c>
      <c r="H371" s="10" t="s">
        <v>23</v>
      </c>
      <c r="I371" s="9"/>
      <c r="J371" s="9"/>
      <c r="K371" s="9"/>
      <c r="L371" s="10"/>
      <c r="M371" s="11"/>
      <c r="N371" s="8"/>
      <c r="O371" s="11"/>
      <c r="P371" s="8"/>
      <c r="Q371" s="4"/>
      <c r="R371" s="8"/>
      <c r="S371" s="8"/>
    </row>
    <row r="372" spans="1:19" ht="15.75">
      <c r="A372" s="4" t="s">
        <v>19</v>
      </c>
      <c r="B372" s="27" t="s">
        <v>22</v>
      </c>
      <c r="C372" s="5">
        <v>2017</v>
      </c>
      <c r="D372" s="7">
        <v>42958</v>
      </c>
      <c r="E372" s="9">
        <v>880</v>
      </c>
      <c r="F372" s="9">
        <v>24</v>
      </c>
      <c r="G372" s="9">
        <v>856</v>
      </c>
      <c r="H372" s="10" t="s">
        <v>23</v>
      </c>
      <c r="I372" s="9"/>
      <c r="J372" s="9"/>
      <c r="K372" s="9"/>
      <c r="L372" s="10"/>
      <c r="M372" s="11"/>
      <c r="N372" s="8"/>
      <c r="O372" s="11"/>
      <c r="P372" s="8"/>
      <c r="Q372" s="4"/>
      <c r="R372" s="8"/>
      <c r="S372" s="8"/>
    </row>
    <row r="373" spans="1:19" ht="15.75">
      <c r="A373" s="4" t="s">
        <v>19</v>
      </c>
      <c r="B373" s="27" t="s">
        <v>22</v>
      </c>
      <c r="C373" s="5">
        <v>2017</v>
      </c>
      <c r="D373" s="7">
        <v>42958</v>
      </c>
      <c r="E373" s="9">
        <v>960</v>
      </c>
      <c r="F373" s="9">
        <v>24</v>
      </c>
      <c r="G373" s="9">
        <v>936</v>
      </c>
      <c r="H373" s="10" t="s">
        <v>23</v>
      </c>
      <c r="I373" s="9"/>
      <c r="J373" s="9"/>
      <c r="K373" s="9"/>
      <c r="L373" s="10"/>
      <c r="M373" s="11"/>
      <c r="N373" s="8"/>
      <c r="O373" s="11"/>
      <c r="P373" s="8"/>
      <c r="Q373" s="4"/>
      <c r="R373" s="8"/>
      <c r="S373" s="8"/>
    </row>
    <row r="374" spans="1:19" ht="15.75">
      <c r="A374" s="4" t="s">
        <v>19</v>
      </c>
      <c r="B374" s="27" t="s">
        <v>22</v>
      </c>
      <c r="C374" s="5">
        <v>2017</v>
      </c>
      <c r="D374" s="7">
        <v>42958</v>
      </c>
      <c r="E374" s="9">
        <v>1010</v>
      </c>
      <c r="F374" s="9">
        <v>29</v>
      </c>
      <c r="G374" s="9">
        <v>981</v>
      </c>
      <c r="H374" s="10" t="s">
        <v>23</v>
      </c>
      <c r="I374" s="9"/>
      <c r="J374" s="9"/>
      <c r="K374" s="9"/>
      <c r="L374" s="10"/>
      <c r="M374" s="11"/>
      <c r="N374" s="8"/>
      <c r="O374" s="11"/>
      <c r="P374" s="8"/>
      <c r="Q374" s="4"/>
      <c r="R374" s="8"/>
      <c r="S374" s="8"/>
    </row>
    <row r="375" spans="1:19" ht="15.75">
      <c r="A375" s="4" t="s">
        <v>19</v>
      </c>
      <c r="B375" s="27" t="s">
        <v>22</v>
      </c>
      <c r="C375" s="5">
        <v>2017</v>
      </c>
      <c r="D375" s="7">
        <v>42958</v>
      </c>
      <c r="E375" s="9">
        <v>840</v>
      </c>
      <c r="F375" s="9">
        <v>24</v>
      </c>
      <c r="G375" s="9">
        <v>816</v>
      </c>
      <c r="H375" s="10" t="s">
        <v>23</v>
      </c>
      <c r="I375" s="9"/>
      <c r="J375" s="9"/>
      <c r="K375" s="9"/>
      <c r="L375" s="10"/>
      <c r="M375" s="11"/>
      <c r="N375" s="8"/>
      <c r="O375" s="11"/>
      <c r="P375" s="8"/>
      <c r="Q375" s="4"/>
      <c r="R375" s="8"/>
      <c r="S375" s="8"/>
    </row>
    <row r="376" spans="1:19" ht="15.75">
      <c r="A376" s="4" t="s">
        <v>19</v>
      </c>
      <c r="B376" s="27" t="s">
        <v>22</v>
      </c>
      <c r="C376" s="5">
        <v>2017</v>
      </c>
      <c r="D376" s="7">
        <v>42958</v>
      </c>
      <c r="E376" s="9">
        <v>970</v>
      </c>
      <c r="F376" s="9">
        <v>24</v>
      </c>
      <c r="G376" s="9">
        <v>946</v>
      </c>
      <c r="H376" s="10" t="s">
        <v>23</v>
      </c>
      <c r="I376" s="9"/>
      <c r="J376" s="9"/>
      <c r="K376" s="9"/>
      <c r="L376" s="10"/>
      <c r="M376" s="11"/>
      <c r="N376" s="8"/>
      <c r="O376" s="11"/>
      <c r="P376" s="8"/>
      <c r="Q376" s="4"/>
      <c r="R376" s="8"/>
      <c r="S376" s="8"/>
    </row>
    <row r="377" spans="1:19" ht="15.75">
      <c r="A377" s="4" t="s">
        <v>19</v>
      </c>
      <c r="B377" s="27" t="s">
        <v>22</v>
      </c>
      <c r="C377" s="5">
        <v>2017</v>
      </c>
      <c r="D377" s="7">
        <v>42958</v>
      </c>
      <c r="E377" s="9">
        <v>870</v>
      </c>
      <c r="F377" s="9">
        <v>24</v>
      </c>
      <c r="G377" s="9">
        <v>846</v>
      </c>
      <c r="H377" s="10" t="s">
        <v>23</v>
      </c>
      <c r="I377" s="9"/>
      <c r="J377" s="9"/>
      <c r="K377" s="9"/>
      <c r="L377" s="10"/>
      <c r="M377" s="11"/>
      <c r="N377" s="8"/>
      <c r="O377" s="11"/>
      <c r="P377" s="8"/>
      <c r="Q377" s="4"/>
      <c r="R377" s="8"/>
      <c r="S377" s="8"/>
    </row>
    <row r="378" spans="1:19" ht="15.75">
      <c r="A378" s="68" t="s">
        <v>19</v>
      </c>
      <c r="B378" s="27" t="s">
        <v>22</v>
      </c>
      <c r="C378" s="69">
        <v>2017</v>
      </c>
      <c r="D378" s="70">
        <v>42958</v>
      </c>
      <c r="E378" s="71">
        <v>930</v>
      </c>
      <c r="F378" s="71">
        <v>29</v>
      </c>
      <c r="G378" s="9">
        <v>901</v>
      </c>
      <c r="H378" s="10" t="s">
        <v>23</v>
      </c>
      <c r="I378" s="71"/>
      <c r="J378" s="71"/>
      <c r="K378" s="9"/>
      <c r="L378" s="10"/>
      <c r="M378" s="11"/>
      <c r="N378" s="8"/>
      <c r="O378" s="11"/>
      <c r="P378" s="8"/>
      <c r="Q378" s="4"/>
      <c r="R378" s="8"/>
      <c r="S378" s="8"/>
    </row>
    <row r="379" spans="1:19" ht="12.75">
      <c r="A379" s="28" t="s">
        <v>19</v>
      </c>
      <c r="B379" s="19" t="s">
        <v>22</v>
      </c>
      <c r="C379" s="28">
        <v>2016</v>
      </c>
      <c r="D379" s="29">
        <v>42592</v>
      </c>
      <c r="E379" s="28">
        <v>930</v>
      </c>
      <c r="F379" s="28">
        <v>30</v>
      </c>
      <c r="G379" s="28">
        <v>900</v>
      </c>
      <c r="H379" s="28" t="s">
        <v>23</v>
      </c>
      <c r="K379" s="5"/>
    </row>
    <row r="380" spans="1:19" ht="12.75">
      <c r="A380" s="28" t="s">
        <v>19</v>
      </c>
      <c r="B380" s="19" t="s">
        <v>22</v>
      </c>
      <c r="C380" s="28">
        <v>2016</v>
      </c>
      <c r="D380" s="29">
        <v>42592</v>
      </c>
      <c r="E380" s="28">
        <v>850</v>
      </c>
      <c r="F380" s="28">
        <v>30</v>
      </c>
      <c r="G380" s="28">
        <v>820</v>
      </c>
      <c r="H380" s="28" t="s">
        <v>23</v>
      </c>
      <c r="K380" s="5"/>
    </row>
    <row r="381" spans="1:19" ht="12.75">
      <c r="A381" s="28" t="s">
        <v>19</v>
      </c>
      <c r="B381" s="19" t="s">
        <v>22</v>
      </c>
      <c r="C381" s="28">
        <v>2016</v>
      </c>
      <c r="D381" s="29">
        <v>42592</v>
      </c>
      <c r="E381" s="28">
        <v>1015</v>
      </c>
      <c r="F381" s="28">
        <v>54</v>
      </c>
      <c r="G381" s="28">
        <v>961</v>
      </c>
      <c r="H381" s="28" t="s">
        <v>23</v>
      </c>
      <c r="K381" s="5"/>
    </row>
    <row r="382" spans="1:19" ht="12.75">
      <c r="A382" s="28" t="s">
        <v>19</v>
      </c>
      <c r="B382" s="19" t="s">
        <v>22</v>
      </c>
      <c r="C382" s="28">
        <v>2016</v>
      </c>
      <c r="D382" s="29">
        <v>42592</v>
      </c>
      <c r="E382" s="28">
        <v>935</v>
      </c>
      <c r="F382" s="28">
        <v>54</v>
      </c>
      <c r="G382" s="28">
        <v>881</v>
      </c>
      <c r="H382" s="28" t="s">
        <v>23</v>
      </c>
      <c r="I382" s="5"/>
      <c r="J382" s="5"/>
      <c r="K382" s="5"/>
    </row>
    <row r="383" spans="1:19" ht="12.75">
      <c r="A383" s="28" t="s">
        <v>19</v>
      </c>
      <c r="B383" s="19" t="s">
        <v>22</v>
      </c>
      <c r="C383" s="28">
        <v>2016</v>
      </c>
      <c r="D383" s="29">
        <v>42592</v>
      </c>
      <c r="E383" s="28">
        <v>1005</v>
      </c>
      <c r="F383" s="28">
        <v>54</v>
      </c>
      <c r="G383" s="28">
        <v>951</v>
      </c>
      <c r="H383" s="28" t="s">
        <v>23</v>
      </c>
      <c r="I383" s="5"/>
      <c r="J383" s="5"/>
      <c r="K383" s="5"/>
    </row>
    <row r="384" spans="1:19" ht="12.75">
      <c r="A384" s="28" t="s">
        <v>19</v>
      </c>
      <c r="B384" s="19" t="s">
        <v>22</v>
      </c>
      <c r="C384" s="28">
        <v>2016</v>
      </c>
      <c r="D384" s="29">
        <v>42592</v>
      </c>
      <c r="E384" s="28">
        <v>980</v>
      </c>
      <c r="F384" s="28">
        <v>30</v>
      </c>
      <c r="G384" s="28">
        <v>950</v>
      </c>
      <c r="H384" s="28" t="s">
        <v>23</v>
      </c>
      <c r="I384" s="5"/>
      <c r="J384" s="5"/>
      <c r="K384" s="5"/>
    </row>
    <row r="385" spans="1:11" ht="12.75">
      <c r="A385" s="28" t="s">
        <v>19</v>
      </c>
      <c r="B385" s="19" t="s">
        <v>22</v>
      </c>
      <c r="C385" s="28">
        <v>2016</v>
      </c>
      <c r="D385" s="29">
        <v>42592</v>
      </c>
      <c r="E385" s="28">
        <v>935</v>
      </c>
      <c r="F385" s="28">
        <v>30</v>
      </c>
      <c r="G385" s="28">
        <v>905</v>
      </c>
      <c r="H385" s="28" t="s">
        <v>23</v>
      </c>
      <c r="I385" s="5"/>
      <c r="J385" s="5"/>
      <c r="K385" s="5"/>
    </row>
    <row r="386" spans="1:11" ht="12.75">
      <c r="A386" s="28" t="s">
        <v>19</v>
      </c>
      <c r="B386" s="19" t="s">
        <v>22</v>
      </c>
      <c r="C386" s="28">
        <v>2016</v>
      </c>
      <c r="D386" s="29">
        <v>42592</v>
      </c>
      <c r="E386" s="28">
        <v>970</v>
      </c>
      <c r="F386" s="28">
        <v>54</v>
      </c>
      <c r="G386" s="28">
        <v>916</v>
      </c>
      <c r="H386" s="28" t="s">
        <v>23</v>
      </c>
      <c r="I386" s="5"/>
      <c r="J386" s="5"/>
      <c r="K386" s="5"/>
    </row>
    <row r="387" spans="1:11" ht="12.75">
      <c r="A387" s="28" t="s">
        <v>19</v>
      </c>
      <c r="B387" s="19" t="s">
        <v>22</v>
      </c>
      <c r="C387" s="28">
        <v>2016</v>
      </c>
      <c r="D387" s="29">
        <v>42592</v>
      </c>
      <c r="E387" s="28">
        <v>970</v>
      </c>
      <c r="F387" s="28">
        <v>54</v>
      </c>
      <c r="G387" s="28">
        <v>916</v>
      </c>
      <c r="H387" s="28" t="s">
        <v>23</v>
      </c>
      <c r="I387" s="5"/>
      <c r="J387" s="5"/>
      <c r="K387" s="5"/>
    </row>
    <row r="388" spans="1:11" ht="12.75">
      <c r="A388" s="28" t="s">
        <v>19</v>
      </c>
      <c r="B388" s="19" t="s">
        <v>22</v>
      </c>
      <c r="C388" s="28">
        <v>2016</v>
      </c>
      <c r="D388" s="29">
        <v>42592</v>
      </c>
      <c r="E388" s="28">
        <v>995</v>
      </c>
      <c r="F388" s="28">
        <v>54</v>
      </c>
      <c r="G388" s="28">
        <v>941</v>
      </c>
      <c r="H388" s="28" t="s">
        <v>23</v>
      </c>
      <c r="I388" s="5"/>
      <c r="J388" s="5"/>
      <c r="K388" s="5"/>
    </row>
    <row r="389" spans="1:11" ht="12.75">
      <c r="A389" s="28" t="s">
        <v>19</v>
      </c>
      <c r="B389" s="19" t="s">
        <v>22</v>
      </c>
      <c r="C389" s="28">
        <v>2016</v>
      </c>
      <c r="D389" s="29">
        <v>42592</v>
      </c>
      <c r="E389" s="28">
        <v>955</v>
      </c>
      <c r="F389" s="28">
        <v>54</v>
      </c>
      <c r="G389" s="28">
        <v>901</v>
      </c>
      <c r="H389" s="28" t="s">
        <v>23</v>
      </c>
      <c r="I389" s="5"/>
      <c r="J389" s="5"/>
      <c r="K389" s="5"/>
    </row>
    <row r="390" spans="1:11" ht="12.75">
      <c r="A390" s="28" t="s">
        <v>19</v>
      </c>
      <c r="B390" s="19" t="s">
        <v>22</v>
      </c>
      <c r="C390" s="28">
        <v>2016</v>
      </c>
      <c r="D390" s="29">
        <v>42592</v>
      </c>
      <c r="E390" s="28">
        <v>1000</v>
      </c>
      <c r="F390" s="28">
        <v>54</v>
      </c>
      <c r="G390" s="28">
        <v>946</v>
      </c>
      <c r="H390" s="28" t="s">
        <v>23</v>
      </c>
      <c r="I390" s="5"/>
      <c r="J390" s="5"/>
      <c r="K390" s="5"/>
    </row>
    <row r="391" spans="1:11" ht="12.75">
      <c r="A391" s="28" t="s">
        <v>19</v>
      </c>
      <c r="B391" s="19" t="s">
        <v>22</v>
      </c>
      <c r="C391" s="28">
        <v>2016</v>
      </c>
      <c r="D391" s="29">
        <v>42592</v>
      </c>
      <c r="E391" s="28">
        <v>895</v>
      </c>
      <c r="F391" s="28">
        <v>54</v>
      </c>
      <c r="G391" s="28">
        <v>841</v>
      </c>
      <c r="H391" s="28" t="s">
        <v>23</v>
      </c>
      <c r="I391" s="5"/>
      <c r="J391" s="5"/>
      <c r="K391" s="5"/>
    </row>
    <row r="392" spans="1:11" ht="12.75">
      <c r="A392" s="28" t="s">
        <v>19</v>
      </c>
      <c r="B392" s="19" t="s">
        <v>22</v>
      </c>
      <c r="C392" s="28">
        <v>2016</v>
      </c>
      <c r="D392" s="29">
        <v>42592</v>
      </c>
      <c r="E392" s="28">
        <v>935</v>
      </c>
      <c r="F392" s="28">
        <v>54</v>
      </c>
      <c r="G392" s="28">
        <v>881</v>
      </c>
      <c r="H392" s="28" t="s">
        <v>23</v>
      </c>
      <c r="I392" s="5"/>
      <c r="J392" s="5"/>
      <c r="K392" s="5"/>
    </row>
    <row r="393" spans="1:11" ht="12.75">
      <c r="A393" s="28" t="s">
        <v>19</v>
      </c>
      <c r="B393" s="19" t="s">
        <v>22</v>
      </c>
      <c r="C393" s="28">
        <v>2016</v>
      </c>
      <c r="D393" s="29">
        <v>42592</v>
      </c>
      <c r="E393" s="28">
        <v>990</v>
      </c>
      <c r="F393" s="28">
        <v>54</v>
      </c>
      <c r="G393" s="28">
        <v>936</v>
      </c>
      <c r="H393" s="28" t="s">
        <v>23</v>
      </c>
      <c r="I393" s="5"/>
      <c r="J393" s="5"/>
      <c r="K393" s="5"/>
    </row>
    <row r="394" spans="1:11" ht="12.75">
      <c r="A394" s="28" t="s">
        <v>19</v>
      </c>
      <c r="B394" s="19" t="s">
        <v>22</v>
      </c>
      <c r="C394" s="28">
        <v>2016</v>
      </c>
      <c r="D394" s="29">
        <v>42592</v>
      </c>
      <c r="E394" s="28">
        <v>935</v>
      </c>
      <c r="F394" s="28">
        <v>54</v>
      </c>
      <c r="G394" s="28">
        <v>881</v>
      </c>
      <c r="H394" s="28" t="s">
        <v>23</v>
      </c>
      <c r="I394" s="5"/>
      <c r="J394" s="5"/>
      <c r="K394" s="5"/>
    </row>
    <row r="395" spans="1:11" ht="12.75">
      <c r="A395" s="28" t="s">
        <v>19</v>
      </c>
      <c r="B395" s="19" t="s">
        <v>22</v>
      </c>
      <c r="C395" s="28">
        <v>2016</v>
      </c>
      <c r="D395" s="29">
        <v>42592</v>
      </c>
      <c r="E395" s="28">
        <v>1040</v>
      </c>
      <c r="F395" s="28">
        <v>30</v>
      </c>
      <c r="G395" s="28">
        <v>1010</v>
      </c>
      <c r="H395" s="28" t="s">
        <v>23</v>
      </c>
      <c r="I395" s="5"/>
      <c r="J395" s="5"/>
      <c r="K395" s="5"/>
    </row>
    <row r="396" spans="1:11" ht="12.75">
      <c r="A396" s="28" t="s">
        <v>19</v>
      </c>
      <c r="B396" s="19" t="s">
        <v>22</v>
      </c>
      <c r="C396" s="28">
        <v>2016</v>
      </c>
      <c r="D396" s="29">
        <v>42592</v>
      </c>
      <c r="E396" s="28">
        <v>950</v>
      </c>
      <c r="F396" s="28">
        <v>30</v>
      </c>
      <c r="G396" s="28">
        <v>920</v>
      </c>
      <c r="H396" s="28" t="s">
        <v>23</v>
      </c>
      <c r="I396" s="5"/>
      <c r="J396" s="5"/>
      <c r="K396" s="5"/>
    </row>
    <row r="397" spans="1:11" ht="12.75">
      <c r="A397" s="28" t="s">
        <v>19</v>
      </c>
      <c r="B397" s="19" t="s">
        <v>22</v>
      </c>
      <c r="C397" s="28">
        <v>2016</v>
      </c>
      <c r="D397" s="29">
        <v>42592</v>
      </c>
      <c r="E397" s="28">
        <v>925</v>
      </c>
      <c r="F397" s="28">
        <v>54</v>
      </c>
      <c r="G397" s="28">
        <v>871</v>
      </c>
      <c r="H397" s="28" t="s">
        <v>23</v>
      </c>
      <c r="I397" s="5"/>
      <c r="J397" s="5"/>
      <c r="K397" s="5"/>
    </row>
    <row r="398" spans="1:11" ht="12.75">
      <c r="A398" s="28" t="s">
        <v>19</v>
      </c>
      <c r="B398" s="19" t="s">
        <v>22</v>
      </c>
      <c r="C398" s="28">
        <v>2016</v>
      </c>
      <c r="D398" s="29">
        <v>42592</v>
      </c>
      <c r="E398" s="28">
        <v>915</v>
      </c>
      <c r="F398" s="28">
        <v>54</v>
      </c>
      <c r="G398" s="28">
        <v>861</v>
      </c>
      <c r="H398" s="28" t="s">
        <v>23</v>
      </c>
      <c r="I398" s="5"/>
      <c r="J398" s="5"/>
      <c r="K398" s="5"/>
    </row>
    <row r="399" spans="1:11" ht="12.75">
      <c r="A399" s="28" t="s">
        <v>19</v>
      </c>
      <c r="B399" s="19" t="s">
        <v>22</v>
      </c>
      <c r="C399" s="28">
        <v>2016</v>
      </c>
      <c r="D399" s="29">
        <v>42592</v>
      </c>
      <c r="E399" s="28">
        <v>1020</v>
      </c>
      <c r="F399" s="28">
        <v>54</v>
      </c>
      <c r="G399" s="28">
        <v>966</v>
      </c>
      <c r="H399" s="28" t="s">
        <v>23</v>
      </c>
      <c r="I399" s="5"/>
      <c r="J399" s="5"/>
      <c r="K399" s="5"/>
    </row>
    <row r="400" spans="1:11" ht="12.75">
      <c r="A400" s="28" t="s">
        <v>19</v>
      </c>
      <c r="B400" s="19" t="s">
        <v>22</v>
      </c>
      <c r="C400" s="28">
        <v>2016</v>
      </c>
      <c r="D400" s="29">
        <v>42592</v>
      </c>
      <c r="E400" s="28">
        <v>985</v>
      </c>
      <c r="F400" s="28">
        <v>30</v>
      </c>
      <c r="G400" s="28">
        <v>955</v>
      </c>
      <c r="H400" s="28" t="s">
        <v>23</v>
      </c>
      <c r="I400" s="5"/>
      <c r="J400" s="5"/>
      <c r="K400" s="5"/>
    </row>
    <row r="401" spans="1:11" ht="12.75">
      <c r="A401" s="28" t="s">
        <v>19</v>
      </c>
      <c r="B401" s="19" t="s">
        <v>22</v>
      </c>
      <c r="C401" s="28">
        <v>2016</v>
      </c>
      <c r="D401" s="29">
        <v>42592</v>
      </c>
      <c r="E401" s="28">
        <v>850</v>
      </c>
      <c r="F401" s="28">
        <v>30</v>
      </c>
      <c r="G401" s="28">
        <v>820</v>
      </c>
      <c r="H401" s="28" t="s">
        <v>23</v>
      </c>
      <c r="I401" s="5"/>
      <c r="J401" s="5"/>
      <c r="K401" s="5"/>
    </row>
    <row r="402" spans="1:11" ht="12.75">
      <c r="A402" s="28" t="s">
        <v>19</v>
      </c>
      <c r="B402" s="19" t="s">
        <v>22</v>
      </c>
      <c r="C402" s="28">
        <v>2016</v>
      </c>
      <c r="D402" s="29">
        <v>42592</v>
      </c>
      <c r="E402" s="28">
        <v>1000</v>
      </c>
      <c r="F402" s="28">
        <v>30</v>
      </c>
      <c r="G402" s="28">
        <v>970</v>
      </c>
      <c r="H402" s="28" t="s">
        <v>23</v>
      </c>
      <c r="I402" s="5"/>
      <c r="J402" s="5"/>
      <c r="K402" s="5"/>
    </row>
    <row r="403" spans="1:11" ht="12.75">
      <c r="A403" s="28" t="s">
        <v>19</v>
      </c>
      <c r="B403" s="19" t="s">
        <v>22</v>
      </c>
      <c r="C403" s="28">
        <v>2016</v>
      </c>
      <c r="D403" s="29">
        <v>42592</v>
      </c>
      <c r="E403" s="28">
        <v>950</v>
      </c>
      <c r="F403" s="28">
        <v>30</v>
      </c>
      <c r="G403" s="28">
        <v>920</v>
      </c>
      <c r="H403" s="28" t="s">
        <v>23</v>
      </c>
      <c r="I403" s="5"/>
      <c r="J403" s="5"/>
      <c r="K403" s="5"/>
    </row>
    <row r="404" spans="1:11" ht="12.75">
      <c r="A404" s="28" t="s">
        <v>19</v>
      </c>
      <c r="B404" s="19" t="s">
        <v>22</v>
      </c>
      <c r="C404" s="28">
        <v>2016</v>
      </c>
      <c r="D404" s="29">
        <v>42592</v>
      </c>
      <c r="E404" s="28">
        <v>920</v>
      </c>
      <c r="F404" s="28">
        <v>54</v>
      </c>
      <c r="G404" s="28">
        <v>866</v>
      </c>
      <c r="H404" s="28" t="s">
        <v>23</v>
      </c>
      <c r="I404" s="5"/>
      <c r="J404" s="5"/>
      <c r="K404" s="5"/>
    </row>
    <row r="405" spans="1:11" ht="12.75">
      <c r="A405" s="28" t="s">
        <v>19</v>
      </c>
      <c r="B405" s="19" t="s">
        <v>22</v>
      </c>
      <c r="C405" s="28">
        <v>2016</v>
      </c>
      <c r="D405" s="29">
        <v>42592</v>
      </c>
      <c r="E405" s="28">
        <v>940</v>
      </c>
      <c r="F405" s="28">
        <v>54</v>
      </c>
      <c r="G405" s="28">
        <v>886</v>
      </c>
      <c r="H405" s="28" t="s">
        <v>23</v>
      </c>
      <c r="I405" s="5"/>
      <c r="J405" s="5"/>
      <c r="K405" s="5"/>
    </row>
    <row r="406" spans="1:11" ht="12.75">
      <c r="A406" s="28" t="s">
        <v>19</v>
      </c>
      <c r="B406" s="19" t="s">
        <v>22</v>
      </c>
      <c r="C406" s="28">
        <v>2016</v>
      </c>
      <c r="D406" s="29">
        <v>42592</v>
      </c>
      <c r="E406" s="28">
        <v>870</v>
      </c>
      <c r="F406" s="28">
        <v>30</v>
      </c>
      <c r="G406" s="28">
        <v>840</v>
      </c>
      <c r="H406" s="28" t="s">
        <v>23</v>
      </c>
      <c r="I406" s="5"/>
      <c r="J406" s="5"/>
      <c r="K406" s="5"/>
    </row>
    <row r="407" spans="1:11" ht="12.75">
      <c r="A407" s="28" t="s">
        <v>19</v>
      </c>
      <c r="B407" s="19" t="s">
        <v>22</v>
      </c>
      <c r="C407" s="28">
        <v>2016</v>
      </c>
      <c r="D407" s="29">
        <v>42592</v>
      </c>
      <c r="E407" s="28">
        <v>930</v>
      </c>
      <c r="F407" s="28">
        <v>30</v>
      </c>
      <c r="G407" s="28">
        <v>900</v>
      </c>
      <c r="H407" s="28" t="s">
        <v>23</v>
      </c>
      <c r="I407" s="5"/>
      <c r="J407" s="5"/>
      <c r="K407" s="5"/>
    </row>
    <row r="408" spans="1:11" ht="12.75">
      <c r="A408" s="28" t="s">
        <v>19</v>
      </c>
      <c r="B408" s="19" t="s">
        <v>22</v>
      </c>
      <c r="C408" s="28">
        <v>2016</v>
      </c>
      <c r="D408" s="29">
        <v>42592</v>
      </c>
      <c r="E408" s="28">
        <v>920</v>
      </c>
      <c r="F408" s="28">
        <v>54</v>
      </c>
      <c r="G408" s="28">
        <v>866</v>
      </c>
      <c r="H408" s="28" t="s">
        <v>23</v>
      </c>
      <c r="I408" s="5"/>
      <c r="J408" s="5"/>
      <c r="K408" s="5"/>
    </row>
    <row r="409" spans="1:11" ht="12.75">
      <c r="A409" s="28" t="s">
        <v>19</v>
      </c>
      <c r="B409" s="19" t="s">
        <v>22</v>
      </c>
      <c r="C409" s="28">
        <v>2016</v>
      </c>
      <c r="D409" s="29">
        <v>42593</v>
      </c>
      <c r="E409" s="28">
        <v>980</v>
      </c>
      <c r="F409" s="28">
        <v>30</v>
      </c>
      <c r="G409" s="28">
        <v>950</v>
      </c>
      <c r="H409" s="28" t="s">
        <v>23</v>
      </c>
      <c r="I409" s="5"/>
      <c r="J409" s="5"/>
      <c r="K409" s="5"/>
    </row>
    <row r="410" spans="1:11" ht="12.75">
      <c r="A410" s="28" t="s">
        <v>19</v>
      </c>
      <c r="B410" s="19" t="s">
        <v>22</v>
      </c>
      <c r="C410" s="28">
        <v>2016</v>
      </c>
      <c r="D410" s="29">
        <v>42593</v>
      </c>
      <c r="E410" s="28">
        <v>900</v>
      </c>
      <c r="F410" s="28">
        <v>30</v>
      </c>
      <c r="G410" s="28">
        <v>870</v>
      </c>
      <c r="H410" s="28" t="s">
        <v>23</v>
      </c>
      <c r="I410" s="5"/>
      <c r="J410" s="5"/>
      <c r="K410" s="5"/>
    </row>
    <row r="411" spans="1:11" ht="12.75">
      <c r="A411" s="28" t="s">
        <v>19</v>
      </c>
      <c r="B411" s="19" t="s">
        <v>22</v>
      </c>
      <c r="C411" s="28">
        <v>2016</v>
      </c>
      <c r="D411" s="29">
        <v>42593</v>
      </c>
      <c r="E411" s="28">
        <v>840</v>
      </c>
      <c r="F411" s="28">
        <v>30</v>
      </c>
      <c r="G411" s="28">
        <v>810</v>
      </c>
      <c r="H411" s="28" t="s">
        <v>23</v>
      </c>
      <c r="I411" s="5"/>
      <c r="J411" s="5"/>
      <c r="K411" s="5"/>
    </row>
    <row r="412" spans="1:11" ht="12.75">
      <c r="A412" s="28" t="s">
        <v>19</v>
      </c>
      <c r="B412" s="19" t="s">
        <v>22</v>
      </c>
      <c r="C412" s="28">
        <v>2016</v>
      </c>
      <c r="D412" s="29">
        <v>42593</v>
      </c>
      <c r="E412" s="28">
        <v>910</v>
      </c>
      <c r="F412" s="28">
        <v>30</v>
      </c>
      <c r="G412" s="28">
        <v>880</v>
      </c>
      <c r="H412" s="28" t="s">
        <v>23</v>
      </c>
      <c r="I412" s="5"/>
      <c r="J412" s="5"/>
      <c r="K412" s="5"/>
    </row>
    <row r="413" spans="1:11" ht="12.75">
      <c r="A413" s="28" t="s">
        <v>19</v>
      </c>
      <c r="B413" s="19" t="s">
        <v>22</v>
      </c>
      <c r="C413" s="28">
        <v>2016</v>
      </c>
      <c r="D413" s="29">
        <v>42593</v>
      </c>
      <c r="E413" s="28">
        <v>970</v>
      </c>
      <c r="F413" s="28">
        <v>30</v>
      </c>
      <c r="G413" s="28">
        <v>940</v>
      </c>
      <c r="H413" s="28" t="s">
        <v>23</v>
      </c>
      <c r="I413" s="5"/>
      <c r="J413" s="5"/>
      <c r="K413" s="5"/>
    </row>
    <row r="414" spans="1:11" ht="12.75">
      <c r="A414" s="28" t="s">
        <v>19</v>
      </c>
      <c r="B414" s="28" t="s">
        <v>22</v>
      </c>
      <c r="C414" s="28">
        <v>2016</v>
      </c>
      <c r="D414" s="29">
        <v>42593</v>
      </c>
      <c r="E414" s="28">
        <v>905</v>
      </c>
      <c r="F414" s="28">
        <v>30</v>
      </c>
      <c r="G414" s="28">
        <v>875</v>
      </c>
      <c r="H414" s="28" t="s">
        <v>23</v>
      </c>
      <c r="I414" s="5"/>
      <c r="J414" s="5"/>
      <c r="K414" s="5"/>
    </row>
    <row r="415" spans="1:11" ht="12.75">
      <c r="A415" s="28" t="s">
        <v>19</v>
      </c>
      <c r="B415" s="28" t="s">
        <v>22</v>
      </c>
      <c r="C415" s="28">
        <v>2016</v>
      </c>
      <c r="D415" s="29">
        <v>42593</v>
      </c>
      <c r="E415" s="28">
        <v>910</v>
      </c>
      <c r="F415" s="28">
        <v>30</v>
      </c>
      <c r="G415" s="28">
        <v>880</v>
      </c>
      <c r="H415" s="28" t="s">
        <v>23</v>
      </c>
      <c r="I415" s="5"/>
      <c r="J415" s="5"/>
      <c r="K415" s="5"/>
    </row>
    <row r="416" spans="1:11" ht="12.75">
      <c r="A416" s="28" t="s">
        <v>19</v>
      </c>
      <c r="B416" s="28" t="s">
        <v>22</v>
      </c>
      <c r="C416" s="28">
        <v>2016</v>
      </c>
      <c r="D416" s="29">
        <v>42593</v>
      </c>
      <c r="E416" s="28">
        <v>955</v>
      </c>
      <c r="F416" s="28">
        <v>54</v>
      </c>
      <c r="G416" s="28">
        <v>901</v>
      </c>
      <c r="H416" s="28" t="s">
        <v>23</v>
      </c>
      <c r="I416" s="5"/>
      <c r="J416" s="5"/>
      <c r="K416" s="5"/>
    </row>
    <row r="417" spans="1:11" ht="12.75">
      <c r="A417" s="28" t="s">
        <v>19</v>
      </c>
      <c r="B417" s="28" t="s">
        <v>22</v>
      </c>
      <c r="C417" s="28">
        <v>2016</v>
      </c>
      <c r="D417" s="29">
        <v>42593</v>
      </c>
      <c r="E417" s="28">
        <v>950</v>
      </c>
      <c r="F417" s="28">
        <v>30</v>
      </c>
      <c r="G417" s="28">
        <v>920</v>
      </c>
      <c r="H417" s="28" t="s">
        <v>23</v>
      </c>
      <c r="I417" s="5"/>
      <c r="J417" s="5"/>
      <c r="K417" s="5"/>
    </row>
    <row r="418" spans="1:11" ht="12.75">
      <c r="A418" s="28" t="s">
        <v>19</v>
      </c>
      <c r="B418" s="28" t="s">
        <v>22</v>
      </c>
      <c r="C418" s="28">
        <v>2016</v>
      </c>
      <c r="D418" s="29">
        <v>42593</v>
      </c>
      <c r="E418" s="28">
        <v>850</v>
      </c>
      <c r="F418" s="28">
        <v>30</v>
      </c>
      <c r="G418" s="28">
        <v>820</v>
      </c>
      <c r="H418" s="28" t="s">
        <v>23</v>
      </c>
      <c r="I418" s="5"/>
      <c r="J418" s="5"/>
      <c r="K418" s="5"/>
    </row>
    <row r="419" spans="1:11" ht="12.75">
      <c r="A419" s="28" t="s">
        <v>19</v>
      </c>
      <c r="B419" s="28" t="s">
        <v>22</v>
      </c>
      <c r="C419" s="28">
        <v>2016</v>
      </c>
      <c r="D419" s="29">
        <v>42593</v>
      </c>
      <c r="E419" s="28">
        <v>1000</v>
      </c>
      <c r="F419" s="28">
        <v>54</v>
      </c>
      <c r="G419" s="28">
        <v>946</v>
      </c>
      <c r="H419" s="28" t="s">
        <v>23</v>
      </c>
      <c r="I419" s="5"/>
      <c r="J419" s="5"/>
      <c r="K419" s="5"/>
    </row>
    <row r="420" spans="1:11" ht="12.75">
      <c r="A420" s="28" t="s">
        <v>19</v>
      </c>
      <c r="B420" s="28" t="s">
        <v>22</v>
      </c>
      <c r="C420" s="28">
        <v>2016</v>
      </c>
      <c r="D420" s="29">
        <v>42593</v>
      </c>
      <c r="E420" s="28">
        <v>900</v>
      </c>
      <c r="F420" s="28">
        <v>30</v>
      </c>
      <c r="G420" s="28">
        <v>870</v>
      </c>
      <c r="H420" s="28" t="s">
        <v>23</v>
      </c>
      <c r="I420" s="5"/>
      <c r="J420" s="5"/>
      <c r="K420" s="5"/>
    </row>
    <row r="421" spans="1:11" ht="12.75">
      <c r="A421" s="28" t="s">
        <v>19</v>
      </c>
      <c r="B421" s="28" t="s">
        <v>22</v>
      </c>
      <c r="C421" s="28">
        <v>2016</v>
      </c>
      <c r="D421" s="29">
        <v>42593</v>
      </c>
      <c r="E421" s="28">
        <v>900</v>
      </c>
      <c r="F421" s="28">
        <v>54</v>
      </c>
      <c r="G421" s="28">
        <v>946</v>
      </c>
      <c r="H421" s="28" t="s">
        <v>23</v>
      </c>
      <c r="I421" s="5"/>
      <c r="J421" s="5"/>
      <c r="K421" s="5"/>
    </row>
    <row r="422" spans="1:11" ht="12.75">
      <c r="A422" s="28" t="s">
        <v>19</v>
      </c>
      <c r="B422" s="28" t="s">
        <v>22</v>
      </c>
      <c r="C422" s="28">
        <v>2016</v>
      </c>
      <c r="D422" s="29">
        <v>42593</v>
      </c>
      <c r="E422" s="28">
        <v>950</v>
      </c>
      <c r="F422" s="28">
        <v>30</v>
      </c>
      <c r="G422" s="28">
        <v>920</v>
      </c>
      <c r="H422" s="28" t="s">
        <v>23</v>
      </c>
      <c r="I422" s="5"/>
      <c r="J422" s="5"/>
      <c r="K422" s="5"/>
    </row>
    <row r="423" spans="1:11" ht="12.75">
      <c r="A423" s="28" t="s">
        <v>19</v>
      </c>
      <c r="B423" s="28" t="s">
        <v>22</v>
      </c>
      <c r="C423" s="28">
        <v>2016</v>
      </c>
      <c r="D423" s="29">
        <v>42593</v>
      </c>
      <c r="E423" s="28">
        <v>970</v>
      </c>
      <c r="F423" s="28">
        <v>30</v>
      </c>
      <c r="G423" s="28">
        <v>940</v>
      </c>
      <c r="H423" s="28" t="s">
        <v>23</v>
      </c>
      <c r="I423" s="5"/>
      <c r="J423" s="5"/>
      <c r="K423" s="5"/>
    </row>
    <row r="424" spans="1:11" ht="12.75">
      <c r="A424" s="28" t="s">
        <v>19</v>
      </c>
      <c r="B424" s="28" t="s">
        <v>22</v>
      </c>
      <c r="C424" s="28">
        <v>2016</v>
      </c>
      <c r="D424" s="29">
        <v>42593</v>
      </c>
      <c r="E424" s="28">
        <v>980</v>
      </c>
      <c r="F424" s="28">
        <v>30</v>
      </c>
      <c r="G424" s="28">
        <v>950</v>
      </c>
      <c r="H424" s="28" t="s">
        <v>23</v>
      </c>
      <c r="I424" s="5"/>
      <c r="J424" s="5"/>
      <c r="K424" s="5"/>
    </row>
    <row r="425" spans="1:11" ht="12.75">
      <c r="A425" s="28" t="s">
        <v>19</v>
      </c>
      <c r="B425" s="28" t="s">
        <v>22</v>
      </c>
      <c r="C425" s="28">
        <v>2016</v>
      </c>
      <c r="D425" s="29">
        <v>42593</v>
      </c>
      <c r="E425" s="28">
        <v>950</v>
      </c>
      <c r="F425" s="28">
        <v>30</v>
      </c>
      <c r="G425" s="28">
        <v>920</v>
      </c>
      <c r="H425" s="28" t="s">
        <v>23</v>
      </c>
      <c r="I425" s="5"/>
      <c r="J425" s="5"/>
      <c r="K425" s="5"/>
    </row>
    <row r="426" spans="1:11" ht="12.75">
      <c r="A426" s="28" t="s">
        <v>19</v>
      </c>
      <c r="B426" s="28" t="s">
        <v>22</v>
      </c>
      <c r="C426" s="28">
        <v>2016</v>
      </c>
      <c r="D426" s="29">
        <v>42593</v>
      </c>
      <c r="E426" s="28">
        <v>980</v>
      </c>
      <c r="F426" s="28">
        <v>30</v>
      </c>
      <c r="G426" s="28">
        <v>950</v>
      </c>
      <c r="H426" s="28" t="s">
        <v>23</v>
      </c>
      <c r="I426" s="5"/>
      <c r="J426" s="5"/>
      <c r="K426" s="5"/>
    </row>
    <row r="427" spans="1:11" ht="12.75">
      <c r="A427" s="28" t="s">
        <v>19</v>
      </c>
      <c r="B427" s="28" t="s">
        <v>22</v>
      </c>
      <c r="C427" s="28">
        <v>2016</v>
      </c>
      <c r="D427" s="29">
        <v>42593</v>
      </c>
      <c r="E427" s="28">
        <v>940</v>
      </c>
      <c r="F427" s="28">
        <v>30</v>
      </c>
      <c r="G427" s="28">
        <v>910</v>
      </c>
      <c r="H427" s="28" t="s">
        <v>23</v>
      </c>
      <c r="I427" s="5"/>
      <c r="J427" s="5"/>
      <c r="K427" s="5"/>
    </row>
    <row r="428" spans="1:11" ht="12.75">
      <c r="A428" s="28" t="s">
        <v>19</v>
      </c>
      <c r="B428" s="28" t="s">
        <v>22</v>
      </c>
      <c r="C428" s="28">
        <v>2016</v>
      </c>
      <c r="D428" s="29">
        <v>42594</v>
      </c>
      <c r="E428" s="28">
        <v>970</v>
      </c>
      <c r="F428" s="28">
        <v>30</v>
      </c>
      <c r="G428" s="28">
        <v>940</v>
      </c>
      <c r="H428" s="28" t="s">
        <v>23</v>
      </c>
      <c r="I428" s="5"/>
      <c r="J428" s="5"/>
      <c r="K428" s="5"/>
    </row>
    <row r="429" spans="1:11" ht="12.75">
      <c r="A429" s="28" t="s">
        <v>19</v>
      </c>
      <c r="B429" s="28" t="s">
        <v>22</v>
      </c>
      <c r="C429" s="28">
        <v>2016</v>
      </c>
      <c r="D429" s="29">
        <v>42594</v>
      </c>
      <c r="E429" s="28">
        <v>960</v>
      </c>
      <c r="F429" s="28">
        <v>30</v>
      </c>
      <c r="G429" s="28">
        <v>930</v>
      </c>
      <c r="H429" s="28" t="s">
        <v>23</v>
      </c>
      <c r="I429" s="5"/>
      <c r="J429" s="5"/>
      <c r="K429" s="5"/>
    </row>
    <row r="430" spans="1:11" ht="12.75">
      <c r="A430" s="28" t="s">
        <v>19</v>
      </c>
      <c r="B430" s="28" t="s">
        <v>22</v>
      </c>
      <c r="C430" s="28">
        <v>2016</v>
      </c>
      <c r="D430" s="29">
        <v>42594</v>
      </c>
      <c r="E430" s="28">
        <v>890</v>
      </c>
      <c r="F430" s="28">
        <v>30</v>
      </c>
      <c r="G430" s="28">
        <v>860</v>
      </c>
      <c r="H430" s="28" t="s">
        <v>23</v>
      </c>
      <c r="I430" s="5"/>
      <c r="J430" s="5"/>
      <c r="K430" s="5"/>
    </row>
    <row r="431" spans="1:11" ht="12.75">
      <c r="A431" s="28" t="s">
        <v>19</v>
      </c>
      <c r="B431" s="28" t="s">
        <v>22</v>
      </c>
      <c r="C431" s="28">
        <v>2016</v>
      </c>
      <c r="D431" s="29">
        <v>42594</v>
      </c>
      <c r="E431" s="28">
        <v>975</v>
      </c>
      <c r="F431" s="28">
        <v>30</v>
      </c>
      <c r="G431" s="28">
        <v>945</v>
      </c>
      <c r="H431" s="28" t="s">
        <v>23</v>
      </c>
      <c r="I431" s="5"/>
      <c r="J431" s="5"/>
      <c r="K431" s="5"/>
    </row>
    <row r="432" spans="1:11" ht="12.75">
      <c r="A432" s="28" t="s">
        <v>19</v>
      </c>
      <c r="B432" s="28" t="s">
        <v>22</v>
      </c>
      <c r="C432" s="28">
        <v>2016</v>
      </c>
      <c r="D432" s="29">
        <v>42594</v>
      </c>
      <c r="E432" s="28">
        <v>1000</v>
      </c>
      <c r="F432" s="28">
        <v>30</v>
      </c>
      <c r="G432" s="28">
        <v>970</v>
      </c>
      <c r="H432" s="28" t="s">
        <v>23</v>
      </c>
      <c r="I432" s="5"/>
      <c r="J432" s="5"/>
      <c r="K432" s="5"/>
    </row>
    <row r="433" spans="1:11" ht="12.75">
      <c r="A433" s="28" t="s">
        <v>19</v>
      </c>
      <c r="B433" s="28" t="s">
        <v>22</v>
      </c>
      <c r="C433" s="28">
        <v>2016</v>
      </c>
      <c r="D433" s="29">
        <v>42594</v>
      </c>
      <c r="E433" s="28">
        <v>1020</v>
      </c>
      <c r="F433" s="28">
        <v>30</v>
      </c>
      <c r="G433" s="28">
        <v>990</v>
      </c>
      <c r="H433" s="28" t="s">
        <v>23</v>
      </c>
      <c r="I433" s="5"/>
      <c r="J433" s="5"/>
      <c r="K433" s="5"/>
    </row>
    <row r="434" spans="1:11" ht="12.75">
      <c r="A434" s="28" t="s">
        <v>19</v>
      </c>
      <c r="B434" s="28" t="s">
        <v>22</v>
      </c>
      <c r="C434" s="28">
        <v>2016</v>
      </c>
      <c r="D434" s="29">
        <v>42594</v>
      </c>
      <c r="E434" s="28">
        <v>980</v>
      </c>
      <c r="F434" s="28">
        <v>30</v>
      </c>
      <c r="G434" s="28">
        <v>950</v>
      </c>
      <c r="H434" s="28" t="s">
        <v>23</v>
      </c>
      <c r="I434" s="5"/>
      <c r="J434" s="5"/>
      <c r="K434" s="5"/>
    </row>
    <row r="435" spans="1:11" ht="12.75">
      <c r="A435" s="28" t="s">
        <v>19</v>
      </c>
      <c r="B435" s="28" t="s">
        <v>22</v>
      </c>
      <c r="C435" s="28">
        <v>2016</v>
      </c>
      <c r="D435" s="29">
        <v>42594</v>
      </c>
      <c r="E435" s="28">
        <v>940</v>
      </c>
      <c r="F435" s="28">
        <v>30</v>
      </c>
      <c r="G435" s="28">
        <v>910</v>
      </c>
      <c r="H435" s="28" t="s">
        <v>23</v>
      </c>
      <c r="I435" s="5"/>
      <c r="J435" s="5"/>
      <c r="K435" s="5"/>
    </row>
    <row r="436" spans="1:11" ht="12.75">
      <c r="A436" s="28" t="s">
        <v>19</v>
      </c>
      <c r="B436" s="28" t="s">
        <v>22</v>
      </c>
      <c r="C436" s="28">
        <v>2016</v>
      </c>
      <c r="D436" s="29">
        <v>42594</v>
      </c>
      <c r="E436" s="28">
        <v>880</v>
      </c>
      <c r="F436" s="28">
        <v>30</v>
      </c>
      <c r="G436" s="28">
        <v>850</v>
      </c>
      <c r="H436" s="28" t="s">
        <v>23</v>
      </c>
      <c r="I436" s="5"/>
      <c r="J436" s="5"/>
      <c r="K436" s="5"/>
    </row>
    <row r="437" spans="1:11" ht="12.75">
      <c r="A437" s="28" t="s">
        <v>19</v>
      </c>
      <c r="B437" s="28" t="s">
        <v>22</v>
      </c>
      <c r="C437" s="28">
        <v>2016</v>
      </c>
      <c r="D437" s="29">
        <v>42594</v>
      </c>
      <c r="E437" s="79">
        <v>920</v>
      </c>
      <c r="F437" s="79">
        <v>30</v>
      </c>
      <c r="G437" s="79">
        <v>890</v>
      </c>
      <c r="H437" s="79" t="s">
        <v>23</v>
      </c>
      <c r="I437" s="72"/>
      <c r="J437" s="72"/>
      <c r="K437" s="72"/>
    </row>
    <row r="438" spans="1:11" ht="12.75">
      <c r="A438" s="28" t="s">
        <v>19</v>
      </c>
      <c r="B438" s="28" t="s">
        <v>22</v>
      </c>
      <c r="C438" s="28">
        <v>2016</v>
      </c>
      <c r="D438" s="29">
        <v>42594</v>
      </c>
      <c r="E438" s="12">
        <v>990</v>
      </c>
      <c r="F438" s="28">
        <v>30</v>
      </c>
      <c r="G438" s="28">
        <v>960</v>
      </c>
      <c r="H438" s="28" t="s">
        <v>23</v>
      </c>
      <c r="I438" s="15">
        <f>AVERAGE(E379:E439)</f>
        <v>946.47540983606552</v>
      </c>
      <c r="J438" s="5"/>
      <c r="K438" s="5"/>
    </row>
    <row r="439" spans="1:11" ht="12.75">
      <c r="A439" s="42" t="s">
        <v>19</v>
      </c>
      <c r="B439" s="42" t="s">
        <v>22</v>
      </c>
      <c r="C439" s="42">
        <v>2016</v>
      </c>
      <c r="D439" s="80">
        <v>42594</v>
      </c>
      <c r="E439" s="81">
        <v>960</v>
      </c>
      <c r="F439" s="42">
        <v>30</v>
      </c>
      <c r="G439" s="42">
        <v>930</v>
      </c>
      <c r="H439" s="42" t="s">
        <v>23</v>
      </c>
      <c r="I439" s="73"/>
      <c r="J439" s="5"/>
      <c r="K439" s="5"/>
    </row>
    <row r="440" spans="1:11" ht="12.75">
      <c r="A440" s="28" t="s">
        <v>19</v>
      </c>
      <c r="B440" s="28" t="s">
        <v>22</v>
      </c>
      <c r="C440" s="28">
        <v>2014</v>
      </c>
      <c r="D440" s="29">
        <v>41853</v>
      </c>
      <c r="E440" s="12">
        <v>935</v>
      </c>
      <c r="F440" s="28">
        <v>10</v>
      </c>
      <c r="G440" s="28">
        <v>925</v>
      </c>
      <c r="H440" s="28" t="s">
        <v>23</v>
      </c>
      <c r="I440" s="15"/>
      <c r="J440" s="5"/>
      <c r="K440" s="5"/>
    </row>
    <row r="441" spans="1:11" ht="12.75">
      <c r="A441" s="28" t="s">
        <v>19</v>
      </c>
      <c r="B441" s="28" t="s">
        <v>22</v>
      </c>
      <c r="C441" s="28">
        <v>2014</v>
      </c>
      <c r="D441" s="29">
        <v>41853</v>
      </c>
      <c r="E441" s="12">
        <v>990</v>
      </c>
      <c r="F441" s="28">
        <v>10</v>
      </c>
      <c r="G441" s="28">
        <v>980</v>
      </c>
      <c r="H441" s="28" t="s">
        <v>23</v>
      </c>
      <c r="I441" s="15"/>
      <c r="J441" s="5"/>
      <c r="K441" s="5"/>
    </row>
    <row r="442" spans="1:11" ht="12.75">
      <c r="A442" s="28" t="s">
        <v>19</v>
      </c>
      <c r="B442" s="28" t="s">
        <v>22</v>
      </c>
      <c r="C442" s="28">
        <v>2014</v>
      </c>
      <c r="D442" s="29">
        <v>41853</v>
      </c>
      <c r="E442" s="12">
        <v>935</v>
      </c>
      <c r="F442" s="28">
        <v>10</v>
      </c>
      <c r="G442" s="28">
        <v>925</v>
      </c>
      <c r="H442" s="28" t="s">
        <v>23</v>
      </c>
      <c r="I442" s="15"/>
      <c r="J442" s="5"/>
      <c r="K442" s="5"/>
    </row>
    <row r="443" spans="1:11" ht="12.75">
      <c r="A443" s="28" t="s">
        <v>19</v>
      </c>
      <c r="B443" s="28" t="s">
        <v>22</v>
      </c>
      <c r="C443" s="28">
        <v>2014</v>
      </c>
      <c r="D443" s="29">
        <v>41853</v>
      </c>
      <c r="E443" s="12">
        <v>960</v>
      </c>
      <c r="F443" s="28">
        <v>20</v>
      </c>
      <c r="G443" s="28">
        <v>940</v>
      </c>
      <c r="H443" s="28" t="s">
        <v>23</v>
      </c>
      <c r="I443" s="15"/>
      <c r="J443" s="5"/>
      <c r="K443" s="5"/>
    </row>
    <row r="444" spans="1:11" ht="12.75">
      <c r="A444" s="28" t="s">
        <v>19</v>
      </c>
      <c r="B444" s="28" t="s">
        <v>22</v>
      </c>
      <c r="C444" s="28">
        <v>2014</v>
      </c>
      <c r="D444" s="29">
        <v>41853</v>
      </c>
      <c r="E444" s="12">
        <v>960</v>
      </c>
      <c r="F444" s="28">
        <v>10</v>
      </c>
      <c r="G444" s="28">
        <v>950</v>
      </c>
      <c r="H444" s="28" t="s">
        <v>23</v>
      </c>
      <c r="I444" s="15"/>
      <c r="J444" s="5"/>
      <c r="K444" s="5"/>
    </row>
    <row r="445" spans="1:11" ht="12.75">
      <c r="A445" s="28" t="s">
        <v>19</v>
      </c>
      <c r="B445" s="28" t="s">
        <v>22</v>
      </c>
      <c r="C445" s="28">
        <v>2014</v>
      </c>
      <c r="D445" s="29">
        <v>41853</v>
      </c>
      <c r="E445" s="12">
        <v>980</v>
      </c>
      <c r="F445" s="28">
        <v>10</v>
      </c>
      <c r="G445" s="28">
        <v>970</v>
      </c>
      <c r="H445" s="28" t="s">
        <v>23</v>
      </c>
      <c r="I445" s="15"/>
      <c r="J445" s="5"/>
      <c r="K445" s="5"/>
    </row>
    <row r="446" spans="1:11" ht="12.75">
      <c r="A446" s="28" t="s">
        <v>19</v>
      </c>
      <c r="B446" s="28" t="s">
        <v>22</v>
      </c>
      <c r="C446" s="28">
        <v>2014</v>
      </c>
      <c r="D446" s="29">
        <v>41853</v>
      </c>
      <c r="E446" s="12">
        <v>930</v>
      </c>
      <c r="F446" s="28">
        <v>10</v>
      </c>
      <c r="G446" s="28">
        <v>920</v>
      </c>
      <c r="H446" s="28" t="s">
        <v>23</v>
      </c>
      <c r="I446" s="15"/>
      <c r="J446" s="5"/>
      <c r="K446" s="5"/>
    </row>
    <row r="447" spans="1:11" ht="12.75">
      <c r="A447" s="28" t="s">
        <v>19</v>
      </c>
      <c r="B447" s="28" t="s">
        <v>22</v>
      </c>
      <c r="C447" s="28">
        <v>2014</v>
      </c>
      <c r="D447" s="29">
        <v>41853</v>
      </c>
      <c r="E447" s="12">
        <v>945</v>
      </c>
      <c r="F447" s="28">
        <v>10</v>
      </c>
      <c r="G447" s="28">
        <v>935</v>
      </c>
      <c r="H447" s="28" t="s">
        <v>23</v>
      </c>
      <c r="I447" s="15"/>
      <c r="J447" s="5"/>
      <c r="K447" s="5"/>
    </row>
    <row r="448" spans="1:11" ht="12.75">
      <c r="A448" s="28" t="s">
        <v>19</v>
      </c>
      <c r="B448" s="28" t="s">
        <v>22</v>
      </c>
      <c r="C448" s="28">
        <v>2014</v>
      </c>
      <c r="D448" s="29">
        <v>41853</v>
      </c>
      <c r="E448" s="12">
        <v>915</v>
      </c>
      <c r="F448" s="28">
        <v>10</v>
      </c>
      <c r="G448" s="28">
        <v>905</v>
      </c>
      <c r="H448" s="28" t="s">
        <v>23</v>
      </c>
      <c r="I448" s="15"/>
      <c r="J448" s="5"/>
      <c r="K448" s="5"/>
    </row>
    <row r="449" spans="1:11" ht="12.75">
      <c r="A449" s="28" t="s">
        <v>19</v>
      </c>
      <c r="B449" s="28" t="s">
        <v>22</v>
      </c>
      <c r="C449" s="28">
        <v>2014</v>
      </c>
      <c r="D449" s="29">
        <v>41853</v>
      </c>
      <c r="E449" s="12">
        <v>1020</v>
      </c>
      <c r="F449" s="28">
        <v>10</v>
      </c>
      <c r="G449" s="28">
        <v>1010</v>
      </c>
      <c r="H449" s="28" t="s">
        <v>23</v>
      </c>
      <c r="I449" s="15"/>
      <c r="J449" s="5"/>
      <c r="K449" s="5"/>
    </row>
    <row r="450" spans="1:11" ht="12.75">
      <c r="A450" s="28" t="s">
        <v>19</v>
      </c>
      <c r="B450" s="28" t="s">
        <v>22</v>
      </c>
      <c r="C450" s="28">
        <v>2014</v>
      </c>
      <c r="D450" s="29">
        <v>41853</v>
      </c>
      <c r="E450" s="12">
        <v>900</v>
      </c>
      <c r="F450" s="28">
        <v>10</v>
      </c>
      <c r="G450" s="28">
        <v>890</v>
      </c>
      <c r="H450" s="28" t="s">
        <v>23</v>
      </c>
      <c r="I450" s="15"/>
      <c r="J450" s="4"/>
      <c r="K450" s="4"/>
    </row>
    <row r="451" spans="1:11" ht="12.75">
      <c r="A451" s="28" t="s">
        <v>19</v>
      </c>
      <c r="B451" s="28" t="s">
        <v>22</v>
      </c>
      <c r="C451" s="28">
        <v>2014</v>
      </c>
      <c r="D451" s="29">
        <v>41853</v>
      </c>
      <c r="E451" s="12">
        <v>960</v>
      </c>
      <c r="F451" s="28">
        <v>10</v>
      </c>
      <c r="G451" s="28">
        <v>950</v>
      </c>
      <c r="H451" s="28" t="s">
        <v>23</v>
      </c>
      <c r="I451" s="15"/>
      <c r="J451" s="4"/>
      <c r="K451" s="4"/>
    </row>
    <row r="452" spans="1:11" ht="12.75">
      <c r="A452" s="28" t="s">
        <v>19</v>
      </c>
      <c r="B452" s="28" t="s">
        <v>22</v>
      </c>
      <c r="C452" s="28">
        <v>2014</v>
      </c>
      <c r="D452" s="29">
        <v>41853</v>
      </c>
      <c r="E452" s="12">
        <v>885</v>
      </c>
      <c r="F452" s="28">
        <v>10</v>
      </c>
      <c r="G452" s="28">
        <v>875</v>
      </c>
      <c r="H452" s="28" t="s">
        <v>23</v>
      </c>
      <c r="I452" s="15"/>
      <c r="J452" s="4"/>
      <c r="K452" s="4"/>
    </row>
    <row r="453" spans="1:11" ht="12.75">
      <c r="A453" s="28" t="s">
        <v>19</v>
      </c>
      <c r="B453" s="28" t="s">
        <v>22</v>
      </c>
      <c r="C453" s="28">
        <v>2014</v>
      </c>
      <c r="D453" s="29">
        <v>41853</v>
      </c>
      <c r="E453" s="12">
        <v>945</v>
      </c>
      <c r="F453" s="28">
        <v>10</v>
      </c>
      <c r="G453" s="28">
        <v>935</v>
      </c>
      <c r="H453" s="28" t="s">
        <v>23</v>
      </c>
      <c r="I453" s="15"/>
      <c r="J453" s="4"/>
      <c r="K453" s="4"/>
    </row>
    <row r="454" spans="1:11" ht="12.75">
      <c r="A454" s="28" t="s">
        <v>19</v>
      </c>
      <c r="B454" s="28" t="s">
        <v>22</v>
      </c>
      <c r="C454" s="28">
        <v>2014</v>
      </c>
      <c r="D454" s="29">
        <v>41853</v>
      </c>
      <c r="E454" s="12">
        <v>990</v>
      </c>
      <c r="F454" s="28">
        <v>20</v>
      </c>
      <c r="G454" s="28">
        <v>970</v>
      </c>
      <c r="H454" s="28" t="s">
        <v>23</v>
      </c>
      <c r="I454" s="15"/>
      <c r="J454" s="4"/>
      <c r="K454" s="4"/>
    </row>
    <row r="455" spans="1:11" ht="12.75">
      <c r="A455" s="28" t="s">
        <v>19</v>
      </c>
      <c r="B455" s="28" t="s">
        <v>22</v>
      </c>
      <c r="C455" s="28">
        <v>2014</v>
      </c>
      <c r="D455" s="29">
        <v>41854</v>
      </c>
      <c r="E455" s="31">
        <v>1000</v>
      </c>
      <c r="F455" s="28">
        <v>30</v>
      </c>
      <c r="G455" s="28">
        <v>970</v>
      </c>
      <c r="H455" s="28" t="s">
        <v>23</v>
      </c>
      <c r="I455" s="20"/>
      <c r="J455" s="5"/>
      <c r="K455" s="5"/>
    </row>
    <row r="456" spans="1:11" ht="12.75">
      <c r="A456" s="28" t="s">
        <v>19</v>
      </c>
      <c r="B456" s="28" t="s">
        <v>22</v>
      </c>
      <c r="C456" s="28">
        <v>2014</v>
      </c>
      <c r="D456" s="29">
        <v>41854</v>
      </c>
      <c r="E456" s="31">
        <v>930</v>
      </c>
      <c r="F456" s="28">
        <v>10</v>
      </c>
      <c r="G456" s="28">
        <v>920</v>
      </c>
      <c r="H456" s="28" t="s">
        <v>23</v>
      </c>
      <c r="I456" s="20"/>
      <c r="J456" s="5"/>
      <c r="K456" s="5"/>
    </row>
    <row r="457" spans="1:11" ht="12.75">
      <c r="A457" s="28" t="s">
        <v>19</v>
      </c>
      <c r="B457" s="28" t="s">
        <v>22</v>
      </c>
      <c r="C457" s="28">
        <v>2014</v>
      </c>
      <c r="D457" s="29">
        <v>41854</v>
      </c>
      <c r="E457" s="31">
        <v>970</v>
      </c>
      <c r="F457" s="28">
        <v>30</v>
      </c>
      <c r="G457" s="28">
        <v>940</v>
      </c>
      <c r="H457" s="28" t="s">
        <v>23</v>
      </c>
      <c r="I457" s="20"/>
      <c r="J457" s="5"/>
      <c r="K457" s="5"/>
    </row>
    <row r="458" spans="1:11" ht="12.75">
      <c r="A458" s="28" t="s">
        <v>19</v>
      </c>
      <c r="B458" s="28" t="s">
        <v>22</v>
      </c>
      <c r="C458" s="28">
        <v>2014</v>
      </c>
      <c r="D458" s="29">
        <v>41854</v>
      </c>
      <c r="E458" s="31">
        <v>840</v>
      </c>
      <c r="F458" s="28">
        <v>30</v>
      </c>
      <c r="G458" s="28">
        <v>810</v>
      </c>
      <c r="H458" s="28" t="s">
        <v>23</v>
      </c>
      <c r="I458" s="20"/>
      <c r="J458" s="5"/>
      <c r="K458" s="5"/>
    </row>
    <row r="459" spans="1:11" ht="12.75">
      <c r="A459" s="28" t="s">
        <v>19</v>
      </c>
      <c r="B459" s="28" t="s">
        <v>22</v>
      </c>
      <c r="C459" s="28">
        <v>2014</v>
      </c>
      <c r="D459" s="29">
        <v>41854</v>
      </c>
      <c r="E459" s="31">
        <v>1050</v>
      </c>
      <c r="F459" s="28">
        <v>30</v>
      </c>
      <c r="G459" s="28">
        <v>1020</v>
      </c>
      <c r="H459" s="28" t="s">
        <v>23</v>
      </c>
      <c r="I459" s="20"/>
      <c r="J459" s="5"/>
      <c r="K459" s="5"/>
    </row>
    <row r="460" spans="1:11" ht="12.75">
      <c r="A460" s="28" t="s">
        <v>19</v>
      </c>
      <c r="B460" s="28" t="s">
        <v>22</v>
      </c>
      <c r="C460" s="28">
        <v>2014</v>
      </c>
      <c r="D460" s="29">
        <v>41854</v>
      </c>
      <c r="E460" s="31">
        <v>950</v>
      </c>
      <c r="F460" s="28">
        <v>30</v>
      </c>
      <c r="G460" s="28">
        <v>920</v>
      </c>
      <c r="H460" s="28" t="s">
        <v>23</v>
      </c>
      <c r="I460" s="20"/>
      <c r="J460" s="5"/>
      <c r="K460" s="5"/>
    </row>
    <row r="461" spans="1:11" ht="12.75">
      <c r="A461" s="28" t="s">
        <v>19</v>
      </c>
      <c r="B461" s="28" t="s">
        <v>22</v>
      </c>
      <c r="C461" s="28">
        <v>2014</v>
      </c>
      <c r="D461" s="29">
        <v>41854</v>
      </c>
      <c r="E461" s="31">
        <v>980</v>
      </c>
      <c r="F461" s="28">
        <v>30</v>
      </c>
      <c r="G461" s="28">
        <v>950</v>
      </c>
      <c r="H461" s="28" t="s">
        <v>23</v>
      </c>
      <c r="I461" s="20"/>
      <c r="J461" s="5"/>
      <c r="K461" s="5"/>
    </row>
    <row r="462" spans="1:11" ht="12.75">
      <c r="A462" s="28" t="s">
        <v>19</v>
      </c>
      <c r="B462" s="28" t="s">
        <v>22</v>
      </c>
      <c r="C462" s="28">
        <v>2014</v>
      </c>
      <c r="D462" s="29">
        <v>41854</v>
      </c>
      <c r="E462" s="31">
        <v>890</v>
      </c>
      <c r="F462" s="28">
        <v>10</v>
      </c>
      <c r="G462" s="28">
        <v>880</v>
      </c>
      <c r="H462" s="28" t="s">
        <v>23</v>
      </c>
      <c r="I462" s="20"/>
      <c r="J462" s="5"/>
      <c r="K462" s="5"/>
    </row>
    <row r="463" spans="1:11" ht="12.75">
      <c r="A463" s="28" t="s">
        <v>19</v>
      </c>
      <c r="B463" s="28" t="s">
        <v>22</v>
      </c>
      <c r="C463" s="28">
        <v>2014</v>
      </c>
      <c r="D463" s="29">
        <v>41854</v>
      </c>
      <c r="E463" s="12">
        <v>1000</v>
      </c>
      <c r="F463" s="28">
        <v>30</v>
      </c>
      <c r="G463" s="28">
        <v>970</v>
      </c>
      <c r="H463" s="28" t="s">
        <v>23</v>
      </c>
      <c r="I463" s="15"/>
      <c r="J463" s="5"/>
      <c r="K463" s="5"/>
    </row>
    <row r="464" spans="1:11" ht="12.75">
      <c r="A464" s="28" t="s">
        <v>19</v>
      </c>
      <c r="B464" s="28" t="s">
        <v>22</v>
      </c>
      <c r="C464" s="28">
        <v>2014</v>
      </c>
      <c r="D464" s="29">
        <v>41854</v>
      </c>
      <c r="E464" s="12">
        <v>1080</v>
      </c>
      <c r="F464" s="28">
        <v>10</v>
      </c>
      <c r="G464" s="28">
        <v>1070</v>
      </c>
      <c r="H464" s="28" t="s">
        <v>23</v>
      </c>
      <c r="I464" s="15"/>
      <c r="J464" s="5"/>
      <c r="K464" s="5"/>
    </row>
    <row r="465" spans="1:11" ht="12.75">
      <c r="A465" s="28" t="s">
        <v>19</v>
      </c>
      <c r="B465" s="28" t="s">
        <v>22</v>
      </c>
      <c r="C465" s="28">
        <v>2014</v>
      </c>
      <c r="D465" s="29">
        <v>41854</v>
      </c>
      <c r="E465" s="12">
        <v>920</v>
      </c>
      <c r="F465" s="28">
        <v>10</v>
      </c>
      <c r="G465" s="28">
        <v>910</v>
      </c>
      <c r="H465" s="28" t="s">
        <v>23</v>
      </c>
      <c r="I465" s="15"/>
      <c r="J465" s="4"/>
      <c r="K465" s="4"/>
    </row>
    <row r="466" spans="1:11" ht="12.75">
      <c r="A466" s="28" t="s">
        <v>19</v>
      </c>
      <c r="B466" s="28" t="s">
        <v>22</v>
      </c>
      <c r="C466" s="28">
        <v>2014</v>
      </c>
      <c r="D466" s="29">
        <v>41854</v>
      </c>
      <c r="E466" s="12">
        <v>860</v>
      </c>
      <c r="F466" s="28">
        <v>10</v>
      </c>
      <c r="G466" s="28">
        <v>850</v>
      </c>
      <c r="H466" s="28" t="s">
        <v>23</v>
      </c>
      <c r="I466" s="15"/>
      <c r="J466" s="4"/>
      <c r="K466" s="4"/>
    </row>
    <row r="467" spans="1:11" ht="12.75">
      <c r="A467" s="28" t="s">
        <v>19</v>
      </c>
      <c r="B467" s="28" t="s">
        <v>22</v>
      </c>
      <c r="C467" s="28">
        <v>2014</v>
      </c>
      <c r="D467" s="29">
        <v>41854</v>
      </c>
      <c r="E467" s="12">
        <v>1080</v>
      </c>
      <c r="F467" s="28">
        <v>10</v>
      </c>
      <c r="G467" s="28">
        <v>1070</v>
      </c>
      <c r="H467" s="28" t="s">
        <v>23</v>
      </c>
      <c r="I467" s="15"/>
      <c r="J467" s="4"/>
      <c r="K467" s="4"/>
    </row>
    <row r="468" spans="1:11" ht="12.75">
      <c r="A468" s="28" t="s">
        <v>19</v>
      </c>
      <c r="B468" s="28" t="s">
        <v>22</v>
      </c>
      <c r="C468" s="28">
        <v>2014</v>
      </c>
      <c r="D468" s="29">
        <v>41854</v>
      </c>
      <c r="E468" s="12">
        <v>920</v>
      </c>
      <c r="F468" s="28">
        <v>10</v>
      </c>
      <c r="G468" s="28">
        <v>910</v>
      </c>
      <c r="H468" s="28" t="s">
        <v>23</v>
      </c>
      <c r="I468" s="15"/>
      <c r="J468" s="4"/>
      <c r="K468" s="4"/>
    </row>
    <row r="469" spans="1:11" ht="12.75">
      <c r="A469" s="28" t="s">
        <v>19</v>
      </c>
      <c r="B469" s="28" t="s">
        <v>22</v>
      </c>
      <c r="C469" s="28">
        <v>2014</v>
      </c>
      <c r="D469" s="29">
        <v>41854</v>
      </c>
      <c r="E469" s="12">
        <v>960</v>
      </c>
      <c r="F469" s="28">
        <v>10</v>
      </c>
      <c r="G469" s="28">
        <v>950</v>
      </c>
      <c r="H469" s="28" t="s">
        <v>23</v>
      </c>
      <c r="I469" s="15"/>
      <c r="J469" s="4"/>
      <c r="K469" s="4"/>
    </row>
    <row r="470" spans="1:11" ht="12.75">
      <c r="A470" s="28" t="s">
        <v>19</v>
      </c>
      <c r="B470" s="28" t="s">
        <v>22</v>
      </c>
      <c r="C470" s="28">
        <v>2014</v>
      </c>
      <c r="D470" s="29">
        <v>41854</v>
      </c>
      <c r="E470" s="12">
        <v>900</v>
      </c>
      <c r="F470" s="28">
        <v>30</v>
      </c>
      <c r="G470" s="28">
        <v>870</v>
      </c>
      <c r="H470" s="28" t="s">
        <v>23</v>
      </c>
      <c r="I470" s="15"/>
      <c r="J470" s="4"/>
      <c r="K470" s="4"/>
    </row>
    <row r="471" spans="1:11" ht="12.75">
      <c r="A471" s="28" t="s">
        <v>19</v>
      </c>
      <c r="B471" s="28" t="s">
        <v>22</v>
      </c>
      <c r="C471" s="28">
        <v>2014</v>
      </c>
      <c r="D471" s="29">
        <v>41854</v>
      </c>
      <c r="E471" s="12">
        <v>950</v>
      </c>
      <c r="F471" s="28">
        <v>30</v>
      </c>
      <c r="G471" s="28">
        <v>920</v>
      </c>
      <c r="H471" s="28" t="s">
        <v>23</v>
      </c>
      <c r="I471" s="15"/>
      <c r="J471" s="4"/>
      <c r="K471" s="4"/>
    </row>
    <row r="472" spans="1:11" ht="12.75">
      <c r="A472" s="28" t="s">
        <v>19</v>
      </c>
      <c r="B472" s="28" t="s">
        <v>22</v>
      </c>
      <c r="C472" s="28">
        <v>2014</v>
      </c>
      <c r="D472" s="29">
        <v>41854</v>
      </c>
      <c r="E472" s="28">
        <v>950</v>
      </c>
      <c r="F472" s="28">
        <v>10</v>
      </c>
      <c r="G472" s="28">
        <v>940</v>
      </c>
      <c r="H472" s="28" t="s">
        <v>23</v>
      </c>
      <c r="I472" s="4"/>
      <c r="J472" s="4"/>
      <c r="K472" s="4"/>
    </row>
    <row r="473" spans="1:11" ht="12.75">
      <c r="A473" s="28" t="s">
        <v>19</v>
      </c>
      <c r="B473" s="28" t="s">
        <v>22</v>
      </c>
      <c r="C473" s="28">
        <v>2014</v>
      </c>
      <c r="D473" s="29">
        <v>41854</v>
      </c>
      <c r="E473" s="28">
        <v>870</v>
      </c>
      <c r="F473" s="28">
        <v>30</v>
      </c>
      <c r="G473" s="28">
        <v>840</v>
      </c>
      <c r="H473" s="28" t="s">
        <v>23</v>
      </c>
      <c r="I473" s="4"/>
      <c r="J473" s="4"/>
      <c r="K473" s="4"/>
    </row>
    <row r="474" spans="1:11" ht="12.75">
      <c r="A474" s="28" t="s">
        <v>19</v>
      </c>
      <c r="B474" s="28" t="s">
        <v>22</v>
      </c>
      <c r="C474" s="28">
        <v>2014</v>
      </c>
      <c r="D474" s="29">
        <v>41854</v>
      </c>
      <c r="E474" s="28">
        <v>1000</v>
      </c>
      <c r="F474" s="28">
        <v>30</v>
      </c>
      <c r="G474" s="28">
        <v>970</v>
      </c>
      <c r="H474" s="28" t="s">
        <v>23</v>
      </c>
      <c r="I474" s="4"/>
      <c r="J474" s="4"/>
      <c r="K474" s="4"/>
    </row>
    <row r="475" spans="1:11" ht="12.75">
      <c r="A475" s="32" t="s">
        <v>19</v>
      </c>
      <c r="B475" s="32" t="s">
        <v>22</v>
      </c>
      <c r="C475" s="32">
        <v>2014</v>
      </c>
      <c r="D475" s="33">
        <v>41857</v>
      </c>
      <c r="E475" s="31">
        <v>940</v>
      </c>
      <c r="F475" s="32">
        <v>10</v>
      </c>
      <c r="G475" s="32">
        <v>930</v>
      </c>
      <c r="H475" s="34" t="s">
        <v>23</v>
      </c>
      <c r="I475" s="20"/>
      <c r="J475" s="83"/>
      <c r="K475" s="83"/>
    </row>
    <row r="476" spans="1:11" ht="12.75">
      <c r="A476" s="32" t="s">
        <v>19</v>
      </c>
      <c r="B476" s="32" t="s">
        <v>22</v>
      </c>
      <c r="C476" s="32">
        <v>2014</v>
      </c>
      <c r="D476" s="33">
        <v>41857</v>
      </c>
      <c r="E476" s="31">
        <v>920</v>
      </c>
      <c r="F476" s="32">
        <v>10</v>
      </c>
      <c r="G476" s="32">
        <v>910</v>
      </c>
      <c r="H476" s="34" t="s">
        <v>23</v>
      </c>
      <c r="I476" s="20"/>
      <c r="J476" s="83"/>
      <c r="K476" s="83"/>
    </row>
    <row r="477" spans="1:11" ht="12.75">
      <c r="A477" s="32" t="s">
        <v>19</v>
      </c>
      <c r="B477" s="32" t="s">
        <v>22</v>
      </c>
      <c r="C477" s="32">
        <v>2014</v>
      </c>
      <c r="D477" s="33">
        <v>41857</v>
      </c>
      <c r="E477" s="31">
        <v>850</v>
      </c>
      <c r="F477" s="32">
        <v>10</v>
      </c>
      <c r="G477" s="32">
        <v>840</v>
      </c>
      <c r="H477" s="34" t="s">
        <v>23</v>
      </c>
      <c r="I477" s="20"/>
      <c r="J477" s="83"/>
      <c r="K477" s="83"/>
    </row>
    <row r="478" spans="1:11" ht="12.75">
      <c r="A478" s="32" t="s">
        <v>19</v>
      </c>
      <c r="B478" s="32" t="s">
        <v>22</v>
      </c>
      <c r="C478" s="32">
        <v>2014</v>
      </c>
      <c r="D478" s="33">
        <v>41857</v>
      </c>
      <c r="E478" s="31">
        <v>890</v>
      </c>
      <c r="F478" s="32">
        <v>10</v>
      </c>
      <c r="G478" s="32">
        <v>880</v>
      </c>
      <c r="H478" s="34" t="s">
        <v>23</v>
      </c>
      <c r="I478" s="20"/>
      <c r="J478" s="83"/>
      <c r="K478" s="83"/>
    </row>
    <row r="479" spans="1:11" ht="12.75">
      <c r="A479" s="32" t="s">
        <v>19</v>
      </c>
      <c r="B479" s="32" t="s">
        <v>22</v>
      </c>
      <c r="C479" s="32">
        <v>2014</v>
      </c>
      <c r="D479" s="33">
        <v>41857</v>
      </c>
      <c r="E479" s="31">
        <v>1020</v>
      </c>
      <c r="F479" s="32">
        <v>10</v>
      </c>
      <c r="G479" s="32">
        <v>1010</v>
      </c>
      <c r="H479" s="34" t="s">
        <v>23</v>
      </c>
      <c r="I479" s="20"/>
      <c r="J479" s="83"/>
      <c r="K479" s="83"/>
    </row>
    <row r="480" spans="1:11" ht="12.75">
      <c r="A480" s="32" t="s">
        <v>19</v>
      </c>
      <c r="B480" s="32" t="s">
        <v>22</v>
      </c>
      <c r="C480" s="32">
        <v>2014</v>
      </c>
      <c r="D480" s="33">
        <v>41857</v>
      </c>
      <c r="E480" s="31">
        <v>950</v>
      </c>
      <c r="F480" s="32">
        <v>10</v>
      </c>
      <c r="G480" s="32">
        <v>940</v>
      </c>
      <c r="H480" s="34" t="s">
        <v>23</v>
      </c>
      <c r="I480" s="20"/>
      <c r="J480" s="83"/>
      <c r="K480" s="83"/>
    </row>
    <row r="481" spans="1:11" ht="12.75">
      <c r="A481" s="32" t="s">
        <v>19</v>
      </c>
      <c r="B481" s="32" t="s">
        <v>22</v>
      </c>
      <c r="C481" s="32">
        <v>2014</v>
      </c>
      <c r="D481" s="33">
        <v>41857</v>
      </c>
      <c r="E481" s="31">
        <v>1020</v>
      </c>
      <c r="F481" s="32">
        <v>10</v>
      </c>
      <c r="G481" s="32">
        <v>1010</v>
      </c>
      <c r="H481" s="34" t="s">
        <v>23</v>
      </c>
      <c r="I481" s="20"/>
      <c r="J481" s="83"/>
      <c r="K481" s="83"/>
    </row>
    <row r="482" spans="1:11" ht="12.75">
      <c r="A482" s="32" t="s">
        <v>19</v>
      </c>
      <c r="B482" s="32" t="s">
        <v>22</v>
      </c>
      <c r="C482" s="32">
        <v>2014</v>
      </c>
      <c r="D482" s="33">
        <v>41857</v>
      </c>
      <c r="E482" s="31">
        <v>1090</v>
      </c>
      <c r="F482" s="32">
        <v>10</v>
      </c>
      <c r="G482" s="32">
        <v>1080</v>
      </c>
      <c r="H482" s="34" t="s">
        <v>23</v>
      </c>
      <c r="I482" s="20"/>
      <c r="J482" s="83"/>
      <c r="K482" s="83"/>
    </row>
    <row r="483" spans="1:11" ht="12.75">
      <c r="A483" s="32" t="s">
        <v>19</v>
      </c>
      <c r="B483" s="32" t="s">
        <v>22</v>
      </c>
      <c r="C483" s="32">
        <v>2014</v>
      </c>
      <c r="D483" s="33">
        <v>41857</v>
      </c>
      <c r="E483" s="31">
        <v>1010</v>
      </c>
      <c r="F483" s="32">
        <v>10</v>
      </c>
      <c r="G483" s="32">
        <v>1000</v>
      </c>
      <c r="H483" s="34" t="s">
        <v>23</v>
      </c>
      <c r="I483" s="20"/>
      <c r="J483" s="83"/>
      <c r="K483" s="83"/>
    </row>
    <row r="484" spans="1:11" ht="12.75">
      <c r="A484" s="32" t="s">
        <v>19</v>
      </c>
      <c r="B484" s="32" t="s">
        <v>22</v>
      </c>
      <c r="C484" s="32">
        <v>2014</v>
      </c>
      <c r="D484" s="33">
        <v>41857</v>
      </c>
      <c r="E484" s="31">
        <v>910</v>
      </c>
      <c r="F484" s="32">
        <v>10</v>
      </c>
      <c r="G484" s="32">
        <v>900</v>
      </c>
      <c r="H484" s="34" t="s">
        <v>23</v>
      </c>
      <c r="I484" s="20"/>
      <c r="J484" s="83"/>
      <c r="K484" s="83"/>
    </row>
    <row r="485" spans="1:11" ht="12.75">
      <c r="A485" s="32" t="s">
        <v>19</v>
      </c>
      <c r="B485" s="32" t="s">
        <v>22</v>
      </c>
      <c r="C485" s="32">
        <v>2014</v>
      </c>
      <c r="D485" s="33">
        <v>41857</v>
      </c>
      <c r="E485" s="31">
        <v>950</v>
      </c>
      <c r="F485" s="32">
        <v>10</v>
      </c>
      <c r="G485" s="32">
        <v>940</v>
      </c>
      <c r="H485" s="34" t="s">
        <v>23</v>
      </c>
      <c r="I485" s="20"/>
      <c r="J485" s="83"/>
      <c r="K485" s="83"/>
    </row>
    <row r="486" spans="1:11" ht="12.75">
      <c r="A486" s="32" t="s">
        <v>19</v>
      </c>
      <c r="B486" s="32" t="s">
        <v>22</v>
      </c>
      <c r="C486" s="32">
        <v>2014</v>
      </c>
      <c r="D486" s="33">
        <v>41857</v>
      </c>
      <c r="E486" s="31">
        <v>990</v>
      </c>
      <c r="F486" s="32">
        <v>10</v>
      </c>
      <c r="G486" s="32">
        <v>980</v>
      </c>
      <c r="H486" s="34" t="s">
        <v>23</v>
      </c>
      <c r="I486" s="20"/>
      <c r="J486" s="83"/>
      <c r="K486" s="83"/>
    </row>
    <row r="487" spans="1:11" ht="12.75">
      <c r="A487" s="32" t="s">
        <v>19</v>
      </c>
      <c r="B487" s="32" t="s">
        <v>22</v>
      </c>
      <c r="C487" s="32">
        <v>2014</v>
      </c>
      <c r="D487" s="33">
        <v>41857</v>
      </c>
      <c r="E487" s="31">
        <v>940</v>
      </c>
      <c r="F487" s="32">
        <v>10</v>
      </c>
      <c r="G487" s="32">
        <v>930</v>
      </c>
      <c r="H487" s="34" t="s">
        <v>23</v>
      </c>
      <c r="I487" s="20"/>
      <c r="J487" s="84"/>
      <c r="K487" s="84"/>
    </row>
    <row r="488" spans="1:11" ht="12.75">
      <c r="A488" s="32" t="s">
        <v>19</v>
      </c>
      <c r="B488" s="32" t="s">
        <v>22</v>
      </c>
      <c r="C488" s="32">
        <v>2014</v>
      </c>
      <c r="D488" s="33">
        <v>41857</v>
      </c>
      <c r="E488" s="31">
        <v>935</v>
      </c>
      <c r="F488" s="32">
        <v>10</v>
      </c>
      <c r="G488" s="32">
        <v>925</v>
      </c>
      <c r="H488" s="34" t="s">
        <v>23</v>
      </c>
      <c r="I488" s="20"/>
      <c r="J488" s="84"/>
      <c r="K488" s="84"/>
    </row>
    <row r="489" spans="1:11" ht="12.75">
      <c r="A489" s="32" t="s">
        <v>19</v>
      </c>
      <c r="B489" s="32" t="s">
        <v>22</v>
      </c>
      <c r="C489" s="32">
        <v>2014</v>
      </c>
      <c r="D489" s="33">
        <v>41857</v>
      </c>
      <c r="E489" s="31">
        <v>980</v>
      </c>
      <c r="F489" s="32">
        <v>10</v>
      </c>
      <c r="G489" s="32">
        <v>970</v>
      </c>
      <c r="H489" s="34" t="s">
        <v>23</v>
      </c>
      <c r="I489" s="20"/>
      <c r="J489" s="84"/>
      <c r="K489" s="84"/>
    </row>
    <row r="490" spans="1:11" ht="12.75">
      <c r="A490" s="32" t="s">
        <v>19</v>
      </c>
      <c r="B490" s="32" t="s">
        <v>22</v>
      </c>
      <c r="C490" s="32">
        <v>2014</v>
      </c>
      <c r="D490" s="33">
        <v>41857</v>
      </c>
      <c r="E490" s="31">
        <v>915</v>
      </c>
      <c r="F490" s="32">
        <v>10</v>
      </c>
      <c r="G490" s="32">
        <v>905</v>
      </c>
      <c r="H490" s="34" t="s">
        <v>23</v>
      </c>
      <c r="I490" s="20"/>
      <c r="J490" s="84"/>
      <c r="K490" s="84"/>
    </row>
    <row r="491" spans="1:11" ht="12.75">
      <c r="A491" s="32" t="s">
        <v>19</v>
      </c>
      <c r="B491" s="32" t="s">
        <v>22</v>
      </c>
      <c r="C491" s="32">
        <v>2014</v>
      </c>
      <c r="D491" s="33">
        <v>41857</v>
      </c>
      <c r="E491" s="31">
        <v>965</v>
      </c>
      <c r="F491" s="32">
        <v>10</v>
      </c>
      <c r="G491" s="32">
        <v>955</v>
      </c>
      <c r="H491" s="34" t="s">
        <v>23</v>
      </c>
      <c r="I491" s="20"/>
      <c r="J491" s="84"/>
      <c r="K491" s="84"/>
    </row>
    <row r="492" spans="1:11" ht="12.75">
      <c r="A492" s="32" t="s">
        <v>19</v>
      </c>
      <c r="B492" s="32" t="s">
        <v>22</v>
      </c>
      <c r="C492" s="32">
        <v>2014</v>
      </c>
      <c r="D492" s="33">
        <v>41857</v>
      </c>
      <c r="E492" s="31">
        <v>890</v>
      </c>
      <c r="F492" s="32">
        <v>10</v>
      </c>
      <c r="G492" s="32">
        <v>880</v>
      </c>
      <c r="H492" s="34" t="s">
        <v>23</v>
      </c>
      <c r="I492" s="20">
        <f>AVERAGE(G440:G493)</f>
        <v>938.24074074074076</v>
      </c>
      <c r="J492" s="84"/>
      <c r="K492" s="84"/>
    </row>
    <row r="493" spans="1:11" ht="12.75">
      <c r="A493" s="35" t="s">
        <v>19</v>
      </c>
      <c r="B493" s="35" t="s">
        <v>22</v>
      </c>
      <c r="C493" s="35">
        <v>2014</v>
      </c>
      <c r="D493" s="36">
        <v>41857</v>
      </c>
      <c r="E493" s="35">
        <v>930</v>
      </c>
      <c r="F493" s="35">
        <v>10</v>
      </c>
      <c r="G493" s="35">
        <v>920</v>
      </c>
      <c r="H493" s="37" t="s">
        <v>23</v>
      </c>
      <c r="I493" s="84"/>
      <c r="J493" s="84"/>
      <c r="K493" s="84"/>
    </row>
    <row r="494" spans="1:11" ht="12.75">
      <c r="A494" s="28" t="s">
        <v>19</v>
      </c>
      <c r="B494" s="28" t="s">
        <v>22</v>
      </c>
      <c r="C494" s="28">
        <v>2014</v>
      </c>
      <c r="D494" s="29">
        <v>41853</v>
      </c>
      <c r="E494" s="13"/>
      <c r="F494" s="28">
        <v>10</v>
      </c>
      <c r="G494" s="38"/>
      <c r="H494" s="28" t="s">
        <v>23</v>
      </c>
      <c r="J494" s="4"/>
      <c r="K494" s="8"/>
    </row>
    <row r="495" spans="1:11" ht="12.75">
      <c r="A495" s="28" t="s">
        <v>19</v>
      </c>
      <c r="B495" s="28" t="s">
        <v>22</v>
      </c>
      <c r="C495" s="28">
        <v>2014</v>
      </c>
      <c r="D495" s="29">
        <v>41854</v>
      </c>
      <c r="E495" s="12"/>
      <c r="F495" s="28"/>
      <c r="G495" s="28"/>
      <c r="H495" s="28" t="s">
        <v>23</v>
      </c>
      <c r="I495" s="15"/>
      <c r="J495" s="5"/>
      <c r="K495" s="5"/>
    </row>
    <row r="496" spans="1:11" ht="12.75">
      <c r="A496" s="38" t="s">
        <v>19</v>
      </c>
      <c r="B496" s="38" t="s">
        <v>22</v>
      </c>
      <c r="C496" s="38">
        <v>2013</v>
      </c>
      <c r="D496" s="39">
        <v>41486</v>
      </c>
      <c r="E496" s="38">
        <v>890</v>
      </c>
      <c r="F496" s="38">
        <v>21</v>
      </c>
      <c r="G496" s="51">
        <f t="shared" ref="G496:G552" si="5">E496-F496</f>
        <v>869</v>
      </c>
      <c r="H496" s="38" t="s">
        <v>23</v>
      </c>
      <c r="I496" s="8"/>
      <c r="J496" s="8"/>
      <c r="K496" s="8"/>
    </row>
    <row r="497" spans="1:11" ht="12.75">
      <c r="A497" s="38" t="s">
        <v>19</v>
      </c>
      <c r="B497" s="38" t="s">
        <v>22</v>
      </c>
      <c r="C497" s="38">
        <v>2013</v>
      </c>
      <c r="D497" s="39">
        <v>41485</v>
      </c>
      <c r="E497" s="38">
        <v>930</v>
      </c>
      <c r="F497" s="38">
        <v>12</v>
      </c>
      <c r="G497" s="51">
        <f t="shared" si="5"/>
        <v>918</v>
      </c>
      <c r="H497" s="38" t="s">
        <v>23</v>
      </c>
      <c r="I497" s="8"/>
      <c r="J497" s="8"/>
      <c r="K497" s="8"/>
    </row>
    <row r="498" spans="1:11" ht="12.75">
      <c r="A498" s="38" t="s">
        <v>19</v>
      </c>
      <c r="B498" s="38" t="s">
        <v>22</v>
      </c>
      <c r="C498" s="38">
        <v>2013</v>
      </c>
      <c r="D498" s="39">
        <v>41485</v>
      </c>
      <c r="E498" s="38">
        <v>980</v>
      </c>
      <c r="F498" s="38">
        <v>12</v>
      </c>
      <c r="G498" s="51">
        <f t="shared" si="5"/>
        <v>968</v>
      </c>
      <c r="H498" s="38" t="s">
        <v>23</v>
      </c>
      <c r="I498" s="8"/>
      <c r="J498" s="8"/>
      <c r="K498" s="8"/>
    </row>
    <row r="499" spans="1:11" ht="12.75">
      <c r="A499" s="38" t="s">
        <v>19</v>
      </c>
      <c r="B499" s="38" t="s">
        <v>22</v>
      </c>
      <c r="C499" s="38">
        <v>2013</v>
      </c>
      <c r="D499" s="39">
        <v>41485</v>
      </c>
      <c r="E499" s="38">
        <v>810</v>
      </c>
      <c r="F499" s="38">
        <v>21</v>
      </c>
      <c r="G499" s="51">
        <f t="shared" si="5"/>
        <v>789</v>
      </c>
      <c r="H499" s="38" t="s">
        <v>23</v>
      </c>
      <c r="I499" s="8"/>
      <c r="J499" s="8"/>
      <c r="K499" s="8"/>
    </row>
    <row r="500" spans="1:11" ht="12.75">
      <c r="A500" s="38" t="s">
        <v>19</v>
      </c>
      <c r="B500" s="38" t="s">
        <v>22</v>
      </c>
      <c r="C500" s="38">
        <v>2013</v>
      </c>
      <c r="D500" s="39">
        <v>41486</v>
      </c>
      <c r="E500" s="38">
        <v>960</v>
      </c>
      <c r="F500" s="38">
        <v>21</v>
      </c>
      <c r="G500" s="51">
        <f t="shared" si="5"/>
        <v>939</v>
      </c>
      <c r="H500" s="38" t="s">
        <v>23</v>
      </c>
      <c r="I500" s="8"/>
      <c r="J500" s="8"/>
      <c r="K500" s="8"/>
    </row>
    <row r="501" spans="1:11" ht="12.75">
      <c r="A501" s="38" t="s">
        <v>19</v>
      </c>
      <c r="B501" s="38" t="s">
        <v>22</v>
      </c>
      <c r="C501" s="38">
        <v>2013</v>
      </c>
      <c r="D501" s="39">
        <v>41486</v>
      </c>
      <c r="E501" s="38">
        <v>980</v>
      </c>
      <c r="F501" s="38">
        <v>21</v>
      </c>
      <c r="G501" s="51">
        <f t="shared" si="5"/>
        <v>959</v>
      </c>
      <c r="H501" s="38" t="s">
        <v>23</v>
      </c>
      <c r="I501" s="8"/>
      <c r="J501" s="8"/>
      <c r="K501" s="8"/>
    </row>
    <row r="502" spans="1:11" ht="12.75">
      <c r="A502" s="38" t="s">
        <v>19</v>
      </c>
      <c r="B502" s="38" t="s">
        <v>22</v>
      </c>
      <c r="C502" s="38">
        <v>2013</v>
      </c>
      <c r="D502" s="39">
        <v>41485</v>
      </c>
      <c r="E502" s="38">
        <v>915</v>
      </c>
      <c r="F502" s="38">
        <v>12</v>
      </c>
      <c r="G502" s="51">
        <f t="shared" si="5"/>
        <v>903</v>
      </c>
      <c r="H502" s="38" t="s">
        <v>23</v>
      </c>
      <c r="I502" s="8"/>
      <c r="J502" s="8"/>
      <c r="K502" s="8"/>
    </row>
    <row r="503" spans="1:11" ht="12.75">
      <c r="A503" s="38" t="s">
        <v>19</v>
      </c>
      <c r="B503" s="38" t="s">
        <v>22</v>
      </c>
      <c r="C503" s="38">
        <v>2013</v>
      </c>
      <c r="D503" s="39">
        <v>41485</v>
      </c>
      <c r="E503" s="38">
        <v>910</v>
      </c>
      <c r="F503" s="38">
        <v>12</v>
      </c>
      <c r="G503" s="51">
        <f t="shared" si="5"/>
        <v>898</v>
      </c>
      <c r="H503" s="38" t="s">
        <v>23</v>
      </c>
      <c r="I503" s="8"/>
      <c r="J503" s="8"/>
      <c r="K503" s="8"/>
    </row>
    <row r="504" spans="1:11" ht="12.75">
      <c r="A504" s="38" t="s">
        <v>19</v>
      </c>
      <c r="B504" s="38" t="s">
        <v>22</v>
      </c>
      <c r="C504" s="38">
        <v>2013</v>
      </c>
      <c r="D504" s="39">
        <v>41486</v>
      </c>
      <c r="E504" s="38">
        <v>1010</v>
      </c>
      <c r="F504" s="38">
        <v>21</v>
      </c>
      <c r="G504" s="51">
        <f t="shared" si="5"/>
        <v>989</v>
      </c>
      <c r="H504" s="38" t="s">
        <v>23</v>
      </c>
      <c r="I504" s="8"/>
      <c r="J504" s="8"/>
      <c r="K504" s="8"/>
    </row>
    <row r="505" spans="1:11" ht="12.75">
      <c r="A505" s="38" t="s">
        <v>19</v>
      </c>
      <c r="B505" s="38" t="s">
        <v>22</v>
      </c>
      <c r="C505" s="38">
        <v>2013</v>
      </c>
      <c r="D505" s="39">
        <v>41486</v>
      </c>
      <c r="E505" s="38">
        <v>900</v>
      </c>
      <c r="F505" s="38">
        <v>21</v>
      </c>
      <c r="G505" s="51">
        <f t="shared" si="5"/>
        <v>879</v>
      </c>
      <c r="H505" s="38" t="s">
        <v>23</v>
      </c>
      <c r="I505" s="8"/>
      <c r="J505" s="8"/>
      <c r="K505" s="8"/>
    </row>
    <row r="506" spans="1:11" ht="12.75">
      <c r="A506" s="38" t="s">
        <v>19</v>
      </c>
      <c r="B506" s="38" t="s">
        <v>22</v>
      </c>
      <c r="C506" s="38">
        <v>2013</v>
      </c>
      <c r="D506" s="39">
        <v>41485</v>
      </c>
      <c r="E506" s="38">
        <v>895</v>
      </c>
      <c r="F506" s="38">
        <v>12</v>
      </c>
      <c r="G506" s="51">
        <f t="shared" si="5"/>
        <v>883</v>
      </c>
      <c r="H506" s="38" t="s">
        <v>23</v>
      </c>
      <c r="I506" s="8"/>
      <c r="J506" s="8"/>
      <c r="K506" s="8"/>
    </row>
    <row r="507" spans="1:11" ht="12.75">
      <c r="A507" s="38" t="s">
        <v>19</v>
      </c>
      <c r="B507" s="38" t="s">
        <v>22</v>
      </c>
      <c r="C507" s="38">
        <v>2013</v>
      </c>
      <c r="D507" s="39">
        <v>41485</v>
      </c>
      <c r="E507" s="38">
        <v>1000</v>
      </c>
      <c r="F507" s="38">
        <v>12</v>
      </c>
      <c r="G507" s="51">
        <f t="shared" si="5"/>
        <v>988</v>
      </c>
      <c r="H507" s="38" t="s">
        <v>23</v>
      </c>
      <c r="I507" s="8"/>
      <c r="J507" s="8"/>
      <c r="K507" s="8"/>
    </row>
    <row r="508" spans="1:11" ht="12.75">
      <c r="A508" s="38" t="s">
        <v>19</v>
      </c>
      <c r="B508" s="38" t="s">
        <v>22</v>
      </c>
      <c r="C508" s="38">
        <v>2013</v>
      </c>
      <c r="D508" s="39">
        <v>41490</v>
      </c>
      <c r="E508" s="38">
        <v>980</v>
      </c>
      <c r="F508" s="38">
        <v>31</v>
      </c>
      <c r="G508" s="51">
        <f t="shared" si="5"/>
        <v>949</v>
      </c>
      <c r="H508" s="38" t="s">
        <v>23</v>
      </c>
      <c r="I508" s="8"/>
      <c r="J508" s="8"/>
      <c r="K508" s="8"/>
    </row>
    <row r="509" spans="1:11" ht="12.75">
      <c r="A509" s="38" t="s">
        <v>19</v>
      </c>
      <c r="B509" s="38" t="s">
        <v>22</v>
      </c>
      <c r="C509" s="38">
        <v>2013</v>
      </c>
      <c r="D509" s="39">
        <v>41485</v>
      </c>
      <c r="E509" s="38">
        <v>1010</v>
      </c>
      <c r="F509" s="38">
        <v>12</v>
      </c>
      <c r="G509" s="51">
        <f t="shared" si="5"/>
        <v>998</v>
      </c>
      <c r="H509" s="38" t="s">
        <v>23</v>
      </c>
      <c r="I509" s="8"/>
      <c r="J509" s="8"/>
      <c r="K509" s="8"/>
    </row>
    <row r="510" spans="1:11" ht="12.75">
      <c r="A510" s="38" t="s">
        <v>19</v>
      </c>
      <c r="B510" s="38" t="s">
        <v>22</v>
      </c>
      <c r="C510" s="38">
        <v>2013</v>
      </c>
      <c r="D510" s="39">
        <v>41486</v>
      </c>
      <c r="E510" s="38">
        <v>920</v>
      </c>
      <c r="F510" s="38">
        <v>21</v>
      </c>
      <c r="G510" s="51">
        <f t="shared" si="5"/>
        <v>899</v>
      </c>
      <c r="H510" s="38" t="s">
        <v>23</v>
      </c>
      <c r="I510" s="8"/>
      <c r="J510" s="8"/>
      <c r="K510" s="8"/>
    </row>
    <row r="511" spans="1:11" ht="12.75">
      <c r="A511" s="38" t="s">
        <v>19</v>
      </c>
      <c r="B511" s="38" t="s">
        <v>22</v>
      </c>
      <c r="C511" s="38">
        <v>2013</v>
      </c>
      <c r="D511" s="39">
        <v>41485</v>
      </c>
      <c r="E511" s="38">
        <v>820</v>
      </c>
      <c r="F511" s="38">
        <v>12</v>
      </c>
      <c r="G511" s="51">
        <f t="shared" si="5"/>
        <v>808</v>
      </c>
      <c r="H511" s="38" t="s">
        <v>23</v>
      </c>
      <c r="I511" s="8"/>
      <c r="J511" s="8"/>
      <c r="K511" s="8"/>
    </row>
    <row r="512" spans="1:11" ht="12.75">
      <c r="A512" s="38" t="s">
        <v>19</v>
      </c>
      <c r="B512" s="38" t="s">
        <v>22</v>
      </c>
      <c r="C512" s="38">
        <v>2013</v>
      </c>
      <c r="D512" s="39">
        <v>41486</v>
      </c>
      <c r="E512" s="38">
        <v>910</v>
      </c>
      <c r="F512" s="38">
        <v>21</v>
      </c>
      <c r="G512" s="51">
        <f t="shared" si="5"/>
        <v>889</v>
      </c>
      <c r="H512" s="38" t="s">
        <v>23</v>
      </c>
      <c r="I512" s="8"/>
      <c r="J512" s="8"/>
      <c r="K512" s="8"/>
    </row>
    <row r="513" spans="1:11" ht="12.75">
      <c r="A513" s="38" t="s">
        <v>19</v>
      </c>
      <c r="B513" s="38" t="s">
        <v>22</v>
      </c>
      <c r="C513" s="38">
        <v>2013</v>
      </c>
      <c r="D513" s="39">
        <v>41485</v>
      </c>
      <c r="E513" s="38">
        <v>910</v>
      </c>
      <c r="F513" s="38">
        <v>12</v>
      </c>
      <c r="G513" s="51">
        <f t="shared" si="5"/>
        <v>898</v>
      </c>
      <c r="H513" s="38" t="s">
        <v>23</v>
      </c>
      <c r="I513" s="8"/>
      <c r="J513" s="8"/>
      <c r="K513" s="8"/>
    </row>
    <row r="514" spans="1:11" ht="12.75">
      <c r="A514" s="38" t="s">
        <v>19</v>
      </c>
      <c r="B514" s="38" t="s">
        <v>22</v>
      </c>
      <c r="C514" s="38">
        <v>2013</v>
      </c>
      <c r="D514" s="39">
        <v>41485</v>
      </c>
      <c r="E514" s="38">
        <v>1020</v>
      </c>
      <c r="F514" s="38">
        <v>12</v>
      </c>
      <c r="G514" s="51">
        <f t="shared" si="5"/>
        <v>1008</v>
      </c>
      <c r="H514" s="38" t="s">
        <v>23</v>
      </c>
      <c r="I514" s="8"/>
      <c r="J514" s="8"/>
      <c r="K514" s="8"/>
    </row>
    <row r="515" spans="1:11" ht="12.75">
      <c r="A515" s="38" t="s">
        <v>19</v>
      </c>
      <c r="B515" s="38" t="s">
        <v>22</v>
      </c>
      <c r="C515" s="38">
        <v>2013</v>
      </c>
      <c r="D515" s="39">
        <v>41485</v>
      </c>
      <c r="E515" s="38">
        <v>930</v>
      </c>
      <c r="F515" s="38">
        <v>21</v>
      </c>
      <c r="G515" s="51">
        <f t="shared" si="5"/>
        <v>909</v>
      </c>
      <c r="H515" s="38" t="s">
        <v>23</v>
      </c>
      <c r="I515" s="8"/>
      <c r="J515" s="8"/>
      <c r="K515" s="8"/>
    </row>
    <row r="516" spans="1:11" ht="12.75">
      <c r="A516" s="38" t="s">
        <v>19</v>
      </c>
      <c r="B516" s="38" t="s">
        <v>22</v>
      </c>
      <c r="C516" s="38">
        <v>2013</v>
      </c>
      <c r="D516" s="39">
        <v>41485</v>
      </c>
      <c r="E516" s="38">
        <v>950</v>
      </c>
      <c r="F516" s="38">
        <v>12</v>
      </c>
      <c r="G516" s="51">
        <f t="shared" si="5"/>
        <v>938</v>
      </c>
      <c r="H516" s="38" t="s">
        <v>23</v>
      </c>
      <c r="I516" s="8"/>
      <c r="J516" s="8"/>
      <c r="K516" s="8"/>
    </row>
    <row r="517" spans="1:11" ht="12.75">
      <c r="A517" s="38" t="s">
        <v>19</v>
      </c>
      <c r="B517" s="38" t="s">
        <v>22</v>
      </c>
      <c r="C517" s="38">
        <v>2013</v>
      </c>
      <c r="D517" s="39">
        <v>41485</v>
      </c>
      <c r="E517" s="38">
        <v>980</v>
      </c>
      <c r="F517" s="38">
        <v>12</v>
      </c>
      <c r="G517" s="51">
        <f t="shared" si="5"/>
        <v>968</v>
      </c>
      <c r="H517" s="38" t="s">
        <v>23</v>
      </c>
      <c r="I517" s="8"/>
      <c r="J517" s="8"/>
      <c r="K517" s="8"/>
    </row>
    <row r="518" spans="1:11" ht="12.75">
      <c r="A518" s="38" t="s">
        <v>19</v>
      </c>
      <c r="B518" s="38" t="s">
        <v>22</v>
      </c>
      <c r="C518" s="38">
        <v>2013</v>
      </c>
      <c r="D518" s="39">
        <v>41486</v>
      </c>
      <c r="E518" s="38">
        <v>850</v>
      </c>
      <c r="F518" s="38">
        <v>21</v>
      </c>
      <c r="G518" s="51">
        <f t="shared" si="5"/>
        <v>829</v>
      </c>
      <c r="H518" s="38" t="s">
        <v>23</v>
      </c>
      <c r="I518" s="8"/>
      <c r="J518" s="8"/>
      <c r="K518" s="8"/>
    </row>
    <row r="519" spans="1:11" ht="12.75">
      <c r="A519" s="38" t="s">
        <v>19</v>
      </c>
      <c r="B519" s="38" t="s">
        <v>22</v>
      </c>
      <c r="C519" s="38">
        <v>2013</v>
      </c>
      <c r="D519" s="39">
        <v>41487</v>
      </c>
      <c r="E519" s="38">
        <v>900</v>
      </c>
      <c r="F519" s="38">
        <v>12</v>
      </c>
      <c r="G519" s="51">
        <f t="shared" si="5"/>
        <v>888</v>
      </c>
      <c r="H519" s="38" t="s">
        <v>23</v>
      </c>
      <c r="I519" s="8"/>
      <c r="J519" s="8"/>
      <c r="K519" s="8"/>
    </row>
    <row r="520" spans="1:11" ht="12.75">
      <c r="A520" s="38" t="s">
        <v>19</v>
      </c>
      <c r="B520" s="38" t="s">
        <v>22</v>
      </c>
      <c r="C520" s="38">
        <v>2013</v>
      </c>
      <c r="D520" s="39">
        <v>41487</v>
      </c>
      <c r="E520" s="38">
        <v>980</v>
      </c>
      <c r="F520" s="38">
        <v>12</v>
      </c>
      <c r="G520" s="51">
        <f t="shared" si="5"/>
        <v>968</v>
      </c>
      <c r="H520" s="38" t="s">
        <v>23</v>
      </c>
      <c r="I520" s="8"/>
      <c r="J520" s="8"/>
      <c r="K520" s="8"/>
    </row>
    <row r="521" spans="1:11" ht="12.75">
      <c r="A521" s="38" t="s">
        <v>19</v>
      </c>
      <c r="B521" s="38" t="s">
        <v>22</v>
      </c>
      <c r="C521" s="38">
        <v>2013</v>
      </c>
      <c r="D521" s="39">
        <v>41487</v>
      </c>
      <c r="E521" s="38">
        <v>850</v>
      </c>
      <c r="F521" s="38">
        <v>12</v>
      </c>
      <c r="G521" s="51">
        <f t="shared" si="5"/>
        <v>838</v>
      </c>
      <c r="H521" s="38" t="s">
        <v>23</v>
      </c>
      <c r="I521" s="8"/>
      <c r="J521" s="8"/>
      <c r="K521" s="8"/>
    </row>
    <row r="522" spans="1:11" ht="12.75">
      <c r="A522" s="38" t="s">
        <v>19</v>
      </c>
      <c r="B522" s="38" t="s">
        <v>22</v>
      </c>
      <c r="C522" s="38">
        <v>2013</v>
      </c>
      <c r="D522" s="39">
        <v>41487</v>
      </c>
      <c r="E522" s="38">
        <v>850</v>
      </c>
      <c r="F522" s="38">
        <v>12</v>
      </c>
      <c r="G522" s="51">
        <f t="shared" si="5"/>
        <v>838</v>
      </c>
      <c r="H522" s="38" t="s">
        <v>23</v>
      </c>
      <c r="I522" s="8"/>
      <c r="J522" s="8"/>
      <c r="K522" s="8"/>
    </row>
    <row r="523" spans="1:11" ht="12.75">
      <c r="A523" s="38" t="s">
        <v>19</v>
      </c>
      <c r="B523" s="38" t="s">
        <v>22</v>
      </c>
      <c r="C523" s="38">
        <v>2013</v>
      </c>
      <c r="D523" s="39">
        <v>41487</v>
      </c>
      <c r="E523" s="38">
        <v>920</v>
      </c>
      <c r="F523" s="38">
        <v>12</v>
      </c>
      <c r="G523" s="51">
        <f t="shared" si="5"/>
        <v>908</v>
      </c>
      <c r="H523" s="38" t="s">
        <v>23</v>
      </c>
      <c r="I523" s="8"/>
      <c r="J523" s="8"/>
      <c r="K523" s="8"/>
    </row>
    <row r="524" spans="1:11" ht="12.75">
      <c r="A524" s="38" t="s">
        <v>19</v>
      </c>
      <c r="B524" s="38" t="s">
        <v>22</v>
      </c>
      <c r="C524" s="38">
        <v>2013</v>
      </c>
      <c r="D524" s="39">
        <v>41487</v>
      </c>
      <c r="E524" s="38">
        <v>885</v>
      </c>
      <c r="F524" s="38">
        <v>12</v>
      </c>
      <c r="G524" s="51">
        <f t="shared" si="5"/>
        <v>873</v>
      </c>
      <c r="H524" s="38" t="s">
        <v>23</v>
      </c>
      <c r="I524" s="8"/>
      <c r="J524" s="8"/>
      <c r="K524" s="8"/>
    </row>
    <row r="525" spans="1:11" ht="12.75">
      <c r="A525" s="38" t="s">
        <v>19</v>
      </c>
      <c r="B525" s="38" t="s">
        <v>22</v>
      </c>
      <c r="C525" s="38">
        <v>2013</v>
      </c>
      <c r="D525" s="39">
        <v>41487</v>
      </c>
      <c r="E525" s="38">
        <v>990</v>
      </c>
      <c r="F525" s="38">
        <v>12</v>
      </c>
      <c r="G525" s="51">
        <f t="shared" si="5"/>
        <v>978</v>
      </c>
      <c r="H525" s="38" t="s">
        <v>23</v>
      </c>
      <c r="I525" s="8"/>
      <c r="J525" s="8"/>
      <c r="K525" s="8"/>
    </row>
    <row r="526" spans="1:11" ht="12.75">
      <c r="A526" s="38" t="s">
        <v>19</v>
      </c>
      <c r="B526" s="38" t="s">
        <v>22</v>
      </c>
      <c r="C526" s="38">
        <v>2013</v>
      </c>
      <c r="D526" s="39">
        <v>41486</v>
      </c>
      <c r="E526" s="38">
        <v>950</v>
      </c>
      <c r="F526" s="38">
        <v>21</v>
      </c>
      <c r="G526" s="51">
        <f t="shared" si="5"/>
        <v>929</v>
      </c>
      <c r="H526" s="38" t="s">
        <v>23</v>
      </c>
      <c r="I526" s="8"/>
      <c r="J526" s="8"/>
      <c r="K526" s="8"/>
    </row>
    <row r="527" spans="1:11" ht="12.75">
      <c r="A527" s="38" t="s">
        <v>19</v>
      </c>
      <c r="B527" s="38" t="s">
        <v>22</v>
      </c>
      <c r="C527" s="38">
        <v>2013</v>
      </c>
      <c r="D527" s="39">
        <v>41490</v>
      </c>
      <c r="E527" s="38">
        <v>995</v>
      </c>
      <c r="F527" s="38">
        <v>21</v>
      </c>
      <c r="G527" s="51">
        <f t="shared" si="5"/>
        <v>974</v>
      </c>
      <c r="H527" s="38" t="s">
        <v>23</v>
      </c>
      <c r="I527" s="8"/>
      <c r="J527" s="8"/>
      <c r="K527" s="8"/>
    </row>
    <row r="528" spans="1:11" ht="12.75">
      <c r="A528" s="38" t="s">
        <v>19</v>
      </c>
      <c r="B528" s="38" t="s">
        <v>22</v>
      </c>
      <c r="C528" s="38">
        <v>2013</v>
      </c>
      <c r="D528" s="39">
        <v>41486</v>
      </c>
      <c r="E528" s="38">
        <v>920</v>
      </c>
      <c r="F528" s="38">
        <v>21</v>
      </c>
      <c r="G528" s="51">
        <f t="shared" si="5"/>
        <v>899</v>
      </c>
      <c r="H528" s="38" t="s">
        <v>23</v>
      </c>
      <c r="I528" s="8"/>
      <c r="J528" s="8"/>
      <c r="K528" s="8"/>
    </row>
    <row r="529" spans="1:11" ht="12.75">
      <c r="A529" s="38" t="s">
        <v>19</v>
      </c>
      <c r="B529" s="38" t="s">
        <v>22</v>
      </c>
      <c r="C529" s="38">
        <v>2013</v>
      </c>
      <c r="D529" s="39">
        <v>41487</v>
      </c>
      <c r="E529" s="38">
        <v>905</v>
      </c>
      <c r="F529" s="38">
        <v>12</v>
      </c>
      <c r="G529" s="51">
        <f t="shared" si="5"/>
        <v>893</v>
      </c>
      <c r="H529" s="38" t="s">
        <v>23</v>
      </c>
      <c r="I529" s="8"/>
      <c r="J529" s="8"/>
      <c r="K529" s="8"/>
    </row>
    <row r="530" spans="1:11" ht="12.75">
      <c r="A530" s="38" t="s">
        <v>19</v>
      </c>
      <c r="B530" s="38" t="s">
        <v>22</v>
      </c>
      <c r="C530" s="38">
        <v>2013</v>
      </c>
      <c r="D530" s="39">
        <v>41486</v>
      </c>
      <c r="E530" s="38">
        <v>970</v>
      </c>
      <c r="F530" s="38">
        <v>21</v>
      </c>
      <c r="G530" s="51">
        <f t="shared" si="5"/>
        <v>949</v>
      </c>
      <c r="H530" s="38" t="s">
        <v>23</v>
      </c>
      <c r="I530" s="8"/>
      <c r="J530" s="8"/>
      <c r="K530" s="8"/>
    </row>
    <row r="531" spans="1:11" ht="12.75">
      <c r="A531" s="38" t="s">
        <v>19</v>
      </c>
      <c r="B531" s="38" t="s">
        <v>22</v>
      </c>
      <c r="C531" s="38">
        <v>2013</v>
      </c>
      <c r="D531" s="39">
        <v>41487</v>
      </c>
      <c r="E531" s="38">
        <v>940</v>
      </c>
      <c r="F531" s="38">
        <v>12</v>
      </c>
      <c r="G531" s="51">
        <f t="shared" si="5"/>
        <v>928</v>
      </c>
      <c r="H531" s="38" t="s">
        <v>23</v>
      </c>
      <c r="I531" s="8"/>
      <c r="J531" s="8"/>
      <c r="K531" s="8"/>
    </row>
    <row r="532" spans="1:11" ht="12.75">
      <c r="A532" s="38" t="s">
        <v>19</v>
      </c>
      <c r="B532" s="38" t="s">
        <v>22</v>
      </c>
      <c r="C532" s="38">
        <v>2013</v>
      </c>
      <c r="D532" s="39">
        <v>41487</v>
      </c>
      <c r="E532" s="38">
        <v>920</v>
      </c>
      <c r="F532" s="38">
        <v>12</v>
      </c>
      <c r="G532" s="51">
        <f t="shared" si="5"/>
        <v>908</v>
      </c>
      <c r="H532" s="38" t="s">
        <v>23</v>
      </c>
      <c r="I532" s="8"/>
      <c r="J532" s="8"/>
      <c r="K532" s="8"/>
    </row>
    <row r="533" spans="1:11" ht="12.75">
      <c r="A533" s="38" t="s">
        <v>19</v>
      </c>
      <c r="B533" s="38" t="s">
        <v>22</v>
      </c>
      <c r="C533" s="38">
        <v>2013</v>
      </c>
      <c r="D533" s="39">
        <v>41487</v>
      </c>
      <c r="E533" s="38">
        <v>960</v>
      </c>
      <c r="F533" s="38">
        <v>12</v>
      </c>
      <c r="G533" s="51">
        <f t="shared" si="5"/>
        <v>948</v>
      </c>
      <c r="H533" s="38" t="s">
        <v>23</v>
      </c>
      <c r="I533" s="8"/>
      <c r="J533" s="8"/>
      <c r="K533" s="8"/>
    </row>
    <row r="534" spans="1:11" ht="12.75">
      <c r="A534" s="38" t="s">
        <v>19</v>
      </c>
      <c r="B534" s="38" t="s">
        <v>22</v>
      </c>
      <c r="C534" s="38">
        <v>2013</v>
      </c>
      <c r="D534" s="39">
        <v>41486</v>
      </c>
      <c r="E534" s="38">
        <v>960</v>
      </c>
      <c r="F534" s="38">
        <v>21</v>
      </c>
      <c r="G534" s="51">
        <f t="shared" si="5"/>
        <v>939</v>
      </c>
      <c r="H534" s="38" t="s">
        <v>23</v>
      </c>
      <c r="I534" s="8"/>
      <c r="J534" s="8"/>
      <c r="K534" s="8"/>
    </row>
    <row r="535" spans="1:11" ht="12.75">
      <c r="A535" s="38" t="s">
        <v>19</v>
      </c>
      <c r="B535" s="38" t="s">
        <v>22</v>
      </c>
      <c r="C535" s="38">
        <v>2013</v>
      </c>
      <c r="D535" s="39">
        <v>41486</v>
      </c>
      <c r="E535" s="38">
        <v>980</v>
      </c>
      <c r="F535" s="38">
        <v>12</v>
      </c>
      <c r="G535" s="51">
        <f t="shared" si="5"/>
        <v>968</v>
      </c>
      <c r="H535" s="38" t="s">
        <v>23</v>
      </c>
      <c r="I535" s="8"/>
      <c r="J535" s="8"/>
      <c r="K535" s="8"/>
    </row>
    <row r="536" spans="1:11" ht="12.75">
      <c r="A536" s="38" t="s">
        <v>19</v>
      </c>
      <c r="B536" s="38" t="s">
        <v>22</v>
      </c>
      <c r="C536" s="38">
        <v>2013</v>
      </c>
      <c r="D536" s="39">
        <v>41487</v>
      </c>
      <c r="E536" s="38">
        <v>910</v>
      </c>
      <c r="F536" s="38">
        <v>12</v>
      </c>
      <c r="G536" s="51">
        <f t="shared" si="5"/>
        <v>898</v>
      </c>
      <c r="H536" s="38" t="s">
        <v>23</v>
      </c>
      <c r="I536" s="8"/>
      <c r="J536" s="8"/>
      <c r="K536" s="8"/>
    </row>
    <row r="537" spans="1:11" ht="12.75">
      <c r="A537" s="38" t="s">
        <v>19</v>
      </c>
      <c r="B537" s="38" t="s">
        <v>22</v>
      </c>
      <c r="C537" s="38">
        <v>2013</v>
      </c>
      <c r="D537" s="39">
        <v>41486</v>
      </c>
      <c r="E537" s="38">
        <v>855</v>
      </c>
      <c r="F537" s="38">
        <v>21</v>
      </c>
      <c r="G537" s="51">
        <f t="shared" si="5"/>
        <v>834</v>
      </c>
      <c r="H537" s="38" t="s">
        <v>23</v>
      </c>
      <c r="I537" s="8"/>
      <c r="J537" s="8"/>
      <c r="K537" s="8"/>
    </row>
    <row r="538" spans="1:11" ht="12.75">
      <c r="A538" s="38" t="s">
        <v>19</v>
      </c>
      <c r="B538" s="38" t="s">
        <v>22</v>
      </c>
      <c r="C538" s="38">
        <v>2013</v>
      </c>
      <c r="D538" s="39">
        <v>41487</v>
      </c>
      <c r="E538" s="38">
        <v>1000</v>
      </c>
      <c r="F538" s="38">
        <v>12</v>
      </c>
      <c r="G538" s="51">
        <f t="shared" si="5"/>
        <v>988</v>
      </c>
      <c r="H538" s="38" t="s">
        <v>23</v>
      </c>
      <c r="I538" s="8"/>
      <c r="J538" s="8"/>
      <c r="K538" s="8"/>
    </row>
    <row r="539" spans="1:11" ht="12.75">
      <c r="A539" s="38" t="s">
        <v>19</v>
      </c>
      <c r="B539" s="38" t="s">
        <v>22</v>
      </c>
      <c r="C539" s="38">
        <v>2013</v>
      </c>
      <c r="D539" s="39">
        <v>41487</v>
      </c>
      <c r="E539" s="38">
        <v>900</v>
      </c>
      <c r="F539" s="38">
        <v>12</v>
      </c>
      <c r="G539" s="51">
        <f t="shared" si="5"/>
        <v>888</v>
      </c>
      <c r="H539" s="38" t="s">
        <v>23</v>
      </c>
      <c r="I539" s="8"/>
      <c r="J539" s="8"/>
      <c r="K539" s="8"/>
    </row>
    <row r="540" spans="1:11" ht="12.75">
      <c r="A540" s="38" t="s">
        <v>19</v>
      </c>
      <c r="B540" s="38" t="s">
        <v>22</v>
      </c>
      <c r="C540" s="38">
        <v>2013</v>
      </c>
      <c r="D540" s="39">
        <v>41487</v>
      </c>
      <c r="E540" s="38">
        <v>850</v>
      </c>
      <c r="F540" s="38">
        <v>12</v>
      </c>
      <c r="G540" s="51">
        <f t="shared" si="5"/>
        <v>838</v>
      </c>
      <c r="H540" s="38" t="s">
        <v>23</v>
      </c>
      <c r="I540" s="8"/>
      <c r="J540" s="8"/>
      <c r="K540" s="8"/>
    </row>
    <row r="541" spans="1:11" ht="12.75">
      <c r="A541" s="38" t="s">
        <v>19</v>
      </c>
      <c r="B541" s="38" t="s">
        <v>22</v>
      </c>
      <c r="C541" s="38">
        <v>2013</v>
      </c>
      <c r="D541" s="39">
        <v>41486</v>
      </c>
      <c r="E541" s="38">
        <v>975</v>
      </c>
      <c r="F541" s="38">
        <v>21</v>
      </c>
      <c r="G541" s="51">
        <f t="shared" si="5"/>
        <v>954</v>
      </c>
      <c r="H541" s="38" t="s">
        <v>23</v>
      </c>
      <c r="I541" s="8"/>
      <c r="J541" s="8"/>
      <c r="K541" s="8"/>
    </row>
    <row r="542" spans="1:11" ht="12.75">
      <c r="A542" s="38" t="s">
        <v>19</v>
      </c>
      <c r="B542" s="38" t="s">
        <v>22</v>
      </c>
      <c r="C542" s="38">
        <v>2013</v>
      </c>
      <c r="D542" s="39">
        <v>41490</v>
      </c>
      <c r="E542" s="38">
        <v>960</v>
      </c>
      <c r="F542" s="38">
        <v>21</v>
      </c>
      <c r="G542" s="51">
        <f t="shared" si="5"/>
        <v>939</v>
      </c>
      <c r="H542" s="38" t="s">
        <v>23</v>
      </c>
      <c r="I542" s="8"/>
      <c r="J542" s="8"/>
      <c r="K542" s="8"/>
    </row>
    <row r="543" spans="1:11" ht="12.75">
      <c r="A543" s="38" t="s">
        <v>19</v>
      </c>
      <c r="B543" s="38" t="s">
        <v>22</v>
      </c>
      <c r="C543" s="38">
        <v>2013</v>
      </c>
      <c r="D543" s="39">
        <v>41490</v>
      </c>
      <c r="E543" s="38">
        <v>905</v>
      </c>
      <c r="F543" s="38">
        <v>21</v>
      </c>
      <c r="G543" s="51">
        <f t="shared" si="5"/>
        <v>884</v>
      </c>
      <c r="H543" s="38" t="s">
        <v>23</v>
      </c>
      <c r="I543" s="8"/>
      <c r="J543" s="8"/>
      <c r="K543" s="8"/>
    </row>
    <row r="544" spans="1:11" ht="12.75">
      <c r="A544" s="38" t="s">
        <v>19</v>
      </c>
      <c r="B544" s="38" t="s">
        <v>22</v>
      </c>
      <c r="C544" s="38">
        <v>2013</v>
      </c>
      <c r="D544" s="39">
        <v>41490</v>
      </c>
      <c r="E544" s="38">
        <v>1000</v>
      </c>
      <c r="F544" s="38">
        <v>21</v>
      </c>
      <c r="G544" s="51">
        <f t="shared" si="5"/>
        <v>979</v>
      </c>
      <c r="H544" s="38" t="s">
        <v>23</v>
      </c>
      <c r="I544" s="8"/>
      <c r="J544" s="8"/>
      <c r="K544" s="8"/>
    </row>
    <row r="545" spans="1:11" ht="12.75">
      <c r="A545" s="38" t="s">
        <v>19</v>
      </c>
      <c r="B545" s="38" t="s">
        <v>22</v>
      </c>
      <c r="C545" s="38">
        <v>2013</v>
      </c>
      <c r="D545" s="39">
        <v>41490</v>
      </c>
      <c r="E545" s="38">
        <v>940</v>
      </c>
      <c r="F545" s="38">
        <v>21</v>
      </c>
      <c r="G545" s="51">
        <f t="shared" si="5"/>
        <v>919</v>
      </c>
      <c r="H545" s="38" t="s">
        <v>23</v>
      </c>
      <c r="I545" s="8"/>
      <c r="J545" s="8"/>
      <c r="K545" s="8"/>
    </row>
    <row r="546" spans="1:11" ht="12.75">
      <c r="A546" s="38" t="s">
        <v>19</v>
      </c>
      <c r="B546" s="38" t="s">
        <v>22</v>
      </c>
      <c r="C546" s="38">
        <v>2013</v>
      </c>
      <c r="D546" s="39">
        <v>41490</v>
      </c>
      <c r="E546" s="38">
        <v>970</v>
      </c>
      <c r="F546" s="38">
        <v>21</v>
      </c>
      <c r="G546" s="51">
        <f t="shared" si="5"/>
        <v>949</v>
      </c>
      <c r="H546" s="38" t="s">
        <v>23</v>
      </c>
      <c r="I546" s="8"/>
      <c r="J546" s="8"/>
      <c r="K546" s="8"/>
    </row>
    <row r="547" spans="1:11" ht="12.75">
      <c r="A547" s="38" t="s">
        <v>19</v>
      </c>
      <c r="B547" s="38" t="s">
        <v>22</v>
      </c>
      <c r="C547" s="38">
        <v>2013</v>
      </c>
      <c r="D547" s="39">
        <v>41490</v>
      </c>
      <c r="E547" s="38">
        <v>1000</v>
      </c>
      <c r="F547" s="38">
        <v>21</v>
      </c>
      <c r="G547" s="51">
        <f t="shared" si="5"/>
        <v>979</v>
      </c>
      <c r="H547" s="38" t="s">
        <v>23</v>
      </c>
      <c r="I547" s="8"/>
      <c r="J547" s="8"/>
      <c r="K547" s="8"/>
    </row>
    <row r="548" spans="1:11" ht="12.75">
      <c r="A548" s="38" t="s">
        <v>19</v>
      </c>
      <c r="B548" s="38" t="s">
        <v>22</v>
      </c>
      <c r="C548" s="38">
        <v>2013</v>
      </c>
      <c r="D548" s="39">
        <v>41490</v>
      </c>
      <c r="E548" s="38">
        <v>1000</v>
      </c>
      <c r="F548" s="38">
        <v>21</v>
      </c>
      <c r="G548" s="51">
        <f t="shared" si="5"/>
        <v>979</v>
      </c>
      <c r="H548" s="38" t="s">
        <v>23</v>
      </c>
      <c r="I548" s="4" t="s">
        <v>497</v>
      </c>
      <c r="J548" s="8">
        <f>AVERAGE(E496:E550)</f>
        <v>938</v>
      </c>
      <c r="K548" s="8"/>
    </row>
    <row r="549" spans="1:11" ht="12.75">
      <c r="A549" s="38" t="s">
        <v>19</v>
      </c>
      <c r="B549" s="38" t="s">
        <v>22</v>
      </c>
      <c r="C549" s="38">
        <v>2013</v>
      </c>
      <c r="D549" s="39">
        <v>41490</v>
      </c>
      <c r="E549" s="38">
        <v>990</v>
      </c>
      <c r="F549" s="38">
        <v>21</v>
      </c>
      <c r="G549" s="51">
        <f t="shared" si="5"/>
        <v>969</v>
      </c>
      <c r="H549" s="38" t="s">
        <v>23</v>
      </c>
      <c r="I549" s="8"/>
      <c r="J549" s="8"/>
      <c r="K549" s="8"/>
    </row>
    <row r="550" spans="1:11" ht="12.75">
      <c r="A550" s="40" t="s">
        <v>19</v>
      </c>
      <c r="B550" s="40" t="s">
        <v>22</v>
      </c>
      <c r="C550" s="40">
        <v>2013</v>
      </c>
      <c r="D550" s="41">
        <v>41490</v>
      </c>
      <c r="E550" s="40">
        <v>1000</v>
      </c>
      <c r="F550" s="40">
        <v>12</v>
      </c>
      <c r="G550" s="52">
        <f t="shared" si="5"/>
        <v>988</v>
      </c>
      <c r="H550" s="40" t="s">
        <v>23</v>
      </c>
      <c r="I550" s="8"/>
      <c r="J550" s="8"/>
      <c r="K550" s="8"/>
    </row>
    <row r="551" spans="1:11" ht="12.75">
      <c r="A551" s="38" t="s">
        <v>19</v>
      </c>
      <c r="B551" s="38" t="s">
        <v>22</v>
      </c>
      <c r="C551" s="38">
        <v>2012</v>
      </c>
      <c r="D551" s="39">
        <v>41120</v>
      </c>
      <c r="E551" s="38">
        <v>960</v>
      </c>
      <c r="F551" s="38">
        <v>45</v>
      </c>
      <c r="G551" s="91">
        <f t="shared" si="5"/>
        <v>915</v>
      </c>
      <c r="H551" s="38" t="s">
        <v>23</v>
      </c>
      <c r="I551" s="8"/>
      <c r="J551" s="8"/>
      <c r="K551" s="8"/>
    </row>
    <row r="552" spans="1:11" ht="12.75">
      <c r="A552" s="38" t="s">
        <v>19</v>
      </c>
      <c r="B552" s="38" t="s">
        <v>22</v>
      </c>
      <c r="C552" s="38">
        <v>2012</v>
      </c>
      <c r="D552" s="39">
        <v>41118</v>
      </c>
      <c r="E552" s="38">
        <v>960</v>
      </c>
      <c r="F552" s="38">
        <v>9</v>
      </c>
      <c r="G552" s="91">
        <f t="shared" si="5"/>
        <v>951</v>
      </c>
      <c r="H552" s="38" t="s">
        <v>23</v>
      </c>
      <c r="I552" s="8"/>
      <c r="J552" s="8"/>
      <c r="K552" s="8"/>
    </row>
    <row r="553" spans="1:11" ht="12.75">
      <c r="A553" s="38" t="s">
        <v>19</v>
      </c>
      <c r="B553" s="38" t="s">
        <v>22</v>
      </c>
      <c r="C553" s="38">
        <v>2012</v>
      </c>
      <c r="D553" s="39">
        <v>41118</v>
      </c>
      <c r="E553" s="38">
        <v>1020</v>
      </c>
      <c r="F553" s="38">
        <v>9</v>
      </c>
      <c r="G553" s="91">
        <v>1011</v>
      </c>
      <c r="H553" s="38" t="s">
        <v>23</v>
      </c>
      <c r="I553" s="8"/>
      <c r="J553" s="8"/>
      <c r="K553" s="8"/>
    </row>
    <row r="554" spans="1:11" ht="12.75">
      <c r="A554" s="38" t="s">
        <v>19</v>
      </c>
      <c r="B554" s="38" t="s">
        <v>22</v>
      </c>
      <c r="C554" s="38">
        <v>2012</v>
      </c>
      <c r="D554" s="39">
        <v>41118</v>
      </c>
      <c r="E554" s="38">
        <v>940</v>
      </c>
      <c r="F554" s="38">
        <v>45</v>
      </c>
      <c r="G554" s="91">
        <v>895</v>
      </c>
      <c r="H554" s="38" t="s">
        <v>23</v>
      </c>
      <c r="I554" s="8"/>
      <c r="J554" s="8"/>
      <c r="K554" s="8"/>
    </row>
    <row r="555" spans="1:11" ht="12.75">
      <c r="A555" s="38" t="s">
        <v>19</v>
      </c>
      <c r="B555" s="38" t="s">
        <v>22</v>
      </c>
      <c r="C555" s="38">
        <v>2012</v>
      </c>
      <c r="D555" s="39">
        <v>41118</v>
      </c>
      <c r="E555" s="38">
        <v>1040</v>
      </c>
      <c r="F555" s="38">
        <v>45</v>
      </c>
      <c r="G555" s="91">
        <v>995</v>
      </c>
      <c r="H555" s="38" t="s">
        <v>23</v>
      </c>
      <c r="I555" s="8"/>
      <c r="J555" s="8"/>
      <c r="K555" s="8"/>
    </row>
    <row r="556" spans="1:11" ht="12.75">
      <c r="A556" s="38" t="s">
        <v>19</v>
      </c>
      <c r="B556" s="38" t="s">
        <v>22</v>
      </c>
      <c r="C556" s="38">
        <v>2012</v>
      </c>
      <c r="D556" s="39">
        <v>41118</v>
      </c>
      <c r="E556" s="38">
        <v>1010</v>
      </c>
      <c r="F556" s="38">
        <v>45</v>
      </c>
      <c r="G556" s="91">
        <v>965</v>
      </c>
      <c r="H556" s="38" t="s">
        <v>23</v>
      </c>
      <c r="I556" s="8"/>
      <c r="J556" s="8"/>
      <c r="K556" s="8"/>
    </row>
    <row r="557" spans="1:11" ht="12.75">
      <c r="A557" s="38" t="s">
        <v>19</v>
      </c>
      <c r="B557" s="38" t="s">
        <v>22</v>
      </c>
      <c r="C557" s="38">
        <v>2012</v>
      </c>
      <c r="D557" s="39">
        <v>41118</v>
      </c>
      <c r="E557" s="38">
        <v>1000</v>
      </c>
      <c r="F557" s="38">
        <v>45</v>
      </c>
      <c r="G557" s="91">
        <v>955</v>
      </c>
      <c r="H557" s="38" t="s">
        <v>23</v>
      </c>
      <c r="I557" s="8"/>
      <c r="J557" s="8"/>
      <c r="K557" s="8"/>
    </row>
    <row r="558" spans="1:11" ht="12.75">
      <c r="A558" s="38" t="s">
        <v>19</v>
      </c>
      <c r="B558" s="38" t="s">
        <v>22</v>
      </c>
      <c r="C558" s="38">
        <v>2012</v>
      </c>
      <c r="D558" s="39">
        <v>41118</v>
      </c>
      <c r="E558" s="38">
        <v>980</v>
      </c>
      <c r="F558" s="38">
        <v>9</v>
      </c>
      <c r="G558" s="91">
        <v>971</v>
      </c>
      <c r="H558" s="38" t="s">
        <v>23</v>
      </c>
      <c r="I558" s="8"/>
      <c r="J558" s="8"/>
      <c r="K558" s="8"/>
    </row>
    <row r="559" spans="1:11" ht="12.75">
      <c r="A559" s="38" t="s">
        <v>19</v>
      </c>
      <c r="B559" s="38" t="s">
        <v>22</v>
      </c>
      <c r="C559" s="38">
        <v>2012</v>
      </c>
      <c r="D559" s="39">
        <v>41118</v>
      </c>
      <c r="E559" s="38">
        <v>880</v>
      </c>
      <c r="F559" s="38">
        <v>9</v>
      </c>
      <c r="G559" s="91">
        <v>871</v>
      </c>
      <c r="H559" s="38" t="s">
        <v>23</v>
      </c>
      <c r="I559" s="8"/>
      <c r="J559" s="8"/>
      <c r="K559" s="8"/>
    </row>
    <row r="560" spans="1:11" ht="12.75">
      <c r="A560" s="38" t="s">
        <v>19</v>
      </c>
      <c r="B560" s="38" t="s">
        <v>22</v>
      </c>
      <c r="C560" s="38">
        <v>2012</v>
      </c>
      <c r="D560" s="39">
        <v>41118</v>
      </c>
      <c r="E560" s="38">
        <v>990</v>
      </c>
      <c r="F560" s="38">
        <v>9</v>
      </c>
      <c r="G560" s="91">
        <v>981</v>
      </c>
      <c r="H560" s="38" t="s">
        <v>23</v>
      </c>
      <c r="I560" s="8"/>
      <c r="J560" s="8"/>
      <c r="K560" s="8"/>
    </row>
    <row r="561" spans="1:11" ht="12.75">
      <c r="A561" s="38" t="s">
        <v>19</v>
      </c>
      <c r="B561" s="38" t="s">
        <v>22</v>
      </c>
      <c r="C561" s="38">
        <v>2012</v>
      </c>
      <c r="D561" s="39">
        <v>41118</v>
      </c>
      <c r="E561" s="38">
        <v>940</v>
      </c>
      <c r="F561" s="38">
        <v>9</v>
      </c>
      <c r="G561" s="91">
        <v>931</v>
      </c>
      <c r="H561" s="38" t="s">
        <v>23</v>
      </c>
      <c r="I561" s="8"/>
      <c r="J561" s="8"/>
      <c r="K561" s="8"/>
    </row>
    <row r="562" spans="1:11" ht="12.75">
      <c r="A562" s="38" t="s">
        <v>19</v>
      </c>
      <c r="B562" s="38" t="s">
        <v>22</v>
      </c>
      <c r="C562" s="38">
        <v>2012</v>
      </c>
      <c r="D562" s="39">
        <v>41118</v>
      </c>
      <c r="E562" s="38">
        <v>980</v>
      </c>
      <c r="F562" s="38">
        <v>45</v>
      </c>
      <c r="G562" s="91">
        <v>935</v>
      </c>
      <c r="H562" s="38" t="s">
        <v>23</v>
      </c>
      <c r="I562" s="8"/>
      <c r="J562" s="8"/>
      <c r="K562" s="8"/>
    </row>
    <row r="563" spans="1:11" ht="12.75">
      <c r="A563" s="38" t="s">
        <v>19</v>
      </c>
      <c r="B563" s="38" t="s">
        <v>22</v>
      </c>
      <c r="C563" s="38">
        <v>2012</v>
      </c>
      <c r="D563" s="39">
        <v>41118</v>
      </c>
      <c r="E563" s="38">
        <v>1010</v>
      </c>
      <c r="F563" s="38">
        <v>45</v>
      </c>
      <c r="G563" s="91">
        <v>965</v>
      </c>
      <c r="H563" s="38" t="s">
        <v>23</v>
      </c>
      <c r="I563" s="8"/>
      <c r="J563" s="8"/>
      <c r="K563" s="8"/>
    </row>
    <row r="564" spans="1:11" ht="12.75">
      <c r="A564" s="38" t="s">
        <v>19</v>
      </c>
      <c r="B564" s="38" t="s">
        <v>22</v>
      </c>
      <c r="C564" s="38">
        <v>2012</v>
      </c>
      <c r="D564" s="39">
        <v>41118</v>
      </c>
      <c r="E564" s="38">
        <v>950</v>
      </c>
      <c r="F564" s="38">
        <v>9</v>
      </c>
      <c r="G564" s="91">
        <v>941</v>
      </c>
      <c r="H564" s="38" t="s">
        <v>23</v>
      </c>
      <c r="I564" s="8"/>
      <c r="J564" s="8"/>
      <c r="K564" s="8"/>
    </row>
    <row r="565" spans="1:11" ht="12.75">
      <c r="A565" s="38" t="s">
        <v>19</v>
      </c>
      <c r="B565" s="38" t="s">
        <v>22</v>
      </c>
      <c r="C565" s="38">
        <v>2012</v>
      </c>
      <c r="D565" s="39">
        <v>41118</v>
      </c>
      <c r="E565" s="38">
        <v>980</v>
      </c>
      <c r="F565" s="38">
        <v>9</v>
      </c>
      <c r="G565" s="91">
        <v>971</v>
      </c>
      <c r="H565" s="38" t="s">
        <v>23</v>
      </c>
      <c r="I565" s="8"/>
      <c r="J565" s="8"/>
      <c r="K565" s="8"/>
    </row>
    <row r="566" spans="1:11" ht="12.75">
      <c r="A566" s="38" t="s">
        <v>19</v>
      </c>
      <c r="B566" s="38" t="s">
        <v>22</v>
      </c>
      <c r="C566" s="38">
        <v>2012</v>
      </c>
      <c r="D566" s="39">
        <v>41118</v>
      </c>
      <c r="E566" s="38">
        <v>990</v>
      </c>
      <c r="F566" s="38">
        <v>9</v>
      </c>
      <c r="G566" s="91">
        <v>981</v>
      </c>
      <c r="H566" s="38" t="s">
        <v>23</v>
      </c>
      <c r="I566" s="8"/>
      <c r="J566" s="8"/>
      <c r="K566" s="8"/>
    </row>
    <row r="567" spans="1:11" ht="12.75">
      <c r="A567" s="38" t="s">
        <v>19</v>
      </c>
      <c r="B567" s="38" t="s">
        <v>22</v>
      </c>
      <c r="C567" s="38">
        <v>2012</v>
      </c>
      <c r="D567" s="39">
        <v>41118</v>
      </c>
      <c r="E567" s="38">
        <v>920</v>
      </c>
      <c r="F567" s="38">
        <v>9</v>
      </c>
      <c r="G567" s="91">
        <v>911</v>
      </c>
      <c r="H567" s="38" t="s">
        <v>23</v>
      </c>
      <c r="I567" s="8"/>
      <c r="J567" s="8"/>
      <c r="K567" s="8"/>
    </row>
    <row r="568" spans="1:11" ht="12.75">
      <c r="A568" s="38" t="s">
        <v>19</v>
      </c>
      <c r="B568" s="38" t="s">
        <v>22</v>
      </c>
      <c r="C568" s="38">
        <v>2012</v>
      </c>
      <c r="D568" s="39">
        <v>41118</v>
      </c>
      <c r="E568" s="38">
        <v>920</v>
      </c>
      <c r="F568" s="38">
        <v>9</v>
      </c>
      <c r="G568" s="91">
        <v>911</v>
      </c>
      <c r="H568" s="38" t="s">
        <v>23</v>
      </c>
      <c r="I568" s="8"/>
      <c r="J568" s="8"/>
      <c r="K568" s="8"/>
    </row>
    <row r="569" spans="1:11" ht="12.75">
      <c r="A569" s="38" t="s">
        <v>19</v>
      </c>
      <c r="B569" s="38" t="s">
        <v>22</v>
      </c>
      <c r="C569" s="38">
        <v>2012</v>
      </c>
      <c r="D569" s="39">
        <v>41118</v>
      </c>
      <c r="E569" s="38">
        <v>900</v>
      </c>
      <c r="F569" s="38">
        <v>45</v>
      </c>
      <c r="G569" s="91">
        <v>855</v>
      </c>
      <c r="H569" s="38" t="s">
        <v>23</v>
      </c>
      <c r="I569" s="8"/>
      <c r="J569" s="8"/>
      <c r="K569" s="8"/>
    </row>
    <row r="570" spans="1:11" ht="12.75">
      <c r="A570" s="38" t="s">
        <v>19</v>
      </c>
      <c r="B570" s="38" t="s">
        <v>22</v>
      </c>
      <c r="C570" s="38">
        <v>2012</v>
      </c>
      <c r="D570" s="39">
        <v>41119</v>
      </c>
      <c r="E570" s="38">
        <v>1065</v>
      </c>
      <c r="F570" s="38">
        <v>45</v>
      </c>
      <c r="G570" s="91">
        <v>1020</v>
      </c>
      <c r="H570" s="38" t="s">
        <v>23</v>
      </c>
      <c r="I570" s="8"/>
      <c r="J570" s="8"/>
      <c r="K570" s="8"/>
    </row>
    <row r="571" spans="1:11" ht="12.75">
      <c r="A571" s="38" t="s">
        <v>19</v>
      </c>
      <c r="B571" s="38" t="s">
        <v>22</v>
      </c>
      <c r="C571" s="38">
        <v>2012</v>
      </c>
      <c r="D571" s="39">
        <v>41118</v>
      </c>
      <c r="E571" s="38">
        <v>940</v>
      </c>
      <c r="F571" s="38">
        <v>45</v>
      </c>
      <c r="G571" s="91">
        <v>895</v>
      </c>
      <c r="H571" s="38" t="s">
        <v>23</v>
      </c>
      <c r="I571" s="8"/>
      <c r="J571" s="8"/>
      <c r="K571" s="8"/>
    </row>
    <row r="572" spans="1:11" ht="12.75">
      <c r="A572" s="38" t="s">
        <v>19</v>
      </c>
      <c r="B572" s="38" t="s">
        <v>22</v>
      </c>
      <c r="C572" s="38">
        <v>2012</v>
      </c>
      <c r="D572" s="39">
        <v>41118</v>
      </c>
      <c r="E572" s="38">
        <v>980</v>
      </c>
      <c r="F572" s="38">
        <v>45</v>
      </c>
      <c r="G572" s="91">
        <v>935</v>
      </c>
      <c r="H572" s="38" t="s">
        <v>23</v>
      </c>
      <c r="I572" s="8"/>
      <c r="J572" s="8"/>
      <c r="K572" s="8"/>
    </row>
    <row r="573" spans="1:11" ht="12.75">
      <c r="A573" s="38" t="s">
        <v>19</v>
      </c>
      <c r="B573" s="38" t="s">
        <v>22</v>
      </c>
      <c r="C573" s="38">
        <v>2012</v>
      </c>
      <c r="D573" s="39">
        <v>41119</v>
      </c>
      <c r="E573" s="38">
        <v>990</v>
      </c>
      <c r="F573" s="38">
        <v>45</v>
      </c>
      <c r="G573" s="91">
        <v>945</v>
      </c>
      <c r="H573" s="38" t="s">
        <v>23</v>
      </c>
      <c r="I573" s="8"/>
      <c r="J573" s="8"/>
      <c r="K573" s="8"/>
    </row>
    <row r="574" spans="1:11" ht="12.75">
      <c r="A574" s="38" t="s">
        <v>19</v>
      </c>
      <c r="B574" s="38" t="s">
        <v>22</v>
      </c>
      <c r="C574" s="38">
        <v>2012</v>
      </c>
      <c r="D574" s="39">
        <v>41118</v>
      </c>
      <c r="E574" s="38">
        <v>940</v>
      </c>
      <c r="F574" s="38">
        <v>45</v>
      </c>
      <c r="G574" s="91">
        <v>895</v>
      </c>
      <c r="H574" s="38" t="s">
        <v>23</v>
      </c>
      <c r="I574" s="8"/>
      <c r="J574" s="8"/>
      <c r="K574" s="8"/>
    </row>
    <row r="575" spans="1:11" ht="12.75">
      <c r="A575" s="38" t="s">
        <v>19</v>
      </c>
      <c r="B575" s="38" t="s">
        <v>22</v>
      </c>
      <c r="C575" s="38">
        <v>2012</v>
      </c>
      <c r="D575" s="39">
        <v>41118</v>
      </c>
      <c r="E575" s="38">
        <v>865</v>
      </c>
      <c r="F575" s="38">
        <v>45</v>
      </c>
      <c r="G575" s="91">
        <v>820</v>
      </c>
      <c r="H575" s="38" t="s">
        <v>23</v>
      </c>
      <c r="I575" s="8"/>
      <c r="J575" s="8"/>
      <c r="K575" s="8"/>
    </row>
    <row r="576" spans="1:11" ht="12.75">
      <c r="A576" s="38" t="s">
        <v>19</v>
      </c>
      <c r="B576" s="38" t="s">
        <v>22</v>
      </c>
      <c r="C576" s="38">
        <v>2012</v>
      </c>
      <c r="D576" s="39">
        <v>41118</v>
      </c>
      <c r="E576" s="38">
        <v>900</v>
      </c>
      <c r="F576" s="38">
        <v>45</v>
      </c>
      <c r="G576" s="91">
        <v>855</v>
      </c>
      <c r="H576" s="38" t="s">
        <v>23</v>
      </c>
      <c r="I576" s="8"/>
      <c r="J576" s="8"/>
      <c r="K576" s="8"/>
    </row>
    <row r="577" spans="1:11" ht="12.75">
      <c r="A577" s="38" t="s">
        <v>19</v>
      </c>
      <c r="B577" s="38" t="s">
        <v>22</v>
      </c>
      <c r="C577" s="38">
        <v>2012</v>
      </c>
      <c r="D577" s="39">
        <v>41118</v>
      </c>
      <c r="E577" s="38">
        <v>900</v>
      </c>
      <c r="F577" s="38">
        <v>45</v>
      </c>
      <c r="G577" s="91">
        <v>855</v>
      </c>
      <c r="H577" s="38" t="s">
        <v>23</v>
      </c>
      <c r="I577" s="8"/>
      <c r="J577" s="8"/>
      <c r="K577" s="8"/>
    </row>
    <row r="578" spans="1:11" ht="12.75">
      <c r="A578" s="38" t="s">
        <v>19</v>
      </c>
      <c r="B578" s="38" t="s">
        <v>22</v>
      </c>
      <c r="C578" s="38">
        <v>2012</v>
      </c>
      <c r="D578" s="39">
        <v>41118</v>
      </c>
      <c r="E578" s="38">
        <v>990</v>
      </c>
      <c r="F578" s="38">
        <v>45</v>
      </c>
      <c r="G578" s="91">
        <v>945</v>
      </c>
      <c r="H578" s="38" t="s">
        <v>23</v>
      </c>
      <c r="I578" s="8"/>
      <c r="J578" s="8"/>
      <c r="K578" s="8"/>
    </row>
    <row r="579" spans="1:11" ht="12.75">
      <c r="A579" s="38" t="s">
        <v>19</v>
      </c>
      <c r="B579" s="38" t="s">
        <v>22</v>
      </c>
      <c r="C579" s="38">
        <v>2012</v>
      </c>
      <c r="D579" s="39">
        <v>41118</v>
      </c>
      <c r="E579" s="38">
        <v>930</v>
      </c>
      <c r="F579" s="38">
        <v>9</v>
      </c>
      <c r="G579" s="91">
        <v>921</v>
      </c>
      <c r="H579" s="38" t="s">
        <v>23</v>
      </c>
      <c r="I579" s="8"/>
      <c r="J579" s="8"/>
      <c r="K579" s="8"/>
    </row>
    <row r="580" spans="1:11" ht="12.75">
      <c r="A580" s="38" t="s">
        <v>19</v>
      </c>
      <c r="B580" s="38" t="s">
        <v>22</v>
      </c>
      <c r="C580" s="38">
        <v>2012</v>
      </c>
      <c r="D580" s="39">
        <v>41119</v>
      </c>
      <c r="E580" s="38">
        <v>960</v>
      </c>
      <c r="F580" s="38">
        <v>45</v>
      </c>
      <c r="G580" s="91">
        <v>915</v>
      </c>
      <c r="H580" s="38" t="s">
        <v>23</v>
      </c>
      <c r="I580" s="8"/>
      <c r="J580" s="8"/>
      <c r="K580" s="8"/>
    </row>
    <row r="581" spans="1:11" ht="12.75">
      <c r="A581" s="38" t="s">
        <v>19</v>
      </c>
      <c r="B581" s="38" t="s">
        <v>22</v>
      </c>
      <c r="C581" s="38">
        <v>2012</v>
      </c>
      <c r="D581" s="39">
        <v>41119</v>
      </c>
      <c r="E581" s="38">
        <v>1000</v>
      </c>
      <c r="F581" s="38">
        <v>45</v>
      </c>
      <c r="G581" s="91">
        <v>955</v>
      </c>
      <c r="H581" s="38" t="s">
        <v>23</v>
      </c>
      <c r="I581" s="8"/>
      <c r="J581" s="8"/>
      <c r="K581" s="8"/>
    </row>
    <row r="582" spans="1:11" ht="12.75">
      <c r="A582" s="38" t="s">
        <v>19</v>
      </c>
      <c r="B582" s="38" t="s">
        <v>22</v>
      </c>
      <c r="C582" s="38">
        <v>2012</v>
      </c>
      <c r="D582" s="39">
        <v>41118</v>
      </c>
      <c r="E582" s="38">
        <v>1050</v>
      </c>
      <c r="F582" s="38">
        <v>45</v>
      </c>
      <c r="G582" s="91">
        <v>1005</v>
      </c>
      <c r="H582" s="38" t="s">
        <v>23</v>
      </c>
      <c r="I582" s="8"/>
      <c r="J582" s="8"/>
      <c r="K582" s="8"/>
    </row>
    <row r="583" spans="1:11" ht="12.75">
      <c r="A583" s="38" t="s">
        <v>19</v>
      </c>
      <c r="B583" s="38" t="s">
        <v>22</v>
      </c>
      <c r="C583" s="38">
        <v>2012</v>
      </c>
      <c r="D583" s="39">
        <v>41120</v>
      </c>
      <c r="E583" s="38">
        <v>920</v>
      </c>
      <c r="F583" s="38">
        <v>45</v>
      </c>
      <c r="G583" s="91">
        <f t="shared" ref="G583:G596" si="6">E583-F583</f>
        <v>875</v>
      </c>
      <c r="H583" s="38" t="s">
        <v>23</v>
      </c>
      <c r="I583" s="8"/>
      <c r="J583" s="8"/>
      <c r="K583" s="8"/>
    </row>
    <row r="584" spans="1:11" ht="12.75">
      <c r="A584" s="38" t="s">
        <v>19</v>
      </c>
      <c r="B584" s="38" t="s">
        <v>22</v>
      </c>
      <c r="C584" s="38">
        <v>2012</v>
      </c>
      <c r="D584" s="39">
        <v>41120</v>
      </c>
      <c r="E584" s="38">
        <v>1070</v>
      </c>
      <c r="F584" s="38">
        <v>22</v>
      </c>
      <c r="G584" s="91">
        <f t="shared" si="6"/>
        <v>1048</v>
      </c>
      <c r="H584" s="38" t="s">
        <v>23</v>
      </c>
      <c r="I584" s="8"/>
      <c r="J584" s="8"/>
      <c r="K584" s="8"/>
    </row>
    <row r="585" spans="1:11" ht="12.75">
      <c r="A585" s="38" t="s">
        <v>19</v>
      </c>
      <c r="B585" s="38" t="s">
        <v>22</v>
      </c>
      <c r="C585" s="38">
        <v>2012</v>
      </c>
      <c r="D585" s="39">
        <v>41119</v>
      </c>
      <c r="E585" s="38">
        <v>1040</v>
      </c>
      <c r="F585" s="38">
        <v>45</v>
      </c>
      <c r="G585" s="91">
        <f t="shared" si="6"/>
        <v>995</v>
      </c>
      <c r="H585" s="38" t="s">
        <v>23</v>
      </c>
      <c r="I585" s="8"/>
      <c r="J585" s="8"/>
      <c r="K585" s="8"/>
    </row>
    <row r="586" spans="1:11" ht="12.75">
      <c r="A586" s="38" t="s">
        <v>19</v>
      </c>
      <c r="B586" s="38" t="s">
        <v>22</v>
      </c>
      <c r="C586" s="38">
        <v>2012</v>
      </c>
      <c r="D586" s="39">
        <v>41119</v>
      </c>
      <c r="E586" s="38">
        <v>1020</v>
      </c>
      <c r="F586" s="38">
        <v>9</v>
      </c>
      <c r="G586" s="91">
        <f t="shared" si="6"/>
        <v>1011</v>
      </c>
      <c r="H586" s="38" t="s">
        <v>23</v>
      </c>
      <c r="I586" s="8"/>
      <c r="J586" s="8"/>
      <c r="K586" s="8"/>
    </row>
    <row r="587" spans="1:11" ht="12.75">
      <c r="A587" s="38" t="s">
        <v>19</v>
      </c>
      <c r="B587" s="38" t="s">
        <v>22</v>
      </c>
      <c r="C587" s="38">
        <v>2012</v>
      </c>
      <c r="D587" s="39">
        <v>41119</v>
      </c>
      <c r="E587" s="38">
        <v>1000</v>
      </c>
      <c r="F587" s="38">
        <v>9</v>
      </c>
      <c r="G587" s="91">
        <f t="shared" si="6"/>
        <v>991</v>
      </c>
      <c r="H587" s="38" t="s">
        <v>23</v>
      </c>
      <c r="I587" s="8"/>
      <c r="J587" s="8"/>
      <c r="K587" s="8"/>
    </row>
    <row r="588" spans="1:11" ht="12.75">
      <c r="A588" s="38" t="s">
        <v>19</v>
      </c>
      <c r="B588" s="38" t="s">
        <v>22</v>
      </c>
      <c r="C588" s="38">
        <v>2012</v>
      </c>
      <c r="D588" s="39">
        <v>41120</v>
      </c>
      <c r="E588" s="38">
        <v>1050</v>
      </c>
      <c r="F588" s="38">
        <v>45</v>
      </c>
      <c r="G588" s="91">
        <f t="shared" si="6"/>
        <v>1005</v>
      </c>
      <c r="H588" s="38" t="s">
        <v>23</v>
      </c>
      <c r="I588" s="8"/>
      <c r="J588" s="8"/>
      <c r="K588" s="8"/>
    </row>
    <row r="589" spans="1:11" ht="12.75">
      <c r="A589" s="38" t="s">
        <v>19</v>
      </c>
      <c r="B589" s="38" t="s">
        <v>22</v>
      </c>
      <c r="C589" s="38">
        <v>2012</v>
      </c>
      <c r="D589" s="39">
        <v>41119</v>
      </c>
      <c r="E589" s="38">
        <v>930</v>
      </c>
      <c r="F589" s="38">
        <v>45</v>
      </c>
      <c r="G589" s="91">
        <f t="shared" si="6"/>
        <v>885</v>
      </c>
      <c r="H589" s="38" t="s">
        <v>23</v>
      </c>
      <c r="I589" s="8"/>
      <c r="J589" s="8"/>
      <c r="K589" s="8"/>
    </row>
    <row r="590" spans="1:11" ht="12.75">
      <c r="A590" s="38" t="s">
        <v>19</v>
      </c>
      <c r="B590" s="38" t="s">
        <v>22</v>
      </c>
      <c r="C590" s="38">
        <v>2012</v>
      </c>
      <c r="D590" s="39">
        <v>41120</v>
      </c>
      <c r="E590" s="38">
        <v>910</v>
      </c>
      <c r="F590" s="38">
        <v>45</v>
      </c>
      <c r="G590" s="91">
        <f t="shared" si="6"/>
        <v>865</v>
      </c>
      <c r="H590" s="38" t="s">
        <v>23</v>
      </c>
      <c r="I590" s="8"/>
      <c r="J590" s="8"/>
      <c r="K590" s="8"/>
    </row>
    <row r="591" spans="1:11" ht="12.75">
      <c r="A591" s="38" t="s">
        <v>19</v>
      </c>
      <c r="B591" s="38" t="s">
        <v>22</v>
      </c>
      <c r="C591" s="38">
        <v>2012</v>
      </c>
      <c r="D591" s="39">
        <v>41119</v>
      </c>
      <c r="E591" s="38">
        <v>940</v>
      </c>
      <c r="F591" s="38">
        <v>9</v>
      </c>
      <c r="G591" s="91">
        <f t="shared" si="6"/>
        <v>931</v>
      </c>
      <c r="H591" s="38" t="s">
        <v>23</v>
      </c>
      <c r="I591" s="8"/>
      <c r="J591" s="8"/>
      <c r="K591" s="8"/>
    </row>
    <row r="592" spans="1:11" ht="12.75">
      <c r="A592" s="38" t="s">
        <v>19</v>
      </c>
      <c r="B592" s="38" t="s">
        <v>22</v>
      </c>
      <c r="C592" s="38">
        <v>2012</v>
      </c>
      <c r="D592" s="39">
        <v>41119</v>
      </c>
      <c r="E592" s="38">
        <v>1060</v>
      </c>
      <c r="F592" s="38">
        <v>9</v>
      </c>
      <c r="G592" s="91">
        <f t="shared" si="6"/>
        <v>1051</v>
      </c>
      <c r="H592" s="38" t="s">
        <v>23</v>
      </c>
      <c r="I592" s="8"/>
      <c r="J592" s="8"/>
      <c r="K592" s="8"/>
    </row>
    <row r="593" spans="1:11" ht="12.75">
      <c r="A593" s="38" t="s">
        <v>19</v>
      </c>
      <c r="B593" s="38" t="s">
        <v>22</v>
      </c>
      <c r="C593" s="38">
        <v>2012</v>
      </c>
      <c r="D593" s="39">
        <v>41119</v>
      </c>
      <c r="E593" s="38">
        <v>920</v>
      </c>
      <c r="F593" s="38">
        <v>9</v>
      </c>
      <c r="G593" s="91">
        <f t="shared" si="6"/>
        <v>911</v>
      </c>
      <c r="H593" s="38" t="s">
        <v>23</v>
      </c>
      <c r="I593" s="8"/>
      <c r="J593" s="8"/>
      <c r="K593" s="8"/>
    </row>
    <row r="594" spans="1:11" ht="12.75">
      <c r="A594" s="38" t="s">
        <v>19</v>
      </c>
      <c r="B594" s="38" t="s">
        <v>22</v>
      </c>
      <c r="C594" s="38">
        <v>2012</v>
      </c>
      <c r="D594" s="39">
        <v>41120</v>
      </c>
      <c r="E594" s="38">
        <v>920</v>
      </c>
      <c r="F594" s="38">
        <v>45</v>
      </c>
      <c r="G594" s="91">
        <f t="shared" si="6"/>
        <v>875</v>
      </c>
      <c r="H594" s="38" t="s">
        <v>23</v>
      </c>
      <c r="I594" s="8"/>
      <c r="J594" s="8"/>
      <c r="K594" s="8"/>
    </row>
    <row r="595" spans="1:11" ht="12.75">
      <c r="A595" s="38" t="s">
        <v>19</v>
      </c>
      <c r="B595" s="38" t="s">
        <v>22</v>
      </c>
      <c r="C595" s="38">
        <v>2012</v>
      </c>
      <c r="D595" s="39">
        <v>41119</v>
      </c>
      <c r="E595" s="38">
        <v>1010</v>
      </c>
      <c r="F595" s="38">
        <v>9</v>
      </c>
      <c r="G595" s="91">
        <f t="shared" si="6"/>
        <v>1001</v>
      </c>
      <c r="H595" s="38" t="s">
        <v>23</v>
      </c>
      <c r="I595" s="8"/>
      <c r="J595" s="8"/>
      <c r="K595" s="8"/>
    </row>
    <row r="596" spans="1:11" ht="12.75">
      <c r="A596" s="38" t="s">
        <v>19</v>
      </c>
      <c r="B596" s="38" t="s">
        <v>22</v>
      </c>
      <c r="C596" s="38">
        <v>2012</v>
      </c>
      <c r="D596" s="39">
        <v>41120</v>
      </c>
      <c r="E596" s="38">
        <v>900</v>
      </c>
      <c r="F596" s="38">
        <v>45</v>
      </c>
      <c r="G596" s="91">
        <f t="shared" si="6"/>
        <v>855</v>
      </c>
      <c r="H596" s="38" t="s">
        <v>23</v>
      </c>
      <c r="I596" s="8"/>
      <c r="J596" s="8"/>
      <c r="K596" s="8"/>
    </row>
    <row r="597" spans="1:11" ht="12.75">
      <c r="A597" s="38" t="s">
        <v>19</v>
      </c>
      <c r="B597" s="38" t="s">
        <v>22</v>
      </c>
      <c r="C597" s="38">
        <v>2012</v>
      </c>
      <c r="D597" s="39">
        <v>41119</v>
      </c>
      <c r="E597" s="38">
        <v>1010</v>
      </c>
      <c r="F597" s="38">
        <v>45</v>
      </c>
      <c r="G597" s="91">
        <v>965</v>
      </c>
      <c r="H597" s="38" t="s">
        <v>23</v>
      </c>
      <c r="I597" s="8"/>
      <c r="J597" s="8"/>
      <c r="K597" s="8"/>
    </row>
    <row r="598" spans="1:11" ht="12.75">
      <c r="A598" s="38" t="s">
        <v>19</v>
      </c>
      <c r="B598" s="38" t="s">
        <v>22</v>
      </c>
      <c r="C598" s="38">
        <v>2012</v>
      </c>
      <c r="D598" s="39">
        <v>41119</v>
      </c>
      <c r="E598" s="38">
        <v>960</v>
      </c>
      <c r="F598" s="38">
        <v>9</v>
      </c>
      <c r="G598" s="91">
        <f t="shared" ref="G598:G618" si="7">E598-F598</f>
        <v>951</v>
      </c>
      <c r="H598" s="38" t="s">
        <v>23</v>
      </c>
      <c r="J598" s="8"/>
      <c r="K598" s="8"/>
    </row>
    <row r="599" spans="1:11" ht="12.75">
      <c r="A599" s="38" t="s">
        <v>19</v>
      </c>
      <c r="B599" s="38" t="s">
        <v>22</v>
      </c>
      <c r="C599" s="38">
        <v>2012</v>
      </c>
      <c r="D599" s="39">
        <v>41119</v>
      </c>
      <c r="E599" s="38">
        <v>1000</v>
      </c>
      <c r="F599" s="38">
        <v>45</v>
      </c>
      <c r="G599" s="91">
        <f t="shared" si="7"/>
        <v>955</v>
      </c>
      <c r="H599" s="38" t="s">
        <v>23</v>
      </c>
      <c r="J599" s="8"/>
      <c r="K599" s="8"/>
    </row>
    <row r="600" spans="1:11" ht="12.75">
      <c r="A600" s="38" t="s">
        <v>19</v>
      </c>
      <c r="B600" s="38" t="s">
        <v>22</v>
      </c>
      <c r="C600" s="38">
        <v>2012</v>
      </c>
      <c r="D600" s="39">
        <v>41119</v>
      </c>
      <c r="E600" s="38">
        <v>940</v>
      </c>
      <c r="F600" s="38">
        <v>9</v>
      </c>
      <c r="G600" s="91">
        <f t="shared" si="7"/>
        <v>931</v>
      </c>
      <c r="H600" s="38" t="s">
        <v>23</v>
      </c>
      <c r="J600" s="8"/>
      <c r="K600" s="8"/>
    </row>
    <row r="601" spans="1:11" ht="12.75">
      <c r="A601" s="38" t="s">
        <v>19</v>
      </c>
      <c r="B601" s="38" t="s">
        <v>22</v>
      </c>
      <c r="C601" s="38">
        <v>2012</v>
      </c>
      <c r="D601" s="39">
        <v>41119</v>
      </c>
      <c r="E601" s="38">
        <v>1040</v>
      </c>
      <c r="F601" s="38">
        <v>45</v>
      </c>
      <c r="G601" s="91">
        <f t="shared" si="7"/>
        <v>995</v>
      </c>
      <c r="H601" s="38" t="s">
        <v>23</v>
      </c>
      <c r="J601" s="8"/>
      <c r="K601" s="8"/>
    </row>
    <row r="602" spans="1:11" ht="12.75">
      <c r="A602" s="38" t="s">
        <v>19</v>
      </c>
      <c r="B602" s="38" t="s">
        <v>22</v>
      </c>
      <c r="C602" s="38">
        <v>2012</v>
      </c>
      <c r="D602" s="39">
        <v>41119</v>
      </c>
      <c r="E602" s="38">
        <v>1025</v>
      </c>
      <c r="F602" s="38">
        <v>9</v>
      </c>
      <c r="G602" s="91">
        <f t="shared" si="7"/>
        <v>1016</v>
      </c>
      <c r="H602" s="38" t="s">
        <v>23</v>
      </c>
      <c r="J602" s="8"/>
      <c r="K602" s="8"/>
    </row>
    <row r="603" spans="1:11" ht="12.75">
      <c r="A603" s="38" t="s">
        <v>19</v>
      </c>
      <c r="B603" s="38" t="s">
        <v>22</v>
      </c>
      <c r="C603" s="38">
        <v>2012</v>
      </c>
      <c r="D603" s="39">
        <v>41119</v>
      </c>
      <c r="E603" s="38">
        <v>1010</v>
      </c>
      <c r="F603" s="38">
        <v>45</v>
      </c>
      <c r="G603" s="91">
        <f t="shared" si="7"/>
        <v>965</v>
      </c>
      <c r="H603" s="38" t="s">
        <v>23</v>
      </c>
      <c r="J603" s="8"/>
      <c r="K603" s="8"/>
    </row>
    <row r="604" spans="1:11" ht="12.75">
      <c r="A604" s="38" t="s">
        <v>19</v>
      </c>
      <c r="B604" s="38" t="s">
        <v>22</v>
      </c>
      <c r="C604" s="38">
        <v>2012</v>
      </c>
      <c r="D604" s="39">
        <v>41119</v>
      </c>
      <c r="E604" s="38">
        <v>985</v>
      </c>
      <c r="F604" s="38">
        <v>9</v>
      </c>
      <c r="G604" s="91">
        <f t="shared" si="7"/>
        <v>976</v>
      </c>
      <c r="H604" s="38" t="s">
        <v>23</v>
      </c>
      <c r="J604" s="8"/>
      <c r="K604" s="8"/>
    </row>
    <row r="605" spans="1:11" ht="12.75">
      <c r="A605" s="38" t="s">
        <v>19</v>
      </c>
      <c r="B605" s="38" t="s">
        <v>22</v>
      </c>
      <c r="C605" s="38">
        <v>2012</v>
      </c>
      <c r="D605" s="39">
        <v>41119</v>
      </c>
      <c r="E605" s="38">
        <v>1000</v>
      </c>
      <c r="F605" s="38">
        <v>9</v>
      </c>
      <c r="G605" s="91">
        <f t="shared" si="7"/>
        <v>991</v>
      </c>
      <c r="H605" s="38" t="s">
        <v>23</v>
      </c>
      <c r="J605" s="8"/>
      <c r="K605" s="8"/>
    </row>
    <row r="606" spans="1:11" ht="12.75">
      <c r="A606" s="38" t="s">
        <v>19</v>
      </c>
      <c r="B606" s="38" t="s">
        <v>22</v>
      </c>
      <c r="C606" s="38">
        <v>2012</v>
      </c>
      <c r="D606" s="39">
        <v>41120</v>
      </c>
      <c r="E606" s="38">
        <v>955</v>
      </c>
      <c r="F606" s="38">
        <v>45</v>
      </c>
      <c r="G606" s="91">
        <f t="shared" si="7"/>
        <v>910</v>
      </c>
      <c r="H606" s="38" t="s">
        <v>23</v>
      </c>
      <c r="J606" s="8"/>
      <c r="K606" s="8"/>
    </row>
    <row r="607" spans="1:11" ht="12.75">
      <c r="A607" s="38" t="s">
        <v>19</v>
      </c>
      <c r="B607" s="38" t="s">
        <v>22</v>
      </c>
      <c r="C607" s="38">
        <v>2012</v>
      </c>
      <c r="D607" s="39">
        <v>41120</v>
      </c>
      <c r="E607" s="38">
        <v>880</v>
      </c>
      <c r="F607" s="38">
        <v>22</v>
      </c>
      <c r="G607" s="91">
        <f t="shared" si="7"/>
        <v>858</v>
      </c>
      <c r="H607" s="38" t="s">
        <v>23</v>
      </c>
      <c r="J607" s="8"/>
      <c r="K607" s="8"/>
    </row>
    <row r="608" spans="1:11" ht="12.75">
      <c r="A608" s="38" t="s">
        <v>19</v>
      </c>
      <c r="B608" s="38" t="s">
        <v>22</v>
      </c>
      <c r="C608" s="38">
        <v>2012</v>
      </c>
      <c r="D608" s="39">
        <v>41119</v>
      </c>
      <c r="E608" s="38">
        <v>845</v>
      </c>
      <c r="F608" s="38">
        <v>9</v>
      </c>
      <c r="G608" s="91">
        <f t="shared" si="7"/>
        <v>836</v>
      </c>
      <c r="H608" s="38" t="s">
        <v>23</v>
      </c>
      <c r="J608" s="8"/>
      <c r="K608" s="8"/>
    </row>
    <row r="609" spans="1:11" ht="12.75">
      <c r="A609" s="38" t="s">
        <v>19</v>
      </c>
      <c r="B609" s="38" t="s">
        <v>22</v>
      </c>
      <c r="C609" s="38">
        <v>2012</v>
      </c>
      <c r="D609" s="39">
        <v>41119</v>
      </c>
      <c r="E609" s="38">
        <v>1060</v>
      </c>
      <c r="F609" s="38">
        <v>45</v>
      </c>
      <c r="G609" s="91">
        <f t="shared" si="7"/>
        <v>1015</v>
      </c>
      <c r="H609" s="38" t="s">
        <v>23</v>
      </c>
      <c r="J609" s="8"/>
      <c r="K609" s="8"/>
    </row>
    <row r="610" spans="1:11" ht="12.75">
      <c r="A610" s="38" t="s">
        <v>19</v>
      </c>
      <c r="B610" s="38" t="s">
        <v>22</v>
      </c>
      <c r="C610" s="38">
        <v>2012</v>
      </c>
      <c r="D610" s="39">
        <v>41119</v>
      </c>
      <c r="E610" s="38">
        <v>1020</v>
      </c>
      <c r="F610" s="38">
        <v>9</v>
      </c>
      <c r="G610" s="91">
        <f t="shared" si="7"/>
        <v>1011</v>
      </c>
      <c r="H610" s="38" t="s">
        <v>23</v>
      </c>
      <c r="J610" s="8"/>
      <c r="K610" s="8"/>
    </row>
    <row r="611" spans="1:11" ht="12.75">
      <c r="A611" s="38" t="s">
        <v>19</v>
      </c>
      <c r="B611" s="38" t="s">
        <v>22</v>
      </c>
      <c r="C611" s="38">
        <v>2012</v>
      </c>
      <c r="D611" s="39">
        <v>41119</v>
      </c>
      <c r="E611" s="38">
        <v>1000</v>
      </c>
      <c r="F611" s="38">
        <v>9</v>
      </c>
      <c r="G611" s="91">
        <f t="shared" si="7"/>
        <v>991</v>
      </c>
      <c r="H611" s="38" t="s">
        <v>23</v>
      </c>
      <c r="J611" s="8"/>
      <c r="K611" s="8"/>
    </row>
    <row r="612" spans="1:11" ht="12.75">
      <c r="A612" s="38" t="s">
        <v>19</v>
      </c>
      <c r="B612" s="38" t="s">
        <v>22</v>
      </c>
      <c r="C612" s="38">
        <v>2012</v>
      </c>
      <c r="D612" s="39">
        <v>41119</v>
      </c>
      <c r="E612" s="38">
        <v>960</v>
      </c>
      <c r="F612" s="38">
        <v>9</v>
      </c>
      <c r="G612" s="91">
        <f t="shared" si="7"/>
        <v>951</v>
      </c>
      <c r="H612" s="38" t="s">
        <v>23</v>
      </c>
      <c r="J612" s="8"/>
      <c r="K612" s="8"/>
    </row>
    <row r="613" spans="1:11" ht="12.75">
      <c r="A613" s="38" t="s">
        <v>19</v>
      </c>
      <c r="B613" s="38" t="s">
        <v>22</v>
      </c>
      <c r="C613" s="38">
        <v>2012</v>
      </c>
      <c r="D613" s="39">
        <v>41119</v>
      </c>
      <c r="E613" s="38">
        <v>1040</v>
      </c>
      <c r="F613" s="38">
        <v>9</v>
      </c>
      <c r="G613" s="91">
        <f t="shared" si="7"/>
        <v>1031</v>
      </c>
      <c r="H613" s="38" t="s">
        <v>23</v>
      </c>
      <c r="J613" s="8"/>
      <c r="K613" s="8"/>
    </row>
    <row r="614" spans="1:11" ht="12.75">
      <c r="A614" s="38" t="s">
        <v>19</v>
      </c>
      <c r="B614" s="38" t="s">
        <v>22</v>
      </c>
      <c r="C614" s="38">
        <v>2012</v>
      </c>
      <c r="D614" s="39">
        <v>41119</v>
      </c>
      <c r="E614" s="38">
        <v>920</v>
      </c>
      <c r="F614" s="38">
        <v>9</v>
      </c>
      <c r="G614" s="91">
        <f t="shared" si="7"/>
        <v>911</v>
      </c>
      <c r="H614" s="38" t="s">
        <v>23</v>
      </c>
      <c r="J614" s="8"/>
      <c r="K614" s="8"/>
    </row>
    <row r="615" spans="1:11" ht="12.75">
      <c r="A615" s="38" t="s">
        <v>19</v>
      </c>
      <c r="B615" s="38" t="s">
        <v>22</v>
      </c>
      <c r="C615" s="38">
        <v>2012</v>
      </c>
      <c r="D615" s="39">
        <v>41120</v>
      </c>
      <c r="E615" s="38">
        <v>960</v>
      </c>
      <c r="F615" s="38">
        <v>45</v>
      </c>
      <c r="G615" s="91">
        <f t="shared" si="7"/>
        <v>915</v>
      </c>
      <c r="H615" s="38" t="s">
        <v>23</v>
      </c>
      <c r="J615" s="8"/>
      <c r="K615" s="8"/>
    </row>
    <row r="616" spans="1:11" ht="12.75">
      <c r="A616" s="38" t="s">
        <v>19</v>
      </c>
      <c r="B616" s="38" t="s">
        <v>22</v>
      </c>
      <c r="C616" s="38">
        <v>2012</v>
      </c>
      <c r="D616" s="39">
        <v>41119</v>
      </c>
      <c r="E616" s="38">
        <v>945</v>
      </c>
      <c r="F616" s="38">
        <v>9</v>
      </c>
      <c r="G616" s="91">
        <f t="shared" si="7"/>
        <v>936</v>
      </c>
      <c r="H616" s="38" t="s">
        <v>23</v>
      </c>
      <c r="J616" s="8"/>
      <c r="K616" s="8"/>
    </row>
    <row r="617" spans="1:11" ht="12.75">
      <c r="A617" s="38" t="s">
        <v>19</v>
      </c>
      <c r="B617" s="38" t="s">
        <v>22</v>
      </c>
      <c r="C617" s="38">
        <v>2012</v>
      </c>
      <c r="D617" s="39">
        <v>41120</v>
      </c>
      <c r="E617" s="38">
        <v>890</v>
      </c>
      <c r="F617" s="38">
        <v>45</v>
      </c>
      <c r="G617" s="91">
        <f t="shared" si="7"/>
        <v>845</v>
      </c>
      <c r="H617" s="38" t="s">
        <v>23</v>
      </c>
      <c r="J617" s="8"/>
      <c r="K617" s="8"/>
    </row>
    <row r="618" spans="1:11" ht="12.75">
      <c r="A618" s="38" t="s">
        <v>19</v>
      </c>
      <c r="B618" s="38" t="s">
        <v>22</v>
      </c>
      <c r="C618" s="38">
        <v>2012</v>
      </c>
      <c r="D618" s="39">
        <v>41119</v>
      </c>
      <c r="E618" s="38">
        <v>1000</v>
      </c>
      <c r="F618" s="38">
        <v>45</v>
      </c>
      <c r="G618" s="91">
        <f t="shared" si="7"/>
        <v>955</v>
      </c>
      <c r="H618" s="38" t="s">
        <v>23</v>
      </c>
      <c r="J618" s="8"/>
      <c r="K618" s="8"/>
    </row>
    <row r="619" spans="1:11" ht="12.75">
      <c r="A619" s="38" t="s">
        <v>19</v>
      </c>
      <c r="B619" s="38" t="s">
        <v>22</v>
      </c>
      <c r="C619" s="38">
        <v>2012</v>
      </c>
      <c r="D619" s="39">
        <v>41119</v>
      </c>
      <c r="E619" s="38">
        <v>980</v>
      </c>
      <c r="F619" s="38">
        <v>45</v>
      </c>
      <c r="G619" s="91">
        <v>935</v>
      </c>
      <c r="H619" s="38" t="s">
        <v>23</v>
      </c>
      <c r="I619" s="8"/>
      <c r="J619" s="8"/>
      <c r="K619" s="8"/>
    </row>
    <row r="620" spans="1:11" ht="12.75">
      <c r="A620" s="38" t="s">
        <v>19</v>
      </c>
      <c r="B620" s="38" t="s">
        <v>22</v>
      </c>
      <c r="C620" s="38">
        <v>2012</v>
      </c>
      <c r="D620" s="39">
        <v>41119</v>
      </c>
      <c r="E620" s="38">
        <v>1000</v>
      </c>
      <c r="F620" s="38">
        <v>45</v>
      </c>
      <c r="G620" s="91">
        <v>955</v>
      </c>
      <c r="H620" s="38" t="s">
        <v>23</v>
      </c>
      <c r="I620" s="8"/>
      <c r="J620" s="8"/>
      <c r="K620" s="8"/>
    </row>
    <row r="621" spans="1:11" ht="12.75">
      <c r="A621" s="38" t="s">
        <v>19</v>
      </c>
      <c r="B621" s="38" t="s">
        <v>22</v>
      </c>
      <c r="C621" s="38">
        <v>2012</v>
      </c>
      <c r="D621" s="39">
        <v>41119</v>
      </c>
      <c r="E621" s="38">
        <v>900</v>
      </c>
      <c r="F621" s="38">
        <v>9</v>
      </c>
      <c r="G621" s="92">
        <f t="shared" ref="G621:G709" si="8">E621-F621</f>
        <v>891</v>
      </c>
      <c r="H621" s="38" t="s">
        <v>23</v>
      </c>
      <c r="I621" s="8"/>
      <c r="J621" s="8"/>
      <c r="K621" s="8"/>
    </row>
    <row r="622" spans="1:11" ht="12.75">
      <c r="A622" s="38" t="s">
        <v>19</v>
      </c>
      <c r="B622" s="38" t="s">
        <v>22</v>
      </c>
      <c r="C622" s="38">
        <v>2012</v>
      </c>
      <c r="D622" s="39">
        <v>41120</v>
      </c>
      <c r="E622" s="38">
        <v>990</v>
      </c>
      <c r="F622" s="38">
        <v>45</v>
      </c>
      <c r="G622" s="92">
        <f t="shared" si="8"/>
        <v>945</v>
      </c>
      <c r="H622" s="38" t="s">
        <v>23</v>
      </c>
      <c r="I622" s="8"/>
      <c r="J622" s="8"/>
      <c r="K622" s="8"/>
    </row>
    <row r="623" spans="1:11" ht="12.75">
      <c r="A623" s="38" t="s">
        <v>19</v>
      </c>
      <c r="B623" s="38" t="s">
        <v>22</v>
      </c>
      <c r="C623" s="38">
        <v>2012</v>
      </c>
      <c r="D623" s="39">
        <v>41122</v>
      </c>
      <c r="E623" s="38">
        <v>870</v>
      </c>
      <c r="F623" s="38">
        <v>45</v>
      </c>
      <c r="G623" s="92">
        <f t="shared" si="8"/>
        <v>825</v>
      </c>
      <c r="H623" s="38" t="s">
        <v>23</v>
      </c>
      <c r="I623" s="8"/>
      <c r="J623" s="8"/>
      <c r="K623" s="8"/>
    </row>
    <row r="624" spans="1:11" ht="12.75">
      <c r="A624" s="38" t="s">
        <v>19</v>
      </c>
      <c r="B624" s="38" t="s">
        <v>22</v>
      </c>
      <c r="C624" s="38">
        <v>2012</v>
      </c>
      <c r="D624" s="39">
        <v>41120</v>
      </c>
      <c r="E624" s="38">
        <v>920</v>
      </c>
      <c r="F624" s="38">
        <v>45</v>
      </c>
      <c r="G624" s="92">
        <f t="shared" si="8"/>
        <v>875</v>
      </c>
      <c r="H624" s="38" t="s">
        <v>23</v>
      </c>
      <c r="I624" s="8"/>
      <c r="J624" s="8"/>
      <c r="K624" s="8"/>
    </row>
    <row r="625" spans="1:11" ht="12.75">
      <c r="A625" s="38" t="s">
        <v>19</v>
      </c>
      <c r="B625" s="38" t="s">
        <v>22</v>
      </c>
      <c r="C625" s="38">
        <v>2012</v>
      </c>
      <c r="D625" s="39">
        <v>41120</v>
      </c>
      <c r="E625" s="38">
        <v>940</v>
      </c>
      <c r="F625" s="38">
        <v>45</v>
      </c>
      <c r="G625" s="92">
        <f t="shared" si="8"/>
        <v>895</v>
      </c>
      <c r="H625" s="38" t="s">
        <v>23</v>
      </c>
      <c r="I625" s="8"/>
      <c r="J625" s="8"/>
      <c r="K625" s="8"/>
    </row>
    <row r="626" spans="1:11" ht="12.75">
      <c r="A626" s="38" t="s">
        <v>19</v>
      </c>
      <c r="B626" s="38" t="s">
        <v>22</v>
      </c>
      <c r="C626" s="38">
        <v>2012</v>
      </c>
      <c r="D626" s="39">
        <v>41122</v>
      </c>
      <c r="E626" s="38">
        <v>940</v>
      </c>
      <c r="F626" s="38">
        <v>45</v>
      </c>
      <c r="G626" s="92">
        <f t="shared" si="8"/>
        <v>895</v>
      </c>
      <c r="H626" s="38" t="s">
        <v>23</v>
      </c>
      <c r="I626" s="8"/>
      <c r="J626" s="8"/>
      <c r="K626" s="8"/>
    </row>
    <row r="627" spans="1:11" ht="12.75">
      <c r="A627" s="38" t="s">
        <v>19</v>
      </c>
      <c r="B627" s="38" t="s">
        <v>22</v>
      </c>
      <c r="C627" s="38">
        <v>2012</v>
      </c>
      <c r="D627" s="39">
        <v>41120</v>
      </c>
      <c r="E627" s="38">
        <v>950</v>
      </c>
      <c r="F627" s="38">
        <v>45</v>
      </c>
      <c r="G627" s="92">
        <f t="shared" si="8"/>
        <v>905</v>
      </c>
      <c r="H627" s="38" t="s">
        <v>23</v>
      </c>
      <c r="I627" s="8"/>
      <c r="J627" s="8"/>
      <c r="K627" s="8"/>
    </row>
    <row r="628" spans="1:11" ht="12.75">
      <c r="A628" s="38" t="s">
        <v>19</v>
      </c>
      <c r="B628" s="38" t="s">
        <v>22</v>
      </c>
      <c r="C628" s="38">
        <v>2012</v>
      </c>
      <c r="D628" s="39">
        <v>41122</v>
      </c>
      <c r="E628" s="38">
        <v>1020</v>
      </c>
      <c r="F628" s="38">
        <v>45</v>
      </c>
      <c r="G628" s="92">
        <f t="shared" si="8"/>
        <v>975</v>
      </c>
      <c r="H628" s="38" t="s">
        <v>23</v>
      </c>
      <c r="I628" s="8"/>
      <c r="J628" s="8"/>
      <c r="K628" s="8"/>
    </row>
    <row r="629" spans="1:11" ht="12.75">
      <c r="A629" s="38" t="s">
        <v>19</v>
      </c>
      <c r="B629" s="38" t="s">
        <v>22</v>
      </c>
      <c r="C629" s="38">
        <v>2012</v>
      </c>
      <c r="D629" s="39">
        <v>41120</v>
      </c>
      <c r="E629" s="38">
        <v>1040</v>
      </c>
      <c r="F629" s="38">
        <v>45</v>
      </c>
      <c r="G629" s="92">
        <f t="shared" si="8"/>
        <v>995</v>
      </c>
      <c r="H629" s="38" t="s">
        <v>23</v>
      </c>
      <c r="I629" s="8"/>
      <c r="J629" s="8"/>
      <c r="K629" s="8"/>
    </row>
    <row r="630" spans="1:11" ht="12.75">
      <c r="A630" s="38" t="s">
        <v>19</v>
      </c>
      <c r="B630" s="38" t="s">
        <v>22</v>
      </c>
      <c r="C630" s="38">
        <v>2012</v>
      </c>
      <c r="D630" s="39">
        <v>41122</v>
      </c>
      <c r="E630" s="38">
        <v>960</v>
      </c>
      <c r="F630" s="38">
        <v>45</v>
      </c>
      <c r="G630" s="92">
        <f t="shared" si="8"/>
        <v>915</v>
      </c>
      <c r="H630" s="38" t="s">
        <v>23</v>
      </c>
      <c r="I630" s="8"/>
      <c r="J630" s="8"/>
      <c r="K630" s="8"/>
    </row>
    <row r="631" spans="1:11" ht="12.75">
      <c r="A631" s="38" t="s">
        <v>19</v>
      </c>
      <c r="B631" s="38" t="s">
        <v>22</v>
      </c>
      <c r="C631" s="38">
        <v>2012</v>
      </c>
      <c r="D631" s="39">
        <v>41120</v>
      </c>
      <c r="E631" s="38">
        <v>900</v>
      </c>
      <c r="F631" s="38">
        <v>45</v>
      </c>
      <c r="G631" s="92">
        <f t="shared" si="8"/>
        <v>855</v>
      </c>
      <c r="H631" s="38" t="s">
        <v>23</v>
      </c>
      <c r="I631" s="8"/>
      <c r="J631" s="8"/>
      <c r="K631" s="8"/>
    </row>
    <row r="632" spans="1:11" ht="12.75">
      <c r="A632" s="38" t="s">
        <v>19</v>
      </c>
      <c r="B632" s="38" t="s">
        <v>22</v>
      </c>
      <c r="C632" s="38">
        <v>2012</v>
      </c>
      <c r="D632" s="39">
        <v>41120</v>
      </c>
      <c r="E632" s="38">
        <v>1010</v>
      </c>
      <c r="F632" s="38">
        <v>45</v>
      </c>
      <c r="G632" s="92">
        <f t="shared" si="8"/>
        <v>965</v>
      </c>
      <c r="H632" s="38" t="s">
        <v>23</v>
      </c>
      <c r="I632" s="8"/>
      <c r="J632" s="8"/>
      <c r="K632" s="8"/>
    </row>
    <row r="633" spans="1:11" ht="12.75">
      <c r="A633" s="38" t="s">
        <v>19</v>
      </c>
      <c r="B633" s="38" t="s">
        <v>22</v>
      </c>
      <c r="C633" s="38">
        <v>2012</v>
      </c>
      <c r="D633" s="39">
        <v>41120</v>
      </c>
      <c r="E633" s="38">
        <v>900</v>
      </c>
      <c r="F633" s="38">
        <v>45</v>
      </c>
      <c r="G633" s="92">
        <f t="shared" si="8"/>
        <v>855</v>
      </c>
      <c r="H633" s="38" t="s">
        <v>23</v>
      </c>
      <c r="I633" s="8"/>
      <c r="J633" s="8"/>
      <c r="K633" s="8"/>
    </row>
    <row r="634" spans="1:11" ht="12.75">
      <c r="A634" s="38" t="s">
        <v>19</v>
      </c>
      <c r="B634" s="38" t="s">
        <v>22</v>
      </c>
      <c r="C634" s="38">
        <v>2012</v>
      </c>
      <c r="D634" s="39">
        <v>41120</v>
      </c>
      <c r="E634" s="38">
        <v>1020</v>
      </c>
      <c r="F634" s="38">
        <v>45</v>
      </c>
      <c r="G634" s="92">
        <f t="shared" si="8"/>
        <v>975</v>
      </c>
      <c r="H634" s="38" t="s">
        <v>23</v>
      </c>
      <c r="I634" s="8"/>
      <c r="J634" s="8"/>
      <c r="K634" s="8"/>
    </row>
    <row r="635" spans="1:11" ht="12.75">
      <c r="A635" s="38" t="s">
        <v>19</v>
      </c>
      <c r="B635" s="38" t="s">
        <v>22</v>
      </c>
      <c r="C635" s="38">
        <v>2012</v>
      </c>
      <c r="D635" s="39">
        <v>41120</v>
      </c>
      <c r="E635" s="38">
        <v>890</v>
      </c>
      <c r="F635" s="38">
        <v>45</v>
      </c>
      <c r="G635" s="92">
        <f t="shared" si="8"/>
        <v>845</v>
      </c>
      <c r="H635" s="38" t="s">
        <v>23</v>
      </c>
      <c r="I635" s="8"/>
      <c r="J635" s="8"/>
      <c r="K635" s="8"/>
    </row>
    <row r="636" spans="1:11" ht="12.75">
      <c r="A636" s="38" t="s">
        <v>19</v>
      </c>
      <c r="B636" s="38" t="s">
        <v>22</v>
      </c>
      <c r="C636" s="38">
        <v>2012</v>
      </c>
      <c r="D636" s="39">
        <v>41122</v>
      </c>
      <c r="E636" s="38">
        <v>1030</v>
      </c>
      <c r="F636" s="38">
        <v>45</v>
      </c>
      <c r="G636" s="92">
        <f t="shared" si="8"/>
        <v>985</v>
      </c>
      <c r="H636" s="38" t="s">
        <v>23</v>
      </c>
      <c r="I636" s="8"/>
      <c r="J636" s="8"/>
      <c r="K636" s="8"/>
    </row>
    <row r="637" spans="1:11" ht="12.75">
      <c r="A637" s="38" t="s">
        <v>19</v>
      </c>
      <c r="B637" s="38" t="s">
        <v>22</v>
      </c>
      <c r="C637" s="38">
        <v>2012</v>
      </c>
      <c r="D637" s="39">
        <v>41122</v>
      </c>
      <c r="E637" s="38">
        <v>930</v>
      </c>
      <c r="F637" s="38">
        <v>45</v>
      </c>
      <c r="G637" s="92">
        <f t="shared" si="8"/>
        <v>885</v>
      </c>
      <c r="H637" s="38" t="s">
        <v>23</v>
      </c>
      <c r="I637" s="8"/>
      <c r="J637" s="8"/>
      <c r="K637" s="8"/>
    </row>
    <row r="638" spans="1:11" ht="12.75">
      <c r="A638" s="38" t="s">
        <v>19</v>
      </c>
      <c r="B638" s="38" t="s">
        <v>22</v>
      </c>
      <c r="C638" s="38">
        <v>2012</v>
      </c>
      <c r="D638" s="39">
        <v>41120</v>
      </c>
      <c r="E638" s="38">
        <v>970</v>
      </c>
      <c r="F638" s="38">
        <v>45</v>
      </c>
      <c r="G638" s="92">
        <f t="shared" si="8"/>
        <v>925</v>
      </c>
      <c r="H638" s="38" t="s">
        <v>23</v>
      </c>
      <c r="I638" s="8"/>
      <c r="J638" s="8"/>
      <c r="K638" s="8"/>
    </row>
    <row r="639" spans="1:11" ht="12.75">
      <c r="A639" s="38" t="s">
        <v>19</v>
      </c>
      <c r="B639" s="38" t="s">
        <v>22</v>
      </c>
      <c r="C639" s="38">
        <v>2012</v>
      </c>
      <c r="D639" s="39">
        <v>41120</v>
      </c>
      <c r="E639" s="38">
        <v>1020</v>
      </c>
      <c r="F639" s="38">
        <v>45</v>
      </c>
      <c r="G639" s="92">
        <f t="shared" si="8"/>
        <v>975</v>
      </c>
      <c r="H639" s="38" t="s">
        <v>23</v>
      </c>
      <c r="I639" s="8"/>
      <c r="J639" s="8"/>
      <c r="K639" s="8"/>
    </row>
    <row r="640" spans="1:11" ht="12.75">
      <c r="A640" s="38" t="s">
        <v>19</v>
      </c>
      <c r="B640" s="38" t="s">
        <v>22</v>
      </c>
      <c r="C640" s="38">
        <v>2012</v>
      </c>
      <c r="D640" s="39">
        <v>41120</v>
      </c>
      <c r="E640" s="38">
        <v>1010</v>
      </c>
      <c r="F640" s="38">
        <v>45</v>
      </c>
      <c r="G640" s="92">
        <f t="shared" si="8"/>
        <v>965</v>
      </c>
      <c r="H640" s="38" t="s">
        <v>23</v>
      </c>
      <c r="I640" s="8"/>
      <c r="J640" s="8"/>
      <c r="K640" s="8"/>
    </row>
    <row r="641" spans="1:11" ht="12.75">
      <c r="A641" s="38" t="s">
        <v>19</v>
      </c>
      <c r="B641" s="38" t="s">
        <v>22</v>
      </c>
      <c r="C641" s="38">
        <v>2012</v>
      </c>
      <c r="D641" s="39">
        <v>41120</v>
      </c>
      <c r="E641" s="38">
        <v>1040</v>
      </c>
      <c r="F641" s="38">
        <v>45</v>
      </c>
      <c r="G641" s="92">
        <f t="shared" si="8"/>
        <v>995</v>
      </c>
      <c r="H641" s="38" t="s">
        <v>23</v>
      </c>
      <c r="I641" s="8"/>
      <c r="J641" s="8"/>
      <c r="K641" s="8"/>
    </row>
    <row r="642" spans="1:11" ht="12.75">
      <c r="A642" s="38" t="s">
        <v>19</v>
      </c>
      <c r="B642" s="38" t="s">
        <v>22</v>
      </c>
      <c r="C642" s="38">
        <v>2012</v>
      </c>
      <c r="D642" s="39">
        <v>41122</v>
      </c>
      <c r="E642" s="38">
        <v>950</v>
      </c>
      <c r="F642" s="38">
        <v>45</v>
      </c>
      <c r="G642" s="92">
        <f t="shared" si="8"/>
        <v>905</v>
      </c>
      <c r="H642" s="38" t="s">
        <v>23</v>
      </c>
      <c r="I642" s="8"/>
      <c r="J642" s="8"/>
      <c r="K642" s="8"/>
    </row>
    <row r="643" spans="1:11" ht="12.75">
      <c r="A643" s="38" t="s">
        <v>19</v>
      </c>
      <c r="B643" s="38" t="s">
        <v>22</v>
      </c>
      <c r="C643" s="38">
        <v>2012</v>
      </c>
      <c r="D643" s="39">
        <v>41122</v>
      </c>
      <c r="E643" s="38">
        <v>1010</v>
      </c>
      <c r="F643" s="38">
        <v>45</v>
      </c>
      <c r="G643" s="92">
        <f t="shared" si="8"/>
        <v>965</v>
      </c>
      <c r="H643" s="38" t="s">
        <v>23</v>
      </c>
      <c r="I643" s="8"/>
      <c r="J643" s="8"/>
      <c r="K643" s="8"/>
    </row>
    <row r="644" spans="1:11" ht="12.75">
      <c r="A644" s="38" t="s">
        <v>19</v>
      </c>
      <c r="B644" s="38" t="s">
        <v>22</v>
      </c>
      <c r="C644" s="38">
        <v>2012</v>
      </c>
      <c r="D644" s="39">
        <v>41120</v>
      </c>
      <c r="E644" s="38">
        <v>1020</v>
      </c>
      <c r="F644" s="38">
        <v>45</v>
      </c>
      <c r="G644" s="92">
        <f t="shared" si="8"/>
        <v>975</v>
      </c>
      <c r="H644" s="38" t="s">
        <v>23</v>
      </c>
      <c r="I644" s="8"/>
      <c r="J644" s="8"/>
      <c r="K644" s="8"/>
    </row>
    <row r="645" spans="1:11" ht="12.75">
      <c r="A645" s="38" t="s">
        <v>19</v>
      </c>
      <c r="B645" s="38" t="s">
        <v>22</v>
      </c>
      <c r="C645" s="38">
        <v>2012</v>
      </c>
      <c r="D645" s="39">
        <v>41120</v>
      </c>
      <c r="E645" s="38">
        <v>870</v>
      </c>
      <c r="F645" s="38">
        <v>45</v>
      </c>
      <c r="G645" s="92">
        <f t="shared" si="8"/>
        <v>825</v>
      </c>
      <c r="H645" s="38" t="s">
        <v>23</v>
      </c>
      <c r="I645" s="8"/>
      <c r="J645" s="8"/>
      <c r="K645" s="8"/>
    </row>
    <row r="646" spans="1:11" ht="12.75">
      <c r="A646" s="38" t="s">
        <v>19</v>
      </c>
      <c r="B646" s="38" t="s">
        <v>22</v>
      </c>
      <c r="C646" s="38">
        <v>2012</v>
      </c>
      <c r="D646" s="39">
        <v>41120</v>
      </c>
      <c r="E646" s="38">
        <v>1040</v>
      </c>
      <c r="F646" s="38">
        <v>45</v>
      </c>
      <c r="G646" s="92">
        <f t="shared" si="8"/>
        <v>995</v>
      </c>
      <c r="H646" s="38" t="s">
        <v>23</v>
      </c>
      <c r="I646" s="8"/>
      <c r="J646" s="8"/>
      <c r="K646" s="8"/>
    </row>
    <row r="647" spans="1:11" ht="12.75">
      <c r="A647" s="38" t="s">
        <v>19</v>
      </c>
      <c r="B647" s="38" t="s">
        <v>22</v>
      </c>
      <c r="C647" s="38">
        <v>2012</v>
      </c>
      <c r="D647" s="39">
        <v>41122</v>
      </c>
      <c r="E647" s="38">
        <v>1080</v>
      </c>
      <c r="F647" s="38">
        <v>45</v>
      </c>
      <c r="G647" s="92">
        <f t="shared" si="8"/>
        <v>1035</v>
      </c>
      <c r="H647" s="38" t="s">
        <v>23</v>
      </c>
      <c r="I647" s="8"/>
      <c r="J647" s="8"/>
      <c r="K647" s="8"/>
    </row>
    <row r="648" spans="1:11" ht="12.75">
      <c r="A648" s="38" t="s">
        <v>19</v>
      </c>
      <c r="B648" s="38" t="s">
        <v>22</v>
      </c>
      <c r="C648" s="38">
        <v>2012</v>
      </c>
      <c r="D648" s="39">
        <v>41120</v>
      </c>
      <c r="E648" s="38">
        <v>1010</v>
      </c>
      <c r="F648" s="38">
        <v>45</v>
      </c>
      <c r="G648" s="92">
        <f t="shared" si="8"/>
        <v>965</v>
      </c>
      <c r="H648" s="38" t="s">
        <v>23</v>
      </c>
      <c r="I648" s="8"/>
      <c r="J648" s="8"/>
      <c r="K648" s="8"/>
    </row>
    <row r="649" spans="1:11" ht="12.75">
      <c r="A649" s="38" t="s">
        <v>19</v>
      </c>
      <c r="B649" s="38" t="s">
        <v>22</v>
      </c>
      <c r="C649" s="38">
        <v>2012</v>
      </c>
      <c r="D649" s="39">
        <v>41122</v>
      </c>
      <c r="E649" s="38">
        <v>950</v>
      </c>
      <c r="F649" s="38">
        <v>45</v>
      </c>
      <c r="G649" s="92">
        <f t="shared" si="8"/>
        <v>905</v>
      </c>
      <c r="H649" s="38" t="s">
        <v>23</v>
      </c>
      <c r="I649" s="8"/>
      <c r="J649" s="8"/>
      <c r="K649" s="8"/>
    </row>
    <row r="650" spans="1:11" ht="12.75">
      <c r="A650" s="38" t="s">
        <v>19</v>
      </c>
      <c r="B650" s="38" t="s">
        <v>22</v>
      </c>
      <c r="C650" s="38">
        <v>2012</v>
      </c>
      <c r="D650" s="39">
        <v>41120</v>
      </c>
      <c r="E650" s="38">
        <v>900</v>
      </c>
      <c r="F650" s="38">
        <v>45</v>
      </c>
      <c r="G650" s="92">
        <f t="shared" si="8"/>
        <v>855</v>
      </c>
      <c r="H650" s="38" t="s">
        <v>23</v>
      </c>
      <c r="I650" s="8"/>
      <c r="J650" s="8"/>
      <c r="K650" s="8"/>
    </row>
    <row r="651" spans="1:11" ht="12.75">
      <c r="A651" s="38" t="s">
        <v>19</v>
      </c>
      <c r="B651" s="38" t="s">
        <v>22</v>
      </c>
      <c r="C651" s="38">
        <v>2012</v>
      </c>
      <c r="D651" s="39">
        <v>41122</v>
      </c>
      <c r="E651" s="38">
        <v>970</v>
      </c>
      <c r="F651" s="38">
        <v>45</v>
      </c>
      <c r="G651" s="92">
        <f t="shared" si="8"/>
        <v>925</v>
      </c>
      <c r="H651" s="38" t="s">
        <v>23</v>
      </c>
      <c r="I651" s="8"/>
      <c r="J651" s="8"/>
      <c r="K651" s="8"/>
    </row>
    <row r="652" spans="1:11" ht="12.75">
      <c r="A652" s="38" t="s">
        <v>19</v>
      </c>
      <c r="B652" s="38" t="s">
        <v>22</v>
      </c>
      <c r="C652" s="38">
        <v>2012</v>
      </c>
      <c r="D652" s="39">
        <v>41122</v>
      </c>
      <c r="E652" s="38">
        <v>950</v>
      </c>
      <c r="F652" s="38">
        <v>45</v>
      </c>
      <c r="G652" s="92">
        <f t="shared" si="8"/>
        <v>905</v>
      </c>
      <c r="H652" s="38" t="s">
        <v>23</v>
      </c>
      <c r="I652" s="8"/>
      <c r="J652" s="8"/>
      <c r="K652" s="8"/>
    </row>
    <row r="653" spans="1:11" ht="12.75">
      <c r="A653" s="38" t="s">
        <v>19</v>
      </c>
      <c r="B653" s="38" t="s">
        <v>22</v>
      </c>
      <c r="C653" s="38">
        <v>2012</v>
      </c>
      <c r="D653" s="39">
        <v>41122</v>
      </c>
      <c r="E653" s="38">
        <v>1080</v>
      </c>
      <c r="F653" s="38">
        <v>45</v>
      </c>
      <c r="G653" s="92">
        <f t="shared" si="8"/>
        <v>1035</v>
      </c>
      <c r="H653" s="38" t="s">
        <v>23</v>
      </c>
      <c r="I653" s="8"/>
      <c r="J653" s="8"/>
      <c r="K653" s="8"/>
    </row>
    <row r="654" spans="1:11" ht="12.75">
      <c r="A654" s="38" t="s">
        <v>19</v>
      </c>
      <c r="B654" s="38" t="s">
        <v>22</v>
      </c>
      <c r="C654" s="38">
        <v>2012</v>
      </c>
      <c r="D654" s="39">
        <v>41120</v>
      </c>
      <c r="E654" s="38">
        <v>965</v>
      </c>
      <c r="F654" s="38">
        <v>45</v>
      </c>
      <c r="G654" s="92">
        <f t="shared" si="8"/>
        <v>920</v>
      </c>
      <c r="H654" s="38" t="s">
        <v>23</v>
      </c>
      <c r="I654" s="8"/>
      <c r="J654" s="8"/>
      <c r="K654" s="8"/>
    </row>
    <row r="655" spans="1:11" ht="12.75">
      <c r="A655" s="38" t="s">
        <v>19</v>
      </c>
      <c r="B655" s="38" t="s">
        <v>22</v>
      </c>
      <c r="C655" s="38">
        <v>2012</v>
      </c>
      <c r="D655" s="39">
        <v>41122</v>
      </c>
      <c r="E655" s="38">
        <v>950</v>
      </c>
      <c r="F655" s="38">
        <v>45</v>
      </c>
      <c r="G655" s="92">
        <f t="shared" si="8"/>
        <v>905</v>
      </c>
      <c r="H655" s="38" t="s">
        <v>23</v>
      </c>
      <c r="I655" s="8"/>
      <c r="J655" s="8"/>
      <c r="K655" s="8"/>
    </row>
    <row r="656" spans="1:11" ht="12.75">
      <c r="A656" s="38" t="s">
        <v>19</v>
      </c>
      <c r="B656" s="38" t="s">
        <v>22</v>
      </c>
      <c r="C656" s="38">
        <v>2012</v>
      </c>
      <c r="D656" s="39">
        <v>41122</v>
      </c>
      <c r="E656" s="38">
        <v>910</v>
      </c>
      <c r="F656" s="38">
        <v>45</v>
      </c>
      <c r="G656" s="92">
        <f t="shared" si="8"/>
        <v>865</v>
      </c>
      <c r="H656" s="38" t="s">
        <v>23</v>
      </c>
      <c r="I656" s="8"/>
      <c r="J656" s="8"/>
      <c r="K656" s="8"/>
    </row>
    <row r="657" spans="1:11" ht="12.75">
      <c r="A657" s="38" t="s">
        <v>19</v>
      </c>
      <c r="B657" s="38" t="s">
        <v>22</v>
      </c>
      <c r="C657" s="38">
        <v>2012</v>
      </c>
      <c r="D657" s="39">
        <v>41120</v>
      </c>
      <c r="E657" s="38">
        <v>890</v>
      </c>
      <c r="F657" s="38">
        <v>45</v>
      </c>
      <c r="G657" s="92">
        <f t="shared" si="8"/>
        <v>845</v>
      </c>
      <c r="H657" s="38" t="s">
        <v>23</v>
      </c>
      <c r="I657" s="8"/>
      <c r="J657" s="8"/>
      <c r="K657" s="8"/>
    </row>
    <row r="658" spans="1:11" ht="12.75">
      <c r="A658" s="38" t="s">
        <v>19</v>
      </c>
      <c r="B658" s="38" t="s">
        <v>22</v>
      </c>
      <c r="C658" s="38">
        <v>2012</v>
      </c>
      <c r="D658" s="39">
        <v>41120</v>
      </c>
      <c r="E658" s="38">
        <v>1020</v>
      </c>
      <c r="F658" s="38">
        <v>45</v>
      </c>
      <c r="G658" s="92">
        <f t="shared" si="8"/>
        <v>975</v>
      </c>
      <c r="H658" s="38" t="s">
        <v>23</v>
      </c>
      <c r="I658" s="8"/>
      <c r="J658" s="8"/>
      <c r="K658" s="8"/>
    </row>
    <row r="659" spans="1:11" ht="12.75">
      <c r="A659" s="38" t="s">
        <v>19</v>
      </c>
      <c r="B659" s="38" t="s">
        <v>22</v>
      </c>
      <c r="C659" s="38">
        <v>2012</v>
      </c>
      <c r="D659" s="39">
        <v>41120</v>
      </c>
      <c r="E659" s="38">
        <v>880</v>
      </c>
      <c r="F659" s="38">
        <v>45</v>
      </c>
      <c r="G659" s="92">
        <f t="shared" si="8"/>
        <v>835</v>
      </c>
      <c r="H659" s="38" t="s">
        <v>23</v>
      </c>
      <c r="I659" s="8"/>
      <c r="J659" s="8"/>
      <c r="K659" s="8"/>
    </row>
    <row r="660" spans="1:11" ht="12.75">
      <c r="A660" s="38" t="s">
        <v>19</v>
      </c>
      <c r="B660" s="38" t="s">
        <v>22</v>
      </c>
      <c r="C660" s="38">
        <v>2012</v>
      </c>
      <c r="D660" s="39">
        <v>41120</v>
      </c>
      <c r="E660" s="38">
        <v>1040</v>
      </c>
      <c r="F660" s="38">
        <v>45</v>
      </c>
      <c r="G660" s="92">
        <f t="shared" si="8"/>
        <v>995</v>
      </c>
      <c r="H660" s="38" t="s">
        <v>23</v>
      </c>
      <c r="I660" s="8"/>
      <c r="J660" s="8"/>
      <c r="K660" s="8"/>
    </row>
    <row r="661" spans="1:11" ht="12.75">
      <c r="A661" s="38" t="s">
        <v>19</v>
      </c>
      <c r="B661" s="38" t="s">
        <v>22</v>
      </c>
      <c r="C661" s="38">
        <v>2012</v>
      </c>
      <c r="D661" s="39">
        <v>41120</v>
      </c>
      <c r="E661" s="38">
        <v>950</v>
      </c>
      <c r="F661" s="38">
        <v>22</v>
      </c>
      <c r="G661" s="92">
        <f t="shared" si="8"/>
        <v>928</v>
      </c>
      <c r="H661" s="38" t="s">
        <v>23</v>
      </c>
      <c r="I661" s="8"/>
      <c r="J661" s="8"/>
      <c r="K661" s="8"/>
    </row>
    <row r="662" spans="1:11" ht="12.75">
      <c r="A662" s="38" t="s">
        <v>19</v>
      </c>
      <c r="B662" s="38" t="s">
        <v>22</v>
      </c>
      <c r="C662" s="38">
        <v>2012</v>
      </c>
      <c r="D662" s="39">
        <v>41120</v>
      </c>
      <c r="E662" s="38">
        <v>940</v>
      </c>
      <c r="F662" s="38">
        <v>45</v>
      </c>
      <c r="G662" s="92">
        <f t="shared" si="8"/>
        <v>895</v>
      </c>
      <c r="H662" s="38" t="s">
        <v>23</v>
      </c>
      <c r="I662" s="8"/>
      <c r="J662" s="8"/>
      <c r="K662" s="8"/>
    </row>
    <row r="663" spans="1:11" ht="12.75">
      <c r="A663" s="38" t="s">
        <v>19</v>
      </c>
      <c r="B663" s="38" t="s">
        <v>22</v>
      </c>
      <c r="C663" s="38">
        <v>2012</v>
      </c>
      <c r="D663" s="39">
        <v>41120</v>
      </c>
      <c r="E663" s="38">
        <v>980</v>
      </c>
      <c r="F663" s="38">
        <v>45</v>
      </c>
      <c r="G663" s="92">
        <f t="shared" si="8"/>
        <v>935</v>
      </c>
      <c r="H663" s="38" t="s">
        <v>23</v>
      </c>
      <c r="I663" s="8"/>
      <c r="J663" s="8"/>
      <c r="K663" s="8"/>
    </row>
    <row r="664" spans="1:11" ht="12.75">
      <c r="A664" s="38" t="s">
        <v>19</v>
      </c>
      <c r="B664" s="38" t="s">
        <v>22</v>
      </c>
      <c r="C664" s="38">
        <v>2012</v>
      </c>
      <c r="D664" s="39">
        <v>41122</v>
      </c>
      <c r="E664" s="38">
        <v>1030</v>
      </c>
      <c r="F664" s="38">
        <v>45</v>
      </c>
      <c r="G664" s="92">
        <f t="shared" si="8"/>
        <v>985</v>
      </c>
      <c r="H664" s="38" t="s">
        <v>23</v>
      </c>
      <c r="I664" s="8"/>
      <c r="J664" s="8"/>
      <c r="K664" s="8"/>
    </row>
    <row r="665" spans="1:11" ht="12.75">
      <c r="A665" s="38" t="s">
        <v>19</v>
      </c>
      <c r="B665" s="38" t="s">
        <v>22</v>
      </c>
      <c r="C665" s="38">
        <v>2012</v>
      </c>
      <c r="D665" s="39">
        <v>41123</v>
      </c>
      <c r="E665" s="38">
        <v>930</v>
      </c>
      <c r="F665" s="38">
        <v>45</v>
      </c>
      <c r="G665" s="92">
        <f t="shared" si="8"/>
        <v>885</v>
      </c>
      <c r="H665" s="38" t="s">
        <v>23</v>
      </c>
      <c r="I665" s="8"/>
      <c r="J665" s="8"/>
      <c r="K665" s="8"/>
    </row>
    <row r="666" spans="1:11" ht="12.75">
      <c r="A666" s="38" t="s">
        <v>19</v>
      </c>
      <c r="B666" s="38" t="s">
        <v>22</v>
      </c>
      <c r="C666" s="38">
        <v>2012</v>
      </c>
      <c r="D666" s="39">
        <v>41122</v>
      </c>
      <c r="E666" s="38">
        <v>910</v>
      </c>
      <c r="F666" s="38">
        <v>45</v>
      </c>
      <c r="G666" s="92">
        <f t="shared" si="8"/>
        <v>865</v>
      </c>
      <c r="H666" s="38" t="s">
        <v>23</v>
      </c>
      <c r="I666" s="8"/>
      <c r="J666" s="8"/>
      <c r="K666" s="8"/>
    </row>
    <row r="667" spans="1:11" ht="12.75">
      <c r="A667" s="38" t="s">
        <v>19</v>
      </c>
      <c r="B667" s="38" t="s">
        <v>22</v>
      </c>
      <c r="C667" s="38">
        <v>2012</v>
      </c>
      <c r="D667" s="39">
        <v>41123</v>
      </c>
      <c r="E667" s="38">
        <v>950</v>
      </c>
      <c r="F667" s="38">
        <v>45</v>
      </c>
      <c r="G667" s="92">
        <f t="shared" si="8"/>
        <v>905</v>
      </c>
      <c r="H667" s="38" t="s">
        <v>23</v>
      </c>
      <c r="I667" s="8"/>
      <c r="J667" s="8"/>
      <c r="K667" s="8"/>
    </row>
    <row r="668" spans="1:11" ht="12.75">
      <c r="A668" s="38" t="s">
        <v>19</v>
      </c>
      <c r="B668" s="38" t="s">
        <v>22</v>
      </c>
      <c r="C668" s="38">
        <v>2012</v>
      </c>
      <c r="D668" s="39">
        <v>41123</v>
      </c>
      <c r="E668" s="38">
        <v>970</v>
      </c>
      <c r="F668" s="38">
        <v>45</v>
      </c>
      <c r="G668" s="92">
        <f t="shared" si="8"/>
        <v>925</v>
      </c>
      <c r="H668" s="38" t="s">
        <v>23</v>
      </c>
      <c r="I668" s="8"/>
      <c r="J668" s="8"/>
      <c r="K668" s="8"/>
    </row>
    <row r="669" spans="1:11" ht="12.75">
      <c r="A669" s="38" t="s">
        <v>19</v>
      </c>
      <c r="B669" s="38" t="s">
        <v>22</v>
      </c>
      <c r="C669" s="38">
        <v>2012</v>
      </c>
      <c r="D669" s="39">
        <v>41123</v>
      </c>
      <c r="E669" s="38">
        <v>990</v>
      </c>
      <c r="F669" s="38">
        <v>45</v>
      </c>
      <c r="G669" s="92">
        <f t="shared" si="8"/>
        <v>945</v>
      </c>
      <c r="H669" s="38" t="s">
        <v>23</v>
      </c>
      <c r="I669" s="8"/>
      <c r="J669" s="8"/>
      <c r="K669" s="8"/>
    </row>
    <row r="670" spans="1:11" ht="12.75">
      <c r="A670" s="38" t="s">
        <v>19</v>
      </c>
      <c r="B670" s="38" t="s">
        <v>22</v>
      </c>
      <c r="C670" s="38">
        <v>2012</v>
      </c>
      <c r="D670" s="39">
        <v>41123</v>
      </c>
      <c r="E670" s="38">
        <v>1030</v>
      </c>
      <c r="F670" s="38">
        <v>45</v>
      </c>
      <c r="G670" s="92">
        <f t="shared" si="8"/>
        <v>985</v>
      </c>
      <c r="H670" s="38" t="s">
        <v>23</v>
      </c>
      <c r="I670" s="8"/>
      <c r="J670" s="8"/>
      <c r="K670" s="8"/>
    </row>
    <row r="671" spans="1:11" ht="12.75">
      <c r="A671" s="38" t="s">
        <v>19</v>
      </c>
      <c r="B671" s="38" t="s">
        <v>22</v>
      </c>
      <c r="C671" s="38">
        <v>2012</v>
      </c>
      <c r="D671" s="39">
        <v>41123</v>
      </c>
      <c r="E671" s="38">
        <v>940</v>
      </c>
      <c r="F671" s="38">
        <v>45</v>
      </c>
      <c r="G671" s="92">
        <f t="shared" si="8"/>
        <v>895</v>
      </c>
      <c r="H671" s="38" t="s">
        <v>23</v>
      </c>
      <c r="I671" s="8"/>
      <c r="J671" s="8"/>
      <c r="K671" s="8"/>
    </row>
    <row r="672" spans="1:11" ht="12.75">
      <c r="A672" s="38" t="s">
        <v>19</v>
      </c>
      <c r="B672" s="38" t="s">
        <v>22</v>
      </c>
      <c r="C672" s="38">
        <v>2012</v>
      </c>
      <c r="D672" s="39">
        <v>41123</v>
      </c>
      <c r="E672" s="38">
        <v>960</v>
      </c>
      <c r="F672" s="38">
        <v>45</v>
      </c>
      <c r="G672" s="92">
        <f t="shared" si="8"/>
        <v>915</v>
      </c>
      <c r="H672" s="38" t="s">
        <v>23</v>
      </c>
      <c r="I672" s="8"/>
      <c r="J672" s="8"/>
      <c r="K672" s="8"/>
    </row>
    <row r="673" spans="1:11" ht="12.75">
      <c r="A673" s="38" t="s">
        <v>19</v>
      </c>
      <c r="B673" s="38" t="s">
        <v>22</v>
      </c>
      <c r="C673" s="38">
        <v>2012</v>
      </c>
      <c r="D673" s="39">
        <v>41122</v>
      </c>
      <c r="E673" s="38">
        <v>1000</v>
      </c>
      <c r="F673" s="38">
        <v>45</v>
      </c>
      <c r="G673" s="92">
        <f t="shared" si="8"/>
        <v>955</v>
      </c>
      <c r="H673" s="38" t="s">
        <v>23</v>
      </c>
      <c r="I673" s="8"/>
      <c r="J673" s="8"/>
      <c r="K673" s="8"/>
    </row>
    <row r="674" spans="1:11" ht="12.75">
      <c r="A674" s="38" t="s">
        <v>19</v>
      </c>
      <c r="B674" s="38" t="s">
        <v>22</v>
      </c>
      <c r="C674" s="38">
        <v>2012</v>
      </c>
      <c r="D674" s="39">
        <v>41122</v>
      </c>
      <c r="E674" s="38">
        <v>1045</v>
      </c>
      <c r="F674" s="38">
        <v>45</v>
      </c>
      <c r="G674" s="92">
        <f t="shared" si="8"/>
        <v>1000</v>
      </c>
      <c r="H674" s="38" t="s">
        <v>23</v>
      </c>
      <c r="I674" s="8"/>
      <c r="J674" s="8"/>
      <c r="K674" s="8"/>
    </row>
    <row r="675" spans="1:11" ht="12.75">
      <c r="A675" s="38" t="s">
        <v>19</v>
      </c>
      <c r="B675" s="38" t="s">
        <v>22</v>
      </c>
      <c r="C675" s="38">
        <v>2012</v>
      </c>
      <c r="D675" s="39">
        <v>41123</v>
      </c>
      <c r="E675" s="38">
        <v>1000</v>
      </c>
      <c r="F675" s="38">
        <v>45</v>
      </c>
      <c r="G675" s="92">
        <f t="shared" si="8"/>
        <v>955</v>
      </c>
      <c r="H675" s="38" t="s">
        <v>23</v>
      </c>
      <c r="I675" s="8"/>
      <c r="J675" s="8"/>
      <c r="K675" s="8"/>
    </row>
    <row r="676" spans="1:11" ht="12.75">
      <c r="A676" s="38" t="s">
        <v>19</v>
      </c>
      <c r="B676" s="38" t="s">
        <v>22</v>
      </c>
      <c r="C676" s="38">
        <v>2012</v>
      </c>
      <c r="D676" s="39">
        <v>41123</v>
      </c>
      <c r="E676" s="38">
        <v>1020</v>
      </c>
      <c r="F676" s="38">
        <v>45</v>
      </c>
      <c r="G676" s="92">
        <f t="shared" si="8"/>
        <v>975</v>
      </c>
      <c r="H676" s="38" t="s">
        <v>23</v>
      </c>
      <c r="I676" s="8"/>
      <c r="J676" s="8"/>
      <c r="K676" s="8"/>
    </row>
    <row r="677" spans="1:11" ht="12.75">
      <c r="A677" s="38" t="s">
        <v>19</v>
      </c>
      <c r="B677" s="38" t="s">
        <v>22</v>
      </c>
      <c r="C677" s="38">
        <v>2012</v>
      </c>
      <c r="D677" s="39">
        <v>41123</v>
      </c>
      <c r="E677" s="38">
        <v>1060</v>
      </c>
      <c r="F677" s="38">
        <v>45</v>
      </c>
      <c r="G677" s="92">
        <f t="shared" si="8"/>
        <v>1015</v>
      </c>
      <c r="H677" s="38" t="s">
        <v>23</v>
      </c>
      <c r="I677" s="8"/>
      <c r="J677" s="8"/>
      <c r="K677" s="8"/>
    </row>
    <row r="678" spans="1:11" ht="12.75">
      <c r="A678" s="38" t="s">
        <v>19</v>
      </c>
      <c r="B678" s="38" t="s">
        <v>22</v>
      </c>
      <c r="C678" s="38">
        <v>2012</v>
      </c>
      <c r="D678" s="39">
        <v>41123</v>
      </c>
      <c r="E678" s="38">
        <v>940</v>
      </c>
      <c r="F678" s="38">
        <v>45</v>
      </c>
      <c r="G678" s="92">
        <f t="shared" si="8"/>
        <v>895</v>
      </c>
      <c r="H678" s="38" t="s">
        <v>23</v>
      </c>
      <c r="I678" s="8"/>
      <c r="J678" s="8"/>
      <c r="K678" s="8"/>
    </row>
    <row r="679" spans="1:11" ht="12.75">
      <c r="A679" s="38" t="s">
        <v>19</v>
      </c>
      <c r="B679" s="38" t="s">
        <v>22</v>
      </c>
      <c r="C679" s="38">
        <v>2012</v>
      </c>
      <c r="D679" s="39">
        <v>41123</v>
      </c>
      <c r="E679" s="38">
        <v>1000</v>
      </c>
      <c r="F679" s="38">
        <v>45</v>
      </c>
      <c r="G679" s="92">
        <f t="shared" si="8"/>
        <v>955</v>
      </c>
      <c r="H679" s="38" t="s">
        <v>23</v>
      </c>
      <c r="I679" s="8"/>
      <c r="J679" s="8"/>
      <c r="K679" s="8"/>
    </row>
    <row r="680" spans="1:11" ht="12.75">
      <c r="A680" s="38" t="s">
        <v>19</v>
      </c>
      <c r="B680" s="38" t="s">
        <v>22</v>
      </c>
      <c r="C680" s="38">
        <v>2012</v>
      </c>
      <c r="D680" s="39">
        <v>41123</v>
      </c>
      <c r="E680" s="38">
        <v>980</v>
      </c>
      <c r="F680" s="38">
        <v>45</v>
      </c>
      <c r="G680" s="92">
        <f t="shared" si="8"/>
        <v>935</v>
      </c>
      <c r="H680" s="38" t="s">
        <v>23</v>
      </c>
      <c r="I680" s="8"/>
      <c r="J680" s="8"/>
      <c r="K680" s="8"/>
    </row>
    <row r="681" spans="1:11" ht="12.75">
      <c r="A681" s="38" t="s">
        <v>19</v>
      </c>
      <c r="B681" s="38" t="s">
        <v>22</v>
      </c>
      <c r="C681" s="38">
        <v>2012</v>
      </c>
      <c r="D681" s="39">
        <v>41122</v>
      </c>
      <c r="E681" s="38">
        <v>1000</v>
      </c>
      <c r="F681" s="38">
        <v>45</v>
      </c>
      <c r="G681" s="92">
        <f t="shared" si="8"/>
        <v>955</v>
      </c>
      <c r="H681" s="38" t="s">
        <v>23</v>
      </c>
      <c r="I681" s="8"/>
      <c r="J681" s="8"/>
      <c r="K681" s="8"/>
    </row>
    <row r="682" spans="1:11" ht="12.75">
      <c r="A682" s="38" t="s">
        <v>19</v>
      </c>
      <c r="B682" s="38" t="s">
        <v>22</v>
      </c>
      <c r="C682" s="38">
        <v>2012</v>
      </c>
      <c r="D682" s="39">
        <v>41123</v>
      </c>
      <c r="E682" s="38">
        <v>910</v>
      </c>
      <c r="F682" s="38">
        <v>45</v>
      </c>
      <c r="G682" s="92">
        <f t="shared" si="8"/>
        <v>865</v>
      </c>
      <c r="H682" s="38" t="s">
        <v>23</v>
      </c>
      <c r="I682" s="8"/>
      <c r="J682" s="8"/>
      <c r="K682" s="8"/>
    </row>
    <row r="683" spans="1:11" ht="12.75">
      <c r="A683" s="38" t="s">
        <v>19</v>
      </c>
      <c r="B683" s="38" t="s">
        <v>22</v>
      </c>
      <c r="C683" s="38">
        <v>2012</v>
      </c>
      <c r="D683" s="39">
        <v>41123</v>
      </c>
      <c r="E683" s="38">
        <v>970</v>
      </c>
      <c r="F683" s="38">
        <v>45</v>
      </c>
      <c r="G683" s="92">
        <f t="shared" si="8"/>
        <v>925</v>
      </c>
      <c r="H683" s="38" t="s">
        <v>23</v>
      </c>
      <c r="I683" s="8"/>
      <c r="J683" s="8"/>
      <c r="K683" s="8"/>
    </row>
    <row r="684" spans="1:11" ht="12.75">
      <c r="A684" s="38" t="s">
        <v>19</v>
      </c>
      <c r="B684" s="38" t="s">
        <v>22</v>
      </c>
      <c r="C684" s="38">
        <v>2012</v>
      </c>
      <c r="D684" s="39">
        <v>41123</v>
      </c>
      <c r="E684" s="38">
        <v>1060</v>
      </c>
      <c r="F684" s="38">
        <v>45</v>
      </c>
      <c r="G684" s="92">
        <f t="shared" si="8"/>
        <v>1015</v>
      </c>
      <c r="H684" s="38" t="s">
        <v>23</v>
      </c>
      <c r="I684" s="8"/>
      <c r="J684" s="8"/>
      <c r="K684" s="8"/>
    </row>
    <row r="685" spans="1:11" ht="12.75">
      <c r="A685" s="38" t="s">
        <v>19</v>
      </c>
      <c r="B685" s="38" t="s">
        <v>22</v>
      </c>
      <c r="C685" s="38">
        <v>2012</v>
      </c>
      <c r="D685" s="39">
        <v>41122</v>
      </c>
      <c r="E685" s="38">
        <v>920</v>
      </c>
      <c r="F685" s="38">
        <v>45</v>
      </c>
      <c r="G685" s="92">
        <f t="shared" si="8"/>
        <v>875</v>
      </c>
      <c r="H685" s="38" t="s">
        <v>23</v>
      </c>
      <c r="I685" s="8"/>
      <c r="J685" s="8"/>
      <c r="K685" s="8"/>
    </row>
    <row r="686" spans="1:11" ht="12.75">
      <c r="A686" s="38" t="s">
        <v>19</v>
      </c>
      <c r="B686" s="38" t="s">
        <v>22</v>
      </c>
      <c r="C686" s="38">
        <v>2012</v>
      </c>
      <c r="D686" s="39">
        <v>41123</v>
      </c>
      <c r="E686" s="38">
        <v>850</v>
      </c>
      <c r="F686" s="38">
        <v>45</v>
      </c>
      <c r="G686" s="92">
        <f t="shared" si="8"/>
        <v>805</v>
      </c>
      <c r="H686" s="38" t="s">
        <v>23</v>
      </c>
      <c r="I686" s="8"/>
      <c r="J686" s="8"/>
      <c r="K686" s="8"/>
    </row>
    <row r="687" spans="1:11" ht="12.75">
      <c r="A687" s="38" t="s">
        <v>19</v>
      </c>
      <c r="B687" s="38" t="s">
        <v>22</v>
      </c>
      <c r="C687" s="38">
        <v>2012</v>
      </c>
      <c r="D687" s="39">
        <v>41122</v>
      </c>
      <c r="E687" s="38">
        <v>1000</v>
      </c>
      <c r="F687" s="38">
        <v>45</v>
      </c>
      <c r="G687" s="92">
        <f t="shared" si="8"/>
        <v>955</v>
      </c>
      <c r="H687" s="38" t="s">
        <v>23</v>
      </c>
      <c r="I687" s="8"/>
      <c r="J687" s="8"/>
      <c r="K687" s="8"/>
    </row>
    <row r="688" spans="1:11" ht="12.75">
      <c r="A688" s="38" t="s">
        <v>19</v>
      </c>
      <c r="B688" s="38" t="s">
        <v>22</v>
      </c>
      <c r="C688" s="38">
        <v>2012</v>
      </c>
      <c r="D688" s="39">
        <v>41123</v>
      </c>
      <c r="E688" s="38">
        <v>900</v>
      </c>
      <c r="F688" s="38">
        <v>45</v>
      </c>
      <c r="G688" s="92">
        <f t="shared" si="8"/>
        <v>855</v>
      </c>
      <c r="H688" s="38" t="s">
        <v>23</v>
      </c>
      <c r="I688" s="8"/>
      <c r="J688" s="8"/>
      <c r="K688" s="8"/>
    </row>
    <row r="689" spans="1:11" ht="12.75">
      <c r="A689" s="38" t="s">
        <v>19</v>
      </c>
      <c r="B689" s="38" t="s">
        <v>22</v>
      </c>
      <c r="C689" s="38">
        <v>2012</v>
      </c>
      <c r="D689" s="39">
        <v>41123</v>
      </c>
      <c r="E689" s="38">
        <v>900</v>
      </c>
      <c r="F689" s="38">
        <v>45</v>
      </c>
      <c r="G689" s="92">
        <f t="shared" si="8"/>
        <v>855</v>
      </c>
      <c r="H689" s="38" t="s">
        <v>23</v>
      </c>
      <c r="I689" s="8"/>
      <c r="J689" s="8"/>
      <c r="K689" s="8"/>
    </row>
    <row r="690" spans="1:11" ht="12.75">
      <c r="A690" s="38" t="s">
        <v>19</v>
      </c>
      <c r="B690" s="38" t="s">
        <v>22</v>
      </c>
      <c r="C690" s="38">
        <v>2012</v>
      </c>
      <c r="D690" s="39">
        <v>41123</v>
      </c>
      <c r="E690" s="38">
        <v>1000</v>
      </c>
      <c r="F690" s="38">
        <v>45</v>
      </c>
      <c r="G690" s="92">
        <f t="shared" si="8"/>
        <v>955</v>
      </c>
      <c r="H690" s="38" t="s">
        <v>23</v>
      </c>
      <c r="I690" s="8"/>
      <c r="J690" s="8"/>
      <c r="K690" s="8"/>
    </row>
    <row r="691" spans="1:11" ht="12.75">
      <c r="A691" s="38" t="s">
        <v>19</v>
      </c>
      <c r="B691" s="38" t="s">
        <v>22</v>
      </c>
      <c r="C691" s="38">
        <v>2012</v>
      </c>
      <c r="D691" s="39">
        <v>41123</v>
      </c>
      <c r="E691" s="38">
        <v>890</v>
      </c>
      <c r="F691" s="38">
        <v>45</v>
      </c>
      <c r="G691" s="92">
        <f t="shared" si="8"/>
        <v>845</v>
      </c>
      <c r="H691" s="38" t="s">
        <v>23</v>
      </c>
      <c r="I691" s="8"/>
      <c r="J691" s="8"/>
      <c r="K691" s="8"/>
    </row>
    <row r="692" spans="1:11" ht="12.75">
      <c r="A692" s="38" t="s">
        <v>19</v>
      </c>
      <c r="B692" s="38" t="s">
        <v>22</v>
      </c>
      <c r="C692" s="38">
        <v>2012</v>
      </c>
      <c r="D692" s="39">
        <v>41122</v>
      </c>
      <c r="E692" s="38">
        <v>980</v>
      </c>
      <c r="F692" s="38">
        <v>45</v>
      </c>
      <c r="G692" s="92">
        <f t="shared" si="8"/>
        <v>935</v>
      </c>
      <c r="H692" s="38" t="s">
        <v>23</v>
      </c>
      <c r="I692" s="8"/>
      <c r="J692" s="8"/>
      <c r="K692" s="8"/>
    </row>
    <row r="693" spans="1:11" ht="12.75">
      <c r="A693" s="38" t="s">
        <v>19</v>
      </c>
      <c r="B693" s="38" t="s">
        <v>22</v>
      </c>
      <c r="C693" s="38">
        <v>2012</v>
      </c>
      <c r="D693" s="39">
        <v>41123</v>
      </c>
      <c r="E693" s="38">
        <v>870</v>
      </c>
      <c r="F693" s="38">
        <v>45</v>
      </c>
      <c r="G693" s="92">
        <f t="shared" si="8"/>
        <v>825</v>
      </c>
      <c r="H693" s="38" t="s">
        <v>23</v>
      </c>
      <c r="I693" s="8"/>
      <c r="J693" s="8"/>
      <c r="K693" s="8"/>
    </row>
    <row r="694" spans="1:11" ht="12.75">
      <c r="A694" s="38" t="s">
        <v>19</v>
      </c>
      <c r="B694" s="38" t="s">
        <v>22</v>
      </c>
      <c r="C694" s="38">
        <v>2012</v>
      </c>
      <c r="D694" s="39">
        <v>41123</v>
      </c>
      <c r="E694" s="38">
        <v>980</v>
      </c>
      <c r="F694" s="38">
        <v>45</v>
      </c>
      <c r="G694" s="92">
        <f t="shared" si="8"/>
        <v>935</v>
      </c>
      <c r="H694" s="38" t="s">
        <v>23</v>
      </c>
      <c r="I694" s="8"/>
      <c r="J694" s="8"/>
      <c r="K694" s="8"/>
    </row>
    <row r="695" spans="1:11" ht="12.75">
      <c r="A695" s="38" t="s">
        <v>19</v>
      </c>
      <c r="B695" s="38" t="s">
        <v>22</v>
      </c>
      <c r="C695" s="38">
        <v>2012</v>
      </c>
      <c r="D695" s="39">
        <v>41123</v>
      </c>
      <c r="E695" s="38">
        <v>910</v>
      </c>
      <c r="F695" s="38">
        <v>45</v>
      </c>
      <c r="G695" s="92">
        <f t="shared" si="8"/>
        <v>865</v>
      </c>
      <c r="H695" s="38" t="s">
        <v>23</v>
      </c>
      <c r="I695" s="8"/>
      <c r="J695" s="8"/>
      <c r="K695" s="8"/>
    </row>
    <row r="696" spans="1:11" ht="12.75">
      <c r="A696" s="38" t="s">
        <v>19</v>
      </c>
      <c r="B696" s="38" t="s">
        <v>22</v>
      </c>
      <c r="C696" s="38">
        <v>2012</v>
      </c>
      <c r="D696" s="39">
        <v>41123</v>
      </c>
      <c r="E696" s="38">
        <v>950</v>
      </c>
      <c r="F696" s="38">
        <v>45</v>
      </c>
      <c r="G696" s="92">
        <f t="shared" si="8"/>
        <v>905</v>
      </c>
      <c r="H696" s="38" t="s">
        <v>23</v>
      </c>
      <c r="I696" s="8"/>
      <c r="J696" s="8"/>
      <c r="K696" s="8"/>
    </row>
    <row r="697" spans="1:11" ht="12.75">
      <c r="A697" s="38" t="s">
        <v>19</v>
      </c>
      <c r="B697" s="38" t="s">
        <v>22</v>
      </c>
      <c r="C697" s="38">
        <v>2012</v>
      </c>
      <c r="D697" s="39">
        <v>41123</v>
      </c>
      <c r="E697" s="38">
        <v>1020</v>
      </c>
      <c r="F697" s="38">
        <v>45</v>
      </c>
      <c r="G697" s="92">
        <f t="shared" si="8"/>
        <v>975</v>
      </c>
      <c r="H697" s="38" t="s">
        <v>23</v>
      </c>
      <c r="I697" s="8"/>
      <c r="J697" s="8"/>
      <c r="K697" s="8"/>
    </row>
    <row r="698" spans="1:11" ht="12.75">
      <c r="A698" s="38" t="s">
        <v>19</v>
      </c>
      <c r="B698" s="38" t="s">
        <v>22</v>
      </c>
      <c r="C698" s="38">
        <v>2012</v>
      </c>
      <c r="D698" s="39">
        <v>41123</v>
      </c>
      <c r="E698" s="38">
        <v>940</v>
      </c>
      <c r="F698" s="38">
        <v>45</v>
      </c>
      <c r="G698" s="92">
        <f t="shared" si="8"/>
        <v>895</v>
      </c>
      <c r="H698" s="38" t="s">
        <v>23</v>
      </c>
      <c r="I698" s="8"/>
      <c r="J698" s="8"/>
      <c r="K698" s="8"/>
    </row>
    <row r="699" spans="1:11" ht="12.75">
      <c r="A699" s="38" t="s">
        <v>19</v>
      </c>
      <c r="B699" s="38" t="s">
        <v>22</v>
      </c>
      <c r="C699" s="38">
        <v>2012</v>
      </c>
      <c r="D699" s="39">
        <v>41123</v>
      </c>
      <c r="E699" s="38">
        <v>960</v>
      </c>
      <c r="F699" s="38">
        <v>45</v>
      </c>
      <c r="G699" s="92">
        <f t="shared" si="8"/>
        <v>915</v>
      </c>
      <c r="H699" s="38" t="s">
        <v>23</v>
      </c>
      <c r="I699" s="8"/>
      <c r="J699" s="8"/>
      <c r="K699" s="8"/>
    </row>
    <row r="700" spans="1:11" ht="12.75">
      <c r="A700" s="38" t="s">
        <v>19</v>
      </c>
      <c r="B700" s="38" t="s">
        <v>22</v>
      </c>
      <c r="C700" s="38">
        <v>2012</v>
      </c>
      <c r="D700" s="39">
        <v>41123</v>
      </c>
      <c r="E700" s="38">
        <v>1080</v>
      </c>
      <c r="F700" s="38">
        <v>45</v>
      </c>
      <c r="G700" s="92">
        <f t="shared" si="8"/>
        <v>1035</v>
      </c>
      <c r="H700" s="38" t="s">
        <v>23</v>
      </c>
      <c r="I700" s="8"/>
      <c r="J700" s="8"/>
      <c r="K700" s="8"/>
    </row>
    <row r="701" spans="1:11" ht="12.75">
      <c r="A701" s="38" t="s">
        <v>19</v>
      </c>
      <c r="B701" s="38" t="s">
        <v>22</v>
      </c>
      <c r="C701" s="38">
        <v>2012</v>
      </c>
      <c r="D701" s="39">
        <v>41123</v>
      </c>
      <c r="E701" s="38">
        <v>890</v>
      </c>
      <c r="F701" s="38">
        <v>21</v>
      </c>
      <c r="G701" s="92">
        <f t="shared" si="8"/>
        <v>869</v>
      </c>
      <c r="H701" s="38" t="s">
        <v>23</v>
      </c>
      <c r="I701" s="8"/>
      <c r="J701" s="8"/>
      <c r="K701" s="8"/>
    </row>
    <row r="702" spans="1:11" ht="12.75">
      <c r="A702" s="38" t="s">
        <v>19</v>
      </c>
      <c r="B702" s="38" t="s">
        <v>22</v>
      </c>
      <c r="C702" s="38">
        <v>2012</v>
      </c>
      <c r="D702" s="39">
        <v>41122</v>
      </c>
      <c r="E702" s="38">
        <v>870</v>
      </c>
      <c r="F702" s="38">
        <v>45</v>
      </c>
      <c r="G702" s="92">
        <f t="shared" si="8"/>
        <v>825</v>
      </c>
      <c r="H702" s="38" t="s">
        <v>23</v>
      </c>
      <c r="I702" s="8"/>
      <c r="J702" s="8"/>
      <c r="K702" s="8"/>
    </row>
    <row r="703" spans="1:11" ht="12.75">
      <c r="A703" s="38" t="s">
        <v>19</v>
      </c>
      <c r="B703" s="38" t="s">
        <v>22</v>
      </c>
      <c r="C703" s="38">
        <v>2012</v>
      </c>
      <c r="D703" s="39">
        <v>41123</v>
      </c>
      <c r="E703" s="38">
        <v>940</v>
      </c>
      <c r="F703" s="38">
        <v>45</v>
      </c>
      <c r="G703" s="92">
        <f t="shared" si="8"/>
        <v>895</v>
      </c>
      <c r="H703" s="38" t="s">
        <v>23</v>
      </c>
      <c r="I703" s="8"/>
      <c r="J703" s="8"/>
      <c r="K703" s="8"/>
    </row>
    <row r="704" spans="1:11" ht="12.75">
      <c r="A704" s="38" t="s">
        <v>19</v>
      </c>
      <c r="B704" s="38" t="s">
        <v>22</v>
      </c>
      <c r="C704" s="38">
        <v>2012</v>
      </c>
      <c r="D704" s="39">
        <v>41123</v>
      </c>
      <c r="E704" s="38">
        <v>930</v>
      </c>
      <c r="F704" s="38">
        <v>45</v>
      </c>
      <c r="G704" s="92">
        <f t="shared" si="8"/>
        <v>885</v>
      </c>
      <c r="H704" s="38" t="s">
        <v>23</v>
      </c>
      <c r="I704" s="8"/>
      <c r="J704" s="8"/>
      <c r="K704" s="8"/>
    </row>
    <row r="705" spans="1:11" ht="12.75">
      <c r="A705" s="38" t="s">
        <v>19</v>
      </c>
      <c r="B705" s="38" t="s">
        <v>22</v>
      </c>
      <c r="C705" s="38">
        <v>2012</v>
      </c>
      <c r="D705" s="39">
        <v>41123</v>
      </c>
      <c r="E705" s="38">
        <v>920</v>
      </c>
      <c r="F705" s="38">
        <v>45</v>
      </c>
      <c r="G705" s="92">
        <f t="shared" si="8"/>
        <v>875</v>
      </c>
      <c r="H705" s="38" t="s">
        <v>23</v>
      </c>
      <c r="I705" s="8"/>
      <c r="J705" s="8"/>
      <c r="K705" s="8"/>
    </row>
    <row r="706" spans="1:11" ht="12.75">
      <c r="A706" s="38" t="s">
        <v>19</v>
      </c>
      <c r="B706" s="38" t="s">
        <v>22</v>
      </c>
      <c r="C706" s="38">
        <v>2012</v>
      </c>
      <c r="D706" s="39">
        <v>41123</v>
      </c>
      <c r="E706" s="38">
        <v>920</v>
      </c>
      <c r="F706" s="38">
        <v>45</v>
      </c>
      <c r="G706" s="92">
        <f t="shared" si="8"/>
        <v>875</v>
      </c>
      <c r="H706" s="38" t="s">
        <v>23</v>
      </c>
      <c r="I706" s="8"/>
      <c r="J706" s="8"/>
      <c r="K706" s="8"/>
    </row>
    <row r="707" spans="1:11" ht="12.75">
      <c r="A707" s="38" t="s">
        <v>19</v>
      </c>
      <c r="B707" s="38" t="s">
        <v>22</v>
      </c>
      <c r="C707" s="38">
        <v>2012</v>
      </c>
      <c r="D707" s="39">
        <v>41123</v>
      </c>
      <c r="E707" s="38">
        <v>1010</v>
      </c>
      <c r="F707" s="38">
        <v>45</v>
      </c>
      <c r="G707" s="92">
        <f t="shared" si="8"/>
        <v>965</v>
      </c>
      <c r="H707" s="38" t="s">
        <v>23</v>
      </c>
      <c r="I707" s="4" t="s">
        <v>558</v>
      </c>
      <c r="J707" s="8">
        <f>AVERAGE(E551:E709)</f>
        <v>966.69811320754718</v>
      </c>
      <c r="K707" s="8"/>
    </row>
    <row r="708" spans="1:11" ht="12.75">
      <c r="A708" s="38" t="s">
        <v>19</v>
      </c>
      <c r="B708" s="38" t="s">
        <v>22</v>
      </c>
      <c r="C708" s="38">
        <v>2012</v>
      </c>
      <c r="D708" s="39">
        <v>41123</v>
      </c>
      <c r="E708" s="38">
        <v>950</v>
      </c>
      <c r="F708" s="38">
        <v>45</v>
      </c>
      <c r="G708" s="92">
        <f t="shared" si="8"/>
        <v>905</v>
      </c>
      <c r="H708" s="38" t="s">
        <v>23</v>
      </c>
      <c r="I708" s="8"/>
      <c r="J708" s="8"/>
      <c r="K708" s="8"/>
    </row>
    <row r="709" spans="1:11" ht="12.75">
      <c r="A709" s="40" t="s">
        <v>19</v>
      </c>
      <c r="B709" s="40" t="s">
        <v>22</v>
      </c>
      <c r="C709" s="40">
        <v>2012</v>
      </c>
      <c r="D709" s="41">
        <v>41122</v>
      </c>
      <c r="E709" s="40">
        <v>830</v>
      </c>
      <c r="F709" s="40">
        <v>45</v>
      </c>
      <c r="G709" s="94">
        <f t="shared" si="8"/>
        <v>785</v>
      </c>
      <c r="H709" s="40" t="s">
        <v>23</v>
      </c>
      <c r="I709" s="8"/>
      <c r="J709" s="8"/>
      <c r="K709" s="8"/>
    </row>
    <row r="710" spans="1:11" ht="12.75">
      <c r="A710" s="38" t="s">
        <v>19</v>
      </c>
      <c r="B710" s="38" t="s">
        <v>22</v>
      </c>
      <c r="C710" s="38">
        <v>2011</v>
      </c>
      <c r="D710" s="39">
        <v>40758</v>
      </c>
      <c r="E710" s="38" t="s">
        <v>236</v>
      </c>
      <c r="F710" s="38" t="s">
        <v>236</v>
      </c>
      <c r="G710" s="91">
        <v>858</v>
      </c>
      <c r="H710" s="38" t="s">
        <v>23</v>
      </c>
      <c r="I710" s="8"/>
      <c r="J710" s="8"/>
      <c r="K710" s="8"/>
    </row>
    <row r="711" spans="1:11" ht="12.75">
      <c r="A711" s="38" t="s">
        <v>19</v>
      </c>
      <c r="B711" s="38" t="s">
        <v>22</v>
      </c>
      <c r="C711" s="38">
        <v>2011</v>
      </c>
      <c r="D711" s="39">
        <v>40758</v>
      </c>
      <c r="E711" s="38" t="s">
        <v>236</v>
      </c>
      <c r="F711" s="38" t="s">
        <v>236</v>
      </c>
      <c r="G711" s="91">
        <v>815</v>
      </c>
      <c r="H711" s="38" t="s">
        <v>23</v>
      </c>
      <c r="I711" s="8"/>
      <c r="J711" s="8"/>
      <c r="K711" s="8"/>
    </row>
    <row r="712" spans="1:11" ht="12.75">
      <c r="A712" s="38" t="s">
        <v>19</v>
      </c>
      <c r="B712" s="38" t="s">
        <v>22</v>
      </c>
      <c r="C712" s="38">
        <v>2011</v>
      </c>
      <c r="D712" s="39">
        <v>40758</v>
      </c>
      <c r="E712" s="38" t="s">
        <v>236</v>
      </c>
      <c r="F712" s="38" t="s">
        <v>236</v>
      </c>
      <c r="G712" s="91">
        <v>845</v>
      </c>
      <c r="H712" s="38" t="s">
        <v>23</v>
      </c>
      <c r="I712" s="8"/>
      <c r="J712" s="8"/>
      <c r="K712" s="8"/>
    </row>
    <row r="713" spans="1:11" ht="12.75">
      <c r="A713" s="38" t="s">
        <v>19</v>
      </c>
      <c r="B713" s="38" t="s">
        <v>22</v>
      </c>
      <c r="C713" s="38">
        <v>2011</v>
      </c>
      <c r="D713" s="39">
        <v>40758</v>
      </c>
      <c r="E713" s="38" t="s">
        <v>236</v>
      </c>
      <c r="F713" s="38" t="s">
        <v>236</v>
      </c>
      <c r="G713" s="91">
        <v>858</v>
      </c>
      <c r="H713" s="38" t="s">
        <v>23</v>
      </c>
      <c r="I713" s="8"/>
      <c r="J713" s="8"/>
      <c r="K713" s="8"/>
    </row>
    <row r="714" spans="1:11" ht="12.75">
      <c r="A714" s="38" t="s">
        <v>19</v>
      </c>
      <c r="B714" s="38" t="s">
        <v>22</v>
      </c>
      <c r="C714" s="38">
        <v>2011</v>
      </c>
      <c r="D714" s="39">
        <v>40758</v>
      </c>
      <c r="E714" s="38" t="s">
        <v>236</v>
      </c>
      <c r="F714" s="38" t="s">
        <v>236</v>
      </c>
      <c r="G714" s="91">
        <v>870</v>
      </c>
      <c r="H714" s="38" t="s">
        <v>23</v>
      </c>
      <c r="I714" s="8"/>
      <c r="J714" s="8"/>
      <c r="K714" s="8"/>
    </row>
    <row r="715" spans="1:11" ht="12.75">
      <c r="A715" s="38" t="s">
        <v>19</v>
      </c>
      <c r="B715" s="38" t="s">
        <v>22</v>
      </c>
      <c r="C715" s="38">
        <v>2011</v>
      </c>
      <c r="D715" s="39">
        <v>40758</v>
      </c>
      <c r="E715" s="38" t="s">
        <v>236</v>
      </c>
      <c r="F715" s="38" t="s">
        <v>236</v>
      </c>
      <c r="G715" s="91">
        <v>978</v>
      </c>
      <c r="H715" s="38" t="s">
        <v>23</v>
      </c>
      <c r="I715" s="8"/>
      <c r="J715" s="8"/>
      <c r="K715" s="8"/>
    </row>
    <row r="716" spans="1:11" ht="12.75">
      <c r="A716" s="38" t="s">
        <v>19</v>
      </c>
      <c r="B716" s="38" t="s">
        <v>22</v>
      </c>
      <c r="C716" s="38">
        <v>2011</v>
      </c>
      <c r="D716" s="39">
        <v>40758</v>
      </c>
      <c r="E716" s="38" t="s">
        <v>236</v>
      </c>
      <c r="F716" s="38" t="s">
        <v>236</v>
      </c>
      <c r="G716" s="91">
        <v>830</v>
      </c>
      <c r="H716" s="38" t="s">
        <v>23</v>
      </c>
      <c r="I716" s="8"/>
      <c r="J716" s="8"/>
      <c r="K716" s="8"/>
    </row>
    <row r="717" spans="1:11" ht="12.75">
      <c r="A717" s="38" t="s">
        <v>19</v>
      </c>
      <c r="B717" s="38" t="s">
        <v>22</v>
      </c>
      <c r="C717" s="38">
        <v>2011</v>
      </c>
      <c r="D717" s="39">
        <v>40758</v>
      </c>
      <c r="E717" s="38" t="s">
        <v>236</v>
      </c>
      <c r="F717" s="38" t="s">
        <v>236</v>
      </c>
      <c r="G717" s="91">
        <v>910</v>
      </c>
      <c r="H717" s="38" t="s">
        <v>23</v>
      </c>
      <c r="I717" s="8"/>
      <c r="J717" s="8"/>
      <c r="K717" s="8"/>
    </row>
    <row r="718" spans="1:11" ht="12.75">
      <c r="A718" s="38" t="s">
        <v>19</v>
      </c>
      <c r="B718" s="38" t="s">
        <v>22</v>
      </c>
      <c r="C718" s="38">
        <v>2011</v>
      </c>
      <c r="D718" s="39">
        <v>40758</v>
      </c>
      <c r="E718" s="38" t="s">
        <v>236</v>
      </c>
      <c r="F718" s="38" t="s">
        <v>236</v>
      </c>
      <c r="G718" s="91">
        <v>1010</v>
      </c>
      <c r="H718" s="38" t="s">
        <v>23</v>
      </c>
      <c r="I718" s="8"/>
      <c r="J718" s="8"/>
      <c r="K718" s="8"/>
    </row>
    <row r="719" spans="1:11" ht="12.75">
      <c r="A719" s="38" t="s">
        <v>19</v>
      </c>
      <c r="B719" s="38" t="s">
        <v>22</v>
      </c>
      <c r="C719" s="38">
        <v>2011</v>
      </c>
      <c r="D719" s="39">
        <v>40758</v>
      </c>
      <c r="E719" s="38" t="s">
        <v>236</v>
      </c>
      <c r="F719" s="38" t="s">
        <v>236</v>
      </c>
      <c r="G719" s="91">
        <v>1025</v>
      </c>
      <c r="H719" s="38" t="s">
        <v>23</v>
      </c>
      <c r="I719" s="8"/>
      <c r="J719" s="8"/>
      <c r="K719" s="8"/>
    </row>
    <row r="720" spans="1:11" ht="12.75">
      <c r="A720" s="38" t="s">
        <v>19</v>
      </c>
      <c r="B720" s="38" t="s">
        <v>22</v>
      </c>
      <c r="C720" s="38">
        <v>2011</v>
      </c>
      <c r="D720" s="39">
        <v>40758</v>
      </c>
      <c r="E720" s="38" t="s">
        <v>236</v>
      </c>
      <c r="F720" s="38" t="s">
        <v>236</v>
      </c>
      <c r="G720" s="91">
        <v>950</v>
      </c>
      <c r="H720" s="38" t="s">
        <v>23</v>
      </c>
      <c r="I720" s="8"/>
      <c r="J720" s="8"/>
      <c r="K720" s="8"/>
    </row>
    <row r="721" spans="1:11" ht="12.75">
      <c r="A721" s="38" t="s">
        <v>19</v>
      </c>
      <c r="B721" s="38" t="s">
        <v>22</v>
      </c>
      <c r="C721" s="38">
        <v>2011</v>
      </c>
      <c r="D721" s="39">
        <v>40758</v>
      </c>
      <c r="E721" s="38" t="s">
        <v>236</v>
      </c>
      <c r="F721" s="38" t="s">
        <v>236</v>
      </c>
      <c r="G721" s="91">
        <v>885</v>
      </c>
      <c r="H721" s="38" t="s">
        <v>23</v>
      </c>
      <c r="I721" s="8"/>
      <c r="J721" s="8"/>
      <c r="K721" s="8"/>
    </row>
    <row r="722" spans="1:11" ht="12.75">
      <c r="A722" s="38" t="s">
        <v>19</v>
      </c>
      <c r="B722" s="38" t="s">
        <v>22</v>
      </c>
      <c r="C722" s="38">
        <v>2011</v>
      </c>
      <c r="D722" s="39">
        <v>40758</v>
      </c>
      <c r="E722" s="38" t="s">
        <v>236</v>
      </c>
      <c r="F722" s="38" t="s">
        <v>236</v>
      </c>
      <c r="G722" s="91">
        <v>885</v>
      </c>
      <c r="H722" s="38" t="s">
        <v>23</v>
      </c>
      <c r="I722" s="8"/>
      <c r="J722" s="8"/>
      <c r="K722" s="8"/>
    </row>
    <row r="723" spans="1:11" ht="12.75">
      <c r="A723" s="38" t="s">
        <v>19</v>
      </c>
      <c r="B723" s="38" t="s">
        <v>22</v>
      </c>
      <c r="C723" s="38">
        <v>2011</v>
      </c>
      <c r="D723" s="39">
        <v>40758</v>
      </c>
      <c r="E723" s="38" t="s">
        <v>236</v>
      </c>
      <c r="F723" s="38" t="s">
        <v>236</v>
      </c>
      <c r="G723" s="91">
        <v>990</v>
      </c>
      <c r="H723" s="38" t="s">
        <v>23</v>
      </c>
      <c r="I723" s="8"/>
      <c r="J723" s="8"/>
      <c r="K723" s="8"/>
    </row>
    <row r="724" spans="1:11" ht="12.75">
      <c r="A724" s="38" t="s">
        <v>19</v>
      </c>
      <c r="B724" s="38" t="s">
        <v>22</v>
      </c>
      <c r="C724" s="38">
        <v>2011</v>
      </c>
      <c r="D724" s="39">
        <v>40758</v>
      </c>
      <c r="E724" s="38" t="s">
        <v>236</v>
      </c>
      <c r="F724" s="38" t="s">
        <v>236</v>
      </c>
      <c r="G724" s="91">
        <v>945</v>
      </c>
      <c r="H724" s="38" t="s">
        <v>23</v>
      </c>
      <c r="I724" s="8"/>
      <c r="J724" s="8"/>
      <c r="K724" s="8"/>
    </row>
    <row r="725" spans="1:11" ht="12.75">
      <c r="A725" s="38" t="s">
        <v>19</v>
      </c>
      <c r="B725" s="38" t="s">
        <v>22</v>
      </c>
      <c r="C725" s="38">
        <v>2011</v>
      </c>
      <c r="D725" s="39">
        <v>40758</v>
      </c>
      <c r="E725" s="38" t="s">
        <v>236</v>
      </c>
      <c r="F725" s="38" t="s">
        <v>236</v>
      </c>
      <c r="G725" s="91">
        <v>895</v>
      </c>
      <c r="H725" s="38" t="s">
        <v>23</v>
      </c>
      <c r="I725" s="8"/>
      <c r="J725" s="8"/>
      <c r="K725" s="8"/>
    </row>
    <row r="726" spans="1:11" ht="12.75">
      <c r="A726" s="38" t="s">
        <v>19</v>
      </c>
      <c r="B726" s="38" t="s">
        <v>22</v>
      </c>
      <c r="C726" s="38">
        <v>2011</v>
      </c>
      <c r="D726" s="39">
        <v>40758</v>
      </c>
      <c r="E726" s="38" t="s">
        <v>236</v>
      </c>
      <c r="F726" s="38" t="s">
        <v>236</v>
      </c>
      <c r="G726" s="91">
        <v>931</v>
      </c>
      <c r="H726" s="38" t="s">
        <v>23</v>
      </c>
      <c r="I726" s="8"/>
      <c r="J726" s="8"/>
      <c r="K726" s="8"/>
    </row>
    <row r="727" spans="1:11" ht="12.75">
      <c r="A727" s="38" t="s">
        <v>19</v>
      </c>
      <c r="B727" s="38" t="s">
        <v>22</v>
      </c>
      <c r="C727" s="38">
        <v>2011</v>
      </c>
      <c r="D727" s="39">
        <v>40758</v>
      </c>
      <c r="E727" s="38" t="s">
        <v>236</v>
      </c>
      <c r="F727" s="38" t="s">
        <v>236</v>
      </c>
      <c r="G727" s="91">
        <v>935</v>
      </c>
      <c r="H727" s="38" t="s">
        <v>23</v>
      </c>
      <c r="I727" s="8"/>
      <c r="J727" s="8"/>
      <c r="K727" s="8"/>
    </row>
    <row r="728" spans="1:11" ht="12.75">
      <c r="A728" s="38" t="s">
        <v>19</v>
      </c>
      <c r="B728" s="38" t="s">
        <v>22</v>
      </c>
      <c r="C728" s="38">
        <v>2011</v>
      </c>
      <c r="D728" s="39">
        <v>40758</v>
      </c>
      <c r="E728" s="38" t="s">
        <v>236</v>
      </c>
      <c r="F728" s="38" t="s">
        <v>236</v>
      </c>
      <c r="G728" s="91">
        <v>800</v>
      </c>
      <c r="H728" s="38" t="s">
        <v>23</v>
      </c>
      <c r="I728" s="8"/>
      <c r="J728" s="8"/>
      <c r="K728" s="8"/>
    </row>
    <row r="729" spans="1:11" ht="12.75">
      <c r="A729" s="38" t="s">
        <v>19</v>
      </c>
      <c r="B729" s="38" t="s">
        <v>22</v>
      </c>
      <c r="C729" s="38">
        <v>2011</v>
      </c>
      <c r="D729" s="39">
        <v>40758</v>
      </c>
      <c r="E729" s="38" t="s">
        <v>236</v>
      </c>
      <c r="F729" s="38" t="s">
        <v>236</v>
      </c>
      <c r="G729" s="91">
        <v>903</v>
      </c>
      <c r="H729" s="38" t="s">
        <v>23</v>
      </c>
      <c r="I729" s="8"/>
      <c r="J729" s="8"/>
      <c r="K729" s="8"/>
    </row>
    <row r="730" spans="1:11" ht="12.75">
      <c r="A730" s="38" t="s">
        <v>19</v>
      </c>
      <c r="B730" s="38" t="s">
        <v>22</v>
      </c>
      <c r="C730" s="38">
        <v>2011</v>
      </c>
      <c r="D730" s="39">
        <v>40758</v>
      </c>
      <c r="E730" s="38" t="s">
        <v>236</v>
      </c>
      <c r="F730" s="38" t="s">
        <v>236</v>
      </c>
      <c r="G730" s="91">
        <v>988</v>
      </c>
      <c r="H730" s="38" t="s">
        <v>23</v>
      </c>
      <c r="I730" s="8"/>
      <c r="J730" s="8"/>
      <c r="K730" s="8"/>
    </row>
    <row r="731" spans="1:11" ht="12.75">
      <c r="A731" s="38" t="s">
        <v>19</v>
      </c>
      <c r="B731" s="38" t="s">
        <v>22</v>
      </c>
      <c r="C731" s="38">
        <v>2011</v>
      </c>
      <c r="D731" s="39">
        <v>40758</v>
      </c>
      <c r="E731" s="38" t="s">
        <v>236</v>
      </c>
      <c r="F731" s="38" t="s">
        <v>236</v>
      </c>
      <c r="G731" s="91">
        <v>955</v>
      </c>
      <c r="H731" s="38" t="s">
        <v>23</v>
      </c>
      <c r="I731" s="8"/>
      <c r="J731" s="8"/>
      <c r="K731" s="8"/>
    </row>
    <row r="732" spans="1:11" ht="12.75">
      <c r="A732" s="38" t="s">
        <v>19</v>
      </c>
      <c r="B732" s="38" t="s">
        <v>22</v>
      </c>
      <c r="C732" s="38">
        <v>2011</v>
      </c>
      <c r="D732" s="39">
        <v>40758</v>
      </c>
      <c r="E732" s="38" t="s">
        <v>236</v>
      </c>
      <c r="F732" s="38" t="s">
        <v>236</v>
      </c>
      <c r="G732" s="91">
        <v>890</v>
      </c>
      <c r="H732" s="38" t="s">
        <v>23</v>
      </c>
      <c r="I732" s="8"/>
      <c r="J732" s="8"/>
      <c r="K732" s="8"/>
    </row>
    <row r="733" spans="1:11" ht="12.75">
      <c r="A733" s="38" t="s">
        <v>19</v>
      </c>
      <c r="B733" s="38" t="s">
        <v>22</v>
      </c>
      <c r="C733" s="38">
        <v>2011</v>
      </c>
      <c r="D733" s="39">
        <v>40758</v>
      </c>
      <c r="E733" s="38" t="s">
        <v>236</v>
      </c>
      <c r="F733" s="38" t="s">
        <v>236</v>
      </c>
      <c r="G733" s="91">
        <v>900</v>
      </c>
      <c r="H733" s="38" t="s">
        <v>23</v>
      </c>
      <c r="I733" s="8"/>
      <c r="J733" s="8"/>
      <c r="K733" s="8"/>
    </row>
    <row r="734" spans="1:11" ht="12.75">
      <c r="A734" s="38" t="s">
        <v>19</v>
      </c>
      <c r="B734" s="38" t="s">
        <v>22</v>
      </c>
      <c r="C734" s="38">
        <v>2011</v>
      </c>
      <c r="D734" s="39">
        <v>40758</v>
      </c>
      <c r="E734" s="38" t="s">
        <v>236</v>
      </c>
      <c r="F734" s="38" t="s">
        <v>236</v>
      </c>
      <c r="G734" s="91">
        <v>890</v>
      </c>
      <c r="H734" s="38" t="s">
        <v>23</v>
      </c>
      <c r="I734" s="8"/>
      <c r="J734" s="8"/>
      <c r="K734" s="8"/>
    </row>
    <row r="735" spans="1:11" ht="12.75">
      <c r="A735" s="38" t="s">
        <v>19</v>
      </c>
      <c r="B735" s="38" t="s">
        <v>22</v>
      </c>
      <c r="C735" s="38">
        <v>2011</v>
      </c>
      <c r="D735" s="39">
        <v>40758</v>
      </c>
      <c r="E735" s="38" t="s">
        <v>236</v>
      </c>
      <c r="F735" s="38" t="s">
        <v>236</v>
      </c>
      <c r="G735" s="91">
        <v>990</v>
      </c>
      <c r="H735" s="38" t="s">
        <v>23</v>
      </c>
      <c r="I735" s="8"/>
      <c r="J735" s="8"/>
      <c r="K735" s="8"/>
    </row>
    <row r="736" spans="1:11" ht="12.75">
      <c r="A736" s="38" t="s">
        <v>19</v>
      </c>
      <c r="B736" s="38" t="s">
        <v>22</v>
      </c>
      <c r="C736" s="38">
        <v>2011</v>
      </c>
      <c r="D736" s="39">
        <v>40758</v>
      </c>
      <c r="E736" s="38" t="s">
        <v>236</v>
      </c>
      <c r="F736" s="38" t="s">
        <v>236</v>
      </c>
      <c r="G736" s="91">
        <v>970</v>
      </c>
      <c r="H736" s="38" t="s">
        <v>23</v>
      </c>
      <c r="I736" s="8"/>
      <c r="J736" s="8"/>
      <c r="K736" s="8"/>
    </row>
    <row r="737" spans="1:11" ht="12.75">
      <c r="A737" s="38" t="s">
        <v>19</v>
      </c>
      <c r="B737" s="38" t="s">
        <v>22</v>
      </c>
      <c r="C737" s="38">
        <v>2011</v>
      </c>
      <c r="D737" s="39">
        <v>40758</v>
      </c>
      <c r="E737" s="38" t="s">
        <v>236</v>
      </c>
      <c r="F737" s="38" t="s">
        <v>236</v>
      </c>
      <c r="G737" s="91">
        <v>870</v>
      </c>
      <c r="H737" s="38" t="s">
        <v>23</v>
      </c>
      <c r="I737" s="8"/>
      <c r="J737" s="8"/>
      <c r="K737" s="8"/>
    </row>
    <row r="738" spans="1:11" ht="12.75">
      <c r="A738" s="38" t="s">
        <v>19</v>
      </c>
      <c r="B738" s="38" t="s">
        <v>22</v>
      </c>
      <c r="C738" s="38">
        <v>2011</v>
      </c>
      <c r="D738" s="39">
        <v>40758</v>
      </c>
      <c r="E738" s="38" t="s">
        <v>236</v>
      </c>
      <c r="F738" s="38" t="s">
        <v>236</v>
      </c>
      <c r="G738" s="91">
        <v>1030</v>
      </c>
      <c r="H738" s="38" t="s">
        <v>23</v>
      </c>
      <c r="I738" s="8"/>
      <c r="J738" s="8"/>
      <c r="K738" s="8"/>
    </row>
    <row r="739" spans="1:11" ht="12.75">
      <c r="A739" s="38" t="s">
        <v>19</v>
      </c>
      <c r="B739" s="38" t="s">
        <v>22</v>
      </c>
      <c r="C739" s="38">
        <v>2011</v>
      </c>
      <c r="D739" s="39">
        <v>40758</v>
      </c>
      <c r="E739" s="38" t="s">
        <v>236</v>
      </c>
      <c r="F739" s="38" t="s">
        <v>236</v>
      </c>
      <c r="G739" s="91">
        <v>810</v>
      </c>
      <c r="H739" s="38" t="s">
        <v>23</v>
      </c>
      <c r="I739" s="8"/>
      <c r="J739" s="8"/>
      <c r="K739" s="8"/>
    </row>
    <row r="740" spans="1:11" ht="12.75">
      <c r="A740" s="38" t="s">
        <v>19</v>
      </c>
      <c r="B740" s="38" t="s">
        <v>22</v>
      </c>
      <c r="C740" s="38">
        <v>2011</v>
      </c>
      <c r="D740" s="39">
        <v>40758</v>
      </c>
      <c r="E740" s="38" t="s">
        <v>236</v>
      </c>
      <c r="F740" s="38" t="s">
        <v>236</v>
      </c>
      <c r="G740" s="91">
        <v>860</v>
      </c>
      <c r="H740" s="38" t="s">
        <v>23</v>
      </c>
      <c r="I740" s="8"/>
      <c r="J740" s="8"/>
      <c r="K740" s="8"/>
    </row>
    <row r="741" spans="1:11" ht="12.75">
      <c r="A741" s="38" t="s">
        <v>19</v>
      </c>
      <c r="B741" s="38" t="s">
        <v>22</v>
      </c>
      <c r="C741" s="38">
        <v>2011</v>
      </c>
      <c r="D741" s="39">
        <v>40758</v>
      </c>
      <c r="E741" s="38" t="s">
        <v>236</v>
      </c>
      <c r="F741" s="38" t="s">
        <v>236</v>
      </c>
      <c r="G741" s="91">
        <v>1000</v>
      </c>
      <c r="H741" s="38" t="s">
        <v>23</v>
      </c>
      <c r="I741" s="8"/>
      <c r="J741" s="8"/>
      <c r="K741" s="8"/>
    </row>
    <row r="742" spans="1:11" ht="12.75">
      <c r="A742" s="38" t="s">
        <v>19</v>
      </c>
      <c r="B742" s="38" t="s">
        <v>22</v>
      </c>
      <c r="C742" s="38">
        <v>2011</v>
      </c>
      <c r="D742" s="39">
        <v>40758</v>
      </c>
      <c r="E742" s="38" t="s">
        <v>236</v>
      </c>
      <c r="F742" s="38" t="s">
        <v>236</v>
      </c>
      <c r="G742" s="91">
        <v>960</v>
      </c>
      <c r="H742" s="38" t="s">
        <v>23</v>
      </c>
      <c r="I742" s="8"/>
      <c r="J742" s="8"/>
      <c r="K742" s="8"/>
    </row>
    <row r="743" spans="1:11" ht="12.75">
      <c r="A743" s="38" t="s">
        <v>19</v>
      </c>
      <c r="B743" s="38" t="s">
        <v>22</v>
      </c>
      <c r="C743" s="38">
        <v>2011</v>
      </c>
      <c r="D743" s="39">
        <v>40758</v>
      </c>
      <c r="E743" s="38" t="s">
        <v>236</v>
      </c>
      <c r="F743" s="38" t="s">
        <v>236</v>
      </c>
      <c r="G743" s="91">
        <v>990</v>
      </c>
      <c r="H743" s="38" t="s">
        <v>23</v>
      </c>
      <c r="I743" s="8"/>
      <c r="J743" s="8"/>
      <c r="K743" s="8"/>
    </row>
    <row r="744" spans="1:11" ht="12.75">
      <c r="A744" s="38" t="s">
        <v>19</v>
      </c>
      <c r="B744" s="38" t="s">
        <v>22</v>
      </c>
      <c r="C744" s="38">
        <v>2011</v>
      </c>
      <c r="D744" s="39">
        <v>40758</v>
      </c>
      <c r="E744" s="38" t="s">
        <v>236</v>
      </c>
      <c r="F744" s="38" t="s">
        <v>236</v>
      </c>
      <c r="G744" s="91">
        <v>890</v>
      </c>
      <c r="H744" s="38" t="s">
        <v>23</v>
      </c>
      <c r="I744" s="8"/>
      <c r="J744" s="8"/>
      <c r="K744" s="8"/>
    </row>
    <row r="745" spans="1:11" ht="12.75">
      <c r="A745" s="38" t="s">
        <v>19</v>
      </c>
      <c r="B745" s="38" t="s">
        <v>22</v>
      </c>
      <c r="C745" s="38">
        <v>2011</v>
      </c>
      <c r="D745" s="39">
        <v>40758</v>
      </c>
      <c r="E745" s="38" t="s">
        <v>236</v>
      </c>
      <c r="F745" s="38" t="s">
        <v>236</v>
      </c>
      <c r="G745" s="91">
        <v>890</v>
      </c>
      <c r="H745" s="38" t="s">
        <v>23</v>
      </c>
      <c r="I745" s="8"/>
      <c r="J745" s="8"/>
      <c r="K745" s="8"/>
    </row>
    <row r="746" spans="1:11" ht="12.75">
      <c r="A746" s="38" t="s">
        <v>19</v>
      </c>
      <c r="B746" s="38" t="s">
        <v>22</v>
      </c>
      <c r="C746" s="38">
        <v>2011</v>
      </c>
      <c r="D746" s="39">
        <v>40759</v>
      </c>
      <c r="E746" s="38" t="s">
        <v>236</v>
      </c>
      <c r="F746" s="38" t="s">
        <v>236</v>
      </c>
      <c r="G746" s="91">
        <v>968</v>
      </c>
      <c r="H746" s="38" t="s">
        <v>23</v>
      </c>
      <c r="I746" s="8"/>
      <c r="J746" s="8"/>
      <c r="K746" s="8"/>
    </row>
    <row r="747" spans="1:11" ht="12.75">
      <c r="A747" s="38" t="s">
        <v>19</v>
      </c>
      <c r="B747" s="38" t="s">
        <v>22</v>
      </c>
      <c r="C747" s="38">
        <v>2011</v>
      </c>
      <c r="D747" s="39">
        <v>40759</v>
      </c>
      <c r="E747" s="38" t="s">
        <v>236</v>
      </c>
      <c r="F747" s="38" t="s">
        <v>236</v>
      </c>
      <c r="G747" s="91">
        <v>970</v>
      </c>
      <c r="H747" s="38" t="s">
        <v>23</v>
      </c>
      <c r="I747" s="8"/>
      <c r="J747" s="8"/>
      <c r="K747" s="8"/>
    </row>
    <row r="748" spans="1:11" ht="12.75">
      <c r="A748" s="38" t="s">
        <v>19</v>
      </c>
      <c r="B748" s="38" t="s">
        <v>22</v>
      </c>
      <c r="C748" s="38">
        <v>2011</v>
      </c>
      <c r="D748" s="39">
        <v>40759</v>
      </c>
      <c r="E748" s="38" t="s">
        <v>236</v>
      </c>
      <c r="F748" s="38" t="s">
        <v>236</v>
      </c>
      <c r="G748" s="91">
        <v>980</v>
      </c>
      <c r="H748" s="38" t="s">
        <v>23</v>
      </c>
      <c r="I748" s="8"/>
      <c r="J748" s="8"/>
      <c r="K748" s="8"/>
    </row>
    <row r="749" spans="1:11" ht="12.75">
      <c r="A749" s="38" t="s">
        <v>19</v>
      </c>
      <c r="B749" s="38" t="s">
        <v>22</v>
      </c>
      <c r="C749" s="38">
        <v>2011</v>
      </c>
      <c r="D749" s="39">
        <v>40759</v>
      </c>
      <c r="E749" s="38" t="s">
        <v>236</v>
      </c>
      <c r="F749" s="38" t="s">
        <v>236</v>
      </c>
      <c r="G749" s="91">
        <v>900</v>
      </c>
      <c r="H749" s="38" t="s">
        <v>23</v>
      </c>
      <c r="I749" s="8"/>
      <c r="J749" s="8"/>
      <c r="K749" s="8"/>
    </row>
    <row r="750" spans="1:11" ht="12.75">
      <c r="A750" s="38" t="s">
        <v>19</v>
      </c>
      <c r="B750" s="38" t="s">
        <v>22</v>
      </c>
      <c r="C750" s="38">
        <v>2011</v>
      </c>
      <c r="D750" s="39">
        <v>40759</v>
      </c>
      <c r="E750" s="38" t="s">
        <v>236</v>
      </c>
      <c r="F750" s="38" t="s">
        <v>236</v>
      </c>
      <c r="G750" s="91">
        <v>945</v>
      </c>
      <c r="H750" s="38" t="s">
        <v>23</v>
      </c>
      <c r="I750" s="8"/>
      <c r="J750" s="8"/>
      <c r="K750" s="8"/>
    </row>
    <row r="751" spans="1:11" ht="12.75">
      <c r="A751" s="38" t="s">
        <v>19</v>
      </c>
      <c r="B751" s="38" t="s">
        <v>22</v>
      </c>
      <c r="C751" s="38">
        <v>2011</v>
      </c>
      <c r="D751" s="39">
        <v>40759</v>
      </c>
      <c r="E751" s="38" t="s">
        <v>236</v>
      </c>
      <c r="F751" s="38" t="s">
        <v>236</v>
      </c>
      <c r="G751" s="91">
        <v>870</v>
      </c>
      <c r="H751" s="38" t="s">
        <v>23</v>
      </c>
      <c r="I751" s="8"/>
      <c r="J751" s="8"/>
      <c r="K751" s="8"/>
    </row>
    <row r="752" spans="1:11" ht="12.75">
      <c r="A752" s="38" t="s">
        <v>19</v>
      </c>
      <c r="B752" s="38" t="s">
        <v>22</v>
      </c>
      <c r="C752" s="38">
        <v>2011</v>
      </c>
      <c r="D752" s="39">
        <v>40759</v>
      </c>
      <c r="E752" s="38" t="s">
        <v>236</v>
      </c>
      <c r="F752" s="38" t="s">
        <v>236</v>
      </c>
      <c r="G752" s="91">
        <v>960</v>
      </c>
      <c r="H752" s="38" t="s">
        <v>23</v>
      </c>
      <c r="I752" s="8"/>
      <c r="J752" s="8"/>
      <c r="K752" s="8"/>
    </row>
    <row r="753" spans="1:11" ht="12.75">
      <c r="A753" s="38" t="s">
        <v>19</v>
      </c>
      <c r="B753" s="38" t="s">
        <v>22</v>
      </c>
      <c r="C753" s="38">
        <v>2011</v>
      </c>
      <c r="D753" s="39">
        <v>40759</v>
      </c>
      <c r="E753" s="38" t="s">
        <v>236</v>
      </c>
      <c r="F753" s="38" t="s">
        <v>236</v>
      </c>
      <c r="G753" s="91">
        <v>1050</v>
      </c>
      <c r="H753" s="38" t="s">
        <v>23</v>
      </c>
      <c r="I753" s="8"/>
      <c r="J753" s="8"/>
      <c r="K753" s="8"/>
    </row>
    <row r="754" spans="1:11" ht="12.75">
      <c r="A754" s="38" t="s">
        <v>19</v>
      </c>
      <c r="B754" s="38" t="s">
        <v>22</v>
      </c>
      <c r="C754" s="38">
        <v>2011</v>
      </c>
      <c r="D754" s="39">
        <v>40759</v>
      </c>
      <c r="E754" s="38" t="s">
        <v>236</v>
      </c>
      <c r="F754" s="38" t="s">
        <v>236</v>
      </c>
      <c r="G754" s="92">
        <v>930</v>
      </c>
      <c r="H754" s="38" t="s">
        <v>23</v>
      </c>
      <c r="I754" s="8"/>
      <c r="J754" s="8"/>
      <c r="K754" s="8"/>
    </row>
    <row r="755" spans="1:11" ht="12.75">
      <c r="A755" s="38" t="s">
        <v>19</v>
      </c>
      <c r="B755" s="38" t="s">
        <v>22</v>
      </c>
      <c r="C755" s="38">
        <v>2011</v>
      </c>
      <c r="D755" s="39">
        <v>40759</v>
      </c>
      <c r="E755" s="38" t="s">
        <v>236</v>
      </c>
      <c r="F755" s="38" t="s">
        <v>236</v>
      </c>
      <c r="G755" s="92">
        <v>960</v>
      </c>
      <c r="H755" s="38" t="s">
        <v>23</v>
      </c>
      <c r="I755" s="8"/>
      <c r="J755" s="8"/>
      <c r="K755" s="8"/>
    </row>
    <row r="756" spans="1:11" ht="12.75">
      <c r="A756" s="38" t="s">
        <v>19</v>
      </c>
      <c r="B756" s="38" t="s">
        <v>22</v>
      </c>
      <c r="C756" s="38">
        <v>2011</v>
      </c>
      <c r="D756" s="39">
        <v>40759</v>
      </c>
      <c r="E756" s="38" t="s">
        <v>236</v>
      </c>
      <c r="F756" s="38" t="s">
        <v>236</v>
      </c>
      <c r="G756" s="92">
        <v>1010</v>
      </c>
      <c r="H756" s="38" t="s">
        <v>23</v>
      </c>
      <c r="I756" s="8"/>
      <c r="J756" s="8"/>
      <c r="K756" s="8"/>
    </row>
    <row r="757" spans="1:11" ht="12.75">
      <c r="A757" s="38" t="s">
        <v>19</v>
      </c>
      <c r="B757" s="38" t="s">
        <v>22</v>
      </c>
      <c r="C757" s="38">
        <v>2011</v>
      </c>
      <c r="D757" s="39">
        <v>40759</v>
      </c>
      <c r="E757" s="38" t="s">
        <v>236</v>
      </c>
      <c r="F757" s="38" t="s">
        <v>236</v>
      </c>
      <c r="G757" s="92">
        <v>900</v>
      </c>
      <c r="H757" s="38" t="s">
        <v>23</v>
      </c>
      <c r="I757" s="8"/>
      <c r="J757" s="8"/>
      <c r="K757" s="8"/>
    </row>
    <row r="758" spans="1:11" ht="12.75">
      <c r="A758" s="38" t="s">
        <v>19</v>
      </c>
      <c r="B758" s="38" t="s">
        <v>22</v>
      </c>
      <c r="C758" s="38">
        <v>2011</v>
      </c>
      <c r="D758" s="39">
        <v>40759</v>
      </c>
      <c r="E758" s="38" t="s">
        <v>236</v>
      </c>
      <c r="F758" s="38" t="s">
        <v>236</v>
      </c>
      <c r="G758" s="92">
        <v>1020</v>
      </c>
      <c r="H758" s="38" t="s">
        <v>23</v>
      </c>
      <c r="I758" s="8"/>
      <c r="J758" s="8"/>
      <c r="K758" s="8"/>
    </row>
    <row r="759" spans="1:11" ht="12.75">
      <c r="A759" s="38" t="s">
        <v>19</v>
      </c>
      <c r="B759" s="38" t="s">
        <v>22</v>
      </c>
      <c r="C759" s="38">
        <v>2011</v>
      </c>
      <c r="D759" s="39">
        <v>40759</v>
      </c>
      <c r="E759" s="38" t="s">
        <v>236</v>
      </c>
      <c r="F759" s="38" t="s">
        <v>236</v>
      </c>
      <c r="G759" s="92">
        <v>910</v>
      </c>
      <c r="H759" s="38" t="s">
        <v>23</v>
      </c>
      <c r="I759" s="8"/>
      <c r="J759" s="8"/>
      <c r="K759" s="8"/>
    </row>
    <row r="760" spans="1:11" ht="12.75">
      <c r="A760" s="38" t="s">
        <v>19</v>
      </c>
      <c r="B760" s="38" t="s">
        <v>22</v>
      </c>
      <c r="C760" s="38">
        <v>2011</v>
      </c>
      <c r="D760" s="39">
        <v>40759</v>
      </c>
      <c r="E760" s="38" t="s">
        <v>236</v>
      </c>
      <c r="F760" s="38" t="s">
        <v>236</v>
      </c>
      <c r="G760" s="92">
        <v>950</v>
      </c>
      <c r="H760" s="38" t="s">
        <v>23</v>
      </c>
      <c r="I760" s="8"/>
      <c r="J760" s="8"/>
      <c r="K760" s="8"/>
    </row>
    <row r="761" spans="1:11" ht="12.75">
      <c r="A761" s="38" t="s">
        <v>19</v>
      </c>
      <c r="B761" s="38" t="s">
        <v>22</v>
      </c>
      <c r="C761" s="38">
        <v>2011</v>
      </c>
      <c r="D761" s="39">
        <v>40759</v>
      </c>
      <c r="E761" s="38" t="s">
        <v>236</v>
      </c>
      <c r="F761" s="38" t="s">
        <v>236</v>
      </c>
      <c r="G761" s="92">
        <v>980</v>
      </c>
      <c r="H761" s="38" t="s">
        <v>23</v>
      </c>
      <c r="I761" s="8"/>
      <c r="J761" s="8"/>
      <c r="K761" s="8"/>
    </row>
    <row r="762" spans="1:11" ht="12.75">
      <c r="A762" s="38" t="s">
        <v>19</v>
      </c>
      <c r="B762" s="38" t="s">
        <v>22</v>
      </c>
      <c r="C762" s="38">
        <v>2011</v>
      </c>
      <c r="D762" s="39">
        <v>40759</v>
      </c>
      <c r="E762" s="38" t="s">
        <v>236</v>
      </c>
      <c r="F762" s="38" t="s">
        <v>236</v>
      </c>
      <c r="G762" s="92">
        <v>920</v>
      </c>
      <c r="H762" s="38" t="s">
        <v>23</v>
      </c>
      <c r="I762" s="8"/>
      <c r="J762" s="8"/>
      <c r="K762" s="8"/>
    </row>
    <row r="763" spans="1:11" ht="12.75">
      <c r="A763" s="38" t="s">
        <v>19</v>
      </c>
      <c r="B763" s="38" t="s">
        <v>22</v>
      </c>
      <c r="C763" s="38">
        <v>2011</v>
      </c>
      <c r="D763" s="39">
        <v>40759</v>
      </c>
      <c r="E763" s="38" t="s">
        <v>236</v>
      </c>
      <c r="F763" s="38" t="s">
        <v>236</v>
      </c>
      <c r="G763" s="92">
        <v>900</v>
      </c>
      <c r="H763" s="38" t="s">
        <v>23</v>
      </c>
      <c r="I763" s="8"/>
      <c r="J763" s="8"/>
      <c r="K763" s="8"/>
    </row>
    <row r="764" spans="1:11" ht="12.75">
      <c r="A764" s="38" t="s">
        <v>19</v>
      </c>
      <c r="B764" s="38" t="s">
        <v>22</v>
      </c>
      <c r="C764" s="38">
        <v>2011</v>
      </c>
      <c r="D764" s="39">
        <v>40759</v>
      </c>
      <c r="E764" s="38" t="s">
        <v>236</v>
      </c>
      <c r="F764" s="38" t="s">
        <v>236</v>
      </c>
      <c r="G764" s="92">
        <v>920</v>
      </c>
      <c r="H764" s="38" t="s">
        <v>23</v>
      </c>
      <c r="I764" s="8"/>
      <c r="J764" s="8"/>
      <c r="K764" s="8"/>
    </row>
    <row r="765" spans="1:11" ht="12.75">
      <c r="A765" s="38" t="s">
        <v>19</v>
      </c>
      <c r="B765" s="38" t="s">
        <v>22</v>
      </c>
      <c r="C765" s="38">
        <v>2011</v>
      </c>
      <c r="D765" s="39">
        <v>40759</v>
      </c>
      <c r="E765" s="38" t="s">
        <v>236</v>
      </c>
      <c r="F765" s="38" t="s">
        <v>236</v>
      </c>
      <c r="G765" s="92">
        <v>940</v>
      </c>
      <c r="H765" s="38" t="s">
        <v>23</v>
      </c>
      <c r="I765" s="8"/>
      <c r="J765" s="8"/>
      <c r="K765" s="8"/>
    </row>
    <row r="766" spans="1:11" ht="12.75">
      <c r="A766" s="38" t="s">
        <v>19</v>
      </c>
      <c r="B766" s="38" t="s">
        <v>22</v>
      </c>
      <c r="C766" s="38">
        <v>2011</v>
      </c>
      <c r="D766" s="39">
        <v>40759</v>
      </c>
      <c r="E766" s="38" t="s">
        <v>236</v>
      </c>
      <c r="F766" s="38" t="s">
        <v>236</v>
      </c>
      <c r="G766" s="92">
        <v>1080</v>
      </c>
      <c r="H766" s="38" t="s">
        <v>23</v>
      </c>
      <c r="I766" s="8"/>
      <c r="J766" s="8"/>
      <c r="K766" s="8"/>
    </row>
    <row r="767" spans="1:11" ht="12.75">
      <c r="A767" s="38" t="s">
        <v>19</v>
      </c>
      <c r="B767" s="38" t="s">
        <v>22</v>
      </c>
      <c r="C767" s="38">
        <v>2011</v>
      </c>
      <c r="D767" s="39">
        <v>40759</v>
      </c>
      <c r="E767" s="38" t="s">
        <v>236</v>
      </c>
      <c r="F767" s="38" t="s">
        <v>236</v>
      </c>
      <c r="G767" s="92">
        <v>900</v>
      </c>
      <c r="H767" s="38" t="s">
        <v>23</v>
      </c>
      <c r="I767" s="8"/>
      <c r="J767" s="8"/>
      <c r="K767" s="8"/>
    </row>
    <row r="768" spans="1:11" ht="12.75">
      <c r="A768" s="38" t="s">
        <v>19</v>
      </c>
      <c r="B768" s="38" t="s">
        <v>22</v>
      </c>
      <c r="C768" s="38">
        <v>2011</v>
      </c>
      <c r="D768" s="39">
        <v>40759</v>
      </c>
      <c r="E768" s="38" t="s">
        <v>236</v>
      </c>
      <c r="F768" s="38" t="s">
        <v>236</v>
      </c>
      <c r="G768" s="92">
        <v>975</v>
      </c>
      <c r="H768" s="38" t="s">
        <v>23</v>
      </c>
      <c r="I768" s="8"/>
      <c r="J768" s="8"/>
      <c r="K768" s="8"/>
    </row>
    <row r="769" spans="1:11" ht="12.75">
      <c r="A769" s="38" t="s">
        <v>19</v>
      </c>
      <c r="B769" s="38" t="s">
        <v>22</v>
      </c>
      <c r="C769" s="38">
        <v>2011</v>
      </c>
      <c r="D769" s="39">
        <v>40759</v>
      </c>
      <c r="E769" s="38" t="s">
        <v>236</v>
      </c>
      <c r="F769" s="38" t="s">
        <v>236</v>
      </c>
      <c r="G769" s="92">
        <v>920</v>
      </c>
      <c r="H769" s="38" t="s">
        <v>23</v>
      </c>
      <c r="I769" s="8"/>
      <c r="J769" s="8"/>
      <c r="K769" s="8"/>
    </row>
    <row r="770" spans="1:11" ht="12.75">
      <c r="A770" s="38" t="s">
        <v>19</v>
      </c>
      <c r="B770" s="38" t="s">
        <v>22</v>
      </c>
      <c r="C770" s="38">
        <v>2011</v>
      </c>
      <c r="D770" s="39">
        <v>40759</v>
      </c>
      <c r="E770" s="38" t="s">
        <v>236</v>
      </c>
      <c r="F770" s="38" t="s">
        <v>236</v>
      </c>
      <c r="G770" s="92">
        <v>920</v>
      </c>
      <c r="H770" s="38" t="s">
        <v>23</v>
      </c>
      <c r="I770" s="8"/>
      <c r="J770" s="8"/>
      <c r="K770" s="8"/>
    </row>
    <row r="771" spans="1:11" ht="12.75">
      <c r="A771" s="38" t="s">
        <v>19</v>
      </c>
      <c r="B771" s="38" t="s">
        <v>22</v>
      </c>
      <c r="C771" s="38">
        <v>2011</v>
      </c>
      <c r="D771" s="39">
        <v>40759</v>
      </c>
      <c r="E771" s="38" t="s">
        <v>236</v>
      </c>
      <c r="F771" s="38" t="s">
        <v>236</v>
      </c>
      <c r="G771" s="92">
        <v>990</v>
      </c>
      <c r="H771" s="38" t="s">
        <v>23</v>
      </c>
      <c r="I771" s="8"/>
      <c r="J771" s="8"/>
      <c r="K771" s="8"/>
    </row>
    <row r="772" spans="1:11" ht="12.75">
      <c r="A772" s="38" t="s">
        <v>19</v>
      </c>
      <c r="B772" s="38" t="s">
        <v>22</v>
      </c>
      <c r="C772" s="38">
        <v>2011</v>
      </c>
      <c r="D772" s="39">
        <v>40760</v>
      </c>
      <c r="E772" s="38" t="s">
        <v>236</v>
      </c>
      <c r="F772" s="38" t="s">
        <v>236</v>
      </c>
      <c r="G772" s="92">
        <v>920</v>
      </c>
      <c r="H772" s="38" t="s">
        <v>23</v>
      </c>
      <c r="I772" s="8"/>
      <c r="J772" s="8"/>
      <c r="K772" s="8"/>
    </row>
    <row r="773" spans="1:11" ht="12.75">
      <c r="A773" s="38" t="s">
        <v>19</v>
      </c>
      <c r="B773" s="38" t="s">
        <v>22</v>
      </c>
      <c r="C773" s="38">
        <v>2011</v>
      </c>
      <c r="D773" s="39">
        <v>40760</v>
      </c>
      <c r="E773" s="38" t="s">
        <v>236</v>
      </c>
      <c r="F773" s="38" t="s">
        <v>236</v>
      </c>
      <c r="G773" s="92">
        <v>905</v>
      </c>
      <c r="H773" s="38" t="s">
        <v>23</v>
      </c>
      <c r="I773" s="8"/>
      <c r="J773" s="8"/>
      <c r="K773" s="8"/>
    </row>
    <row r="774" spans="1:11" ht="12.75">
      <c r="A774" s="38" t="s">
        <v>19</v>
      </c>
      <c r="B774" s="38" t="s">
        <v>22</v>
      </c>
      <c r="C774" s="38">
        <v>2011</v>
      </c>
      <c r="D774" s="39">
        <v>40760</v>
      </c>
      <c r="E774" s="38" t="s">
        <v>236</v>
      </c>
      <c r="F774" s="38" t="s">
        <v>236</v>
      </c>
      <c r="G774" s="92">
        <v>940</v>
      </c>
      <c r="H774" s="38" t="s">
        <v>23</v>
      </c>
      <c r="I774" s="8"/>
      <c r="J774" s="8"/>
      <c r="K774" s="8"/>
    </row>
    <row r="775" spans="1:11" ht="12.75">
      <c r="A775" s="38" t="s">
        <v>19</v>
      </c>
      <c r="B775" s="38" t="s">
        <v>22</v>
      </c>
      <c r="C775" s="38">
        <v>2011</v>
      </c>
      <c r="D775" s="39">
        <v>40760</v>
      </c>
      <c r="E775" s="38" t="s">
        <v>236</v>
      </c>
      <c r="F775" s="38" t="s">
        <v>236</v>
      </c>
      <c r="G775" s="92">
        <v>1000</v>
      </c>
      <c r="H775" s="38" t="s">
        <v>23</v>
      </c>
      <c r="I775" s="8"/>
      <c r="J775" s="8"/>
      <c r="K775" s="8"/>
    </row>
    <row r="776" spans="1:11" ht="12.75">
      <c r="A776" s="38" t="s">
        <v>19</v>
      </c>
      <c r="B776" s="38" t="s">
        <v>22</v>
      </c>
      <c r="C776" s="38">
        <v>2011</v>
      </c>
      <c r="D776" s="39">
        <v>40760</v>
      </c>
      <c r="E776" s="38" t="s">
        <v>236</v>
      </c>
      <c r="F776" s="38" t="s">
        <v>236</v>
      </c>
      <c r="G776" s="92">
        <v>950</v>
      </c>
      <c r="H776" s="38" t="s">
        <v>23</v>
      </c>
      <c r="I776" s="8"/>
      <c r="J776" s="8"/>
      <c r="K776" s="8"/>
    </row>
    <row r="777" spans="1:11" ht="12.75">
      <c r="A777" s="38" t="s">
        <v>19</v>
      </c>
      <c r="B777" s="38" t="s">
        <v>22</v>
      </c>
      <c r="C777" s="38">
        <v>2011</v>
      </c>
      <c r="D777" s="39">
        <v>40760</v>
      </c>
      <c r="E777" s="38" t="s">
        <v>236</v>
      </c>
      <c r="F777" s="38" t="s">
        <v>236</v>
      </c>
      <c r="G777" s="92">
        <v>980</v>
      </c>
      <c r="H777" s="38" t="s">
        <v>23</v>
      </c>
      <c r="I777" s="8"/>
      <c r="J777" s="8"/>
      <c r="K777" s="8"/>
    </row>
    <row r="778" spans="1:11" ht="12.75">
      <c r="A778" s="38" t="s">
        <v>19</v>
      </c>
      <c r="B778" s="38" t="s">
        <v>22</v>
      </c>
      <c r="C778" s="38">
        <v>2011</v>
      </c>
      <c r="D778" s="39">
        <v>40760</v>
      </c>
      <c r="E778" s="38" t="s">
        <v>236</v>
      </c>
      <c r="F778" s="38" t="s">
        <v>236</v>
      </c>
      <c r="G778" s="92">
        <v>960</v>
      </c>
      <c r="H778" s="38" t="s">
        <v>23</v>
      </c>
      <c r="I778" s="8"/>
      <c r="J778" s="8"/>
      <c r="K778" s="8"/>
    </row>
    <row r="779" spans="1:11" ht="12.75">
      <c r="A779" s="38" t="s">
        <v>19</v>
      </c>
      <c r="B779" s="38" t="s">
        <v>22</v>
      </c>
      <c r="C779" s="38">
        <v>2011</v>
      </c>
      <c r="D779" s="39">
        <v>40760</v>
      </c>
      <c r="E779" s="38" t="s">
        <v>236</v>
      </c>
      <c r="F779" s="38" t="s">
        <v>236</v>
      </c>
      <c r="G779" s="92">
        <v>890</v>
      </c>
      <c r="H779" s="38" t="s">
        <v>23</v>
      </c>
      <c r="I779" s="8"/>
      <c r="J779" s="8"/>
      <c r="K779" s="8"/>
    </row>
    <row r="780" spans="1:11" ht="12.75">
      <c r="A780" s="38" t="s">
        <v>19</v>
      </c>
      <c r="B780" s="38" t="s">
        <v>22</v>
      </c>
      <c r="C780" s="38">
        <v>2011</v>
      </c>
      <c r="D780" s="39">
        <v>40760</v>
      </c>
      <c r="E780" s="38" t="s">
        <v>236</v>
      </c>
      <c r="F780" s="38" t="s">
        <v>236</v>
      </c>
      <c r="G780" s="92">
        <v>960</v>
      </c>
      <c r="H780" s="38" t="s">
        <v>23</v>
      </c>
      <c r="I780" s="8"/>
      <c r="J780" s="8"/>
      <c r="K780" s="8"/>
    </row>
    <row r="781" spans="1:11" ht="12.75">
      <c r="A781" s="38" t="s">
        <v>19</v>
      </c>
      <c r="B781" s="38" t="s">
        <v>22</v>
      </c>
      <c r="C781" s="38">
        <v>2011</v>
      </c>
      <c r="D781" s="39">
        <v>40760</v>
      </c>
      <c r="E781" s="38" t="s">
        <v>236</v>
      </c>
      <c r="F781" s="38" t="s">
        <v>236</v>
      </c>
      <c r="G781" s="92">
        <v>950</v>
      </c>
      <c r="H781" s="38" t="s">
        <v>23</v>
      </c>
      <c r="I781" s="8"/>
      <c r="J781" s="8"/>
      <c r="K781" s="8"/>
    </row>
    <row r="782" spans="1:11" ht="12.75">
      <c r="A782" s="38" t="s">
        <v>19</v>
      </c>
      <c r="B782" s="38" t="s">
        <v>22</v>
      </c>
      <c r="C782" s="38">
        <v>2011</v>
      </c>
      <c r="D782" s="39">
        <v>40760</v>
      </c>
      <c r="E782" s="38" t="s">
        <v>236</v>
      </c>
      <c r="F782" s="38" t="s">
        <v>236</v>
      </c>
      <c r="G782" s="92">
        <v>940</v>
      </c>
      <c r="H782" s="38" t="s">
        <v>23</v>
      </c>
      <c r="I782" s="8"/>
      <c r="J782" s="8"/>
      <c r="K782" s="8"/>
    </row>
    <row r="783" spans="1:11" ht="12.75">
      <c r="A783" s="38" t="s">
        <v>19</v>
      </c>
      <c r="B783" s="38" t="s">
        <v>22</v>
      </c>
      <c r="C783" s="38">
        <v>2011</v>
      </c>
      <c r="D783" s="39">
        <v>40760</v>
      </c>
      <c r="E783" s="38" t="s">
        <v>236</v>
      </c>
      <c r="F783" s="38" t="s">
        <v>236</v>
      </c>
      <c r="G783" s="92">
        <v>1020</v>
      </c>
      <c r="H783" s="38" t="s">
        <v>23</v>
      </c>
      <c r="I783" s="8"/>
      <c r="J783" s="8"/>
      <c r="K783" s="8"/>
    </row>
    <row r="784" spans="1:11" ht="12.75">
      <c r="A784" s="38" t="s">
        <v>19</v>
      </c>
      <c r="B784" s="38" t="s">
        <v>22</v>
      </c>
      <c r="C784" s="38">
        <v>2011</v>
      </c>
      <c r="D784" s="39">
        <v>40760</v>
      </c>
      <c r="E784" s="38" t="s">
        <v>236</v>
      </c>
      <c r="F784" s="38" t="s">
        <v>236</v>
      </c>
      <c r="G784" s="92">
        <v>870</v>
      </c>
      <c r="H784" s="38" t="s">
        <v>23</v>
      </c>
      <c r="I784" s="8"/>
      <c r="J784" s="8"/>
      <c r="K784" s="8"/>
    </row>
    <row r="785" spans="1:11" ht="12.75">
      <c r="A785" s="38" t="s">
        <v>19</v>
      </c>
      <c r="B785" s="38" t="s">
        <v>22</v>
      </c>
      <c r="C785" s="38">
        <v>2011</v>
      </c>
      <c r="D785" s="39">
        <v>40760</v>
      </c>
      <c r="E785" s="38" t="s">
        <v>236</v>
      </c>
      <c r="F785" s="38" t="s">
        <v>236</v>
      </c>
      <c r="G785" s="92">
        <v>895</v>
      </c>
      <c r="H785" s="38" t="s">
        <v>23</v>
      </c>
      <c r="I785" s="8"/>
      <c r="J785" s="8"/>
      <c r="K785" s="8"/>
    </row>
    <row r="786" spans="1:11" ht="12.75">
      <c r="A786" s="38" t="s">
        <v>19</v>
      </c>
      <c r="B786" s="38" t="s">
        <v>22</v>
      </c>
      <c r="C786" s="38">
        <v>2011</v>
      </c>
      <c r="D786" s="39">
        <v>40760</v>
      </c>
      <c r="E786" s="38" t="s">
        <v>236</v>
      </c>
      <c r="F786" s="38" t="s">
        <v>236</v>
      </c>
      <c r="G786" s="92">
        <v>920</v>
      </c>
      <c r="H786" s="38" t="s">
        <v>23</v>
      </c>
      <c r="I786" s="8"/>
      <c r="J786" s="8"/>
      <c r="K786" s="8"/>
    </row>
    <row r="787" spans="1:11" ht="12.75">
      <c r="A787" s="38" t="s">
        <v>19</v>
      </c>
      <c r="B787" s="38" t="s">
        <v>22</v>
      </c>
      <c r="C787" s="38">
        <v>2011</v>
      </c>
      <c r="D787" s="39">
        <v>40760</v>
      </c>
      <c r="E787" s="38" t="s">
        <v>236</v>
      </c>
      <c r="F787" s="38" t="s">
        <v>236</v>
      </c>
      <c r="G787" s="92">
        <v>940</v>
      </c>
      <c r="H787" s="38" t="s">
        <v>23</v>
      </c>
      <c r="I787" s="8"/>
      <c r="J787" s="8"/>
      <c r="K787" s="8"/>
    </row>
    <row r="788" spans="1:11" ht="12.75">
      <c r="A788" s="38" t="s">
        <v>19</v>
      </c>
      <c r="B788" s="38" t="s">
        <v>22</v>
      </c>
      <c r="C788" s="38">
        <v>2011</v>
      </c>
      <c r="D788" s="39">
        <v>40760</v>
      </c>
      <c r="E788" s="38" t="s">
        <v>236</v>
      </c>
      <c r="F788" s="38" t="s">
        <v>236</v>
      </c>
      <c r="G788" s="92">
        <v>980</v>
      </c>
      <c r="H788" s="38" t="s">
        <v>23</v>
      </c>
      <c r="I788" s="8"/>
      <c r="J788" s="8"/>
      <c r="K788" s="8"/>
    </row>
    <row r="789" spans="1:11" ht="12.75">
      <c r="A789" s="38" t="s">
        <v>19</v>
      </c>
      <c r="B789" s="38" t="s">
        <v>22</v>
      </c>
      <c r="C789" s="38">
        <v>2011</v>
      </c>
      <c r="D789" s="39">
        <v>40760</v>
      </c>
      <c r="E789" s="38" t="s">
        <v>236</v>
      </c>
      <c r="F789" s="38" t="s">
        <v>236</v>
      </c>
      <c r="G789" s="92">
        <v>970</v>
      </c>
      <c r="H789" s="38" t="s">
        <v>23</v>
      </c>
      <c r="I789" s="8"/>
      <c r="J789" s="8"/>
      <c r="K789" s="8"/>
    </row>
    <row r="790" spans="1:11" ht="12.75">
      <c r="A790" s="38" t="s">
        <v>19</v>
      </c>
      <c r="B790" s="38" t="s">
        <v>22</v>
      </c>
      <c r="C790" s="38">
        <v>2011</v>
      </c>
      <c r="D790" s="39">
        <v>40760</v>
      </c>
      <c r="E790" s="38" t="s">
        <v>236</v>
      </c>
      <c r="F790" s="38" t="s">
        <v>236</v>
      </c>
      <c r="G790" s="92">
        <v>1090</v>
      </c>
      <c r="H790" s="38" t="s">
        <v>23</v>
      </c>
      <c r="I790" s="8"/>
      <c r="J790" s="8"/>
      <c r="K790" s="8"/>
    </row>
    <row r="791" spans="1:11" ht="12.75">
      <c r="A791" s="38" t="s">
        <v>19</v>
      </c>
      <c r="B791" s="38" t="s">
        <v>22</v>
      </c>
      <c r="C791" s="38">
        <v>2011</v>
      </c>
      <c r="D791" s="39">
        <v>40760</v>
      </c>
      <c r="E791" s="38" t="s">
        <v>236</v>
      </c>
      <c r="F791" s="38" t="s">
        <v>236</v>
      </c>
      <c r="G791" s="92">
        <v>980</v>
      </c>
      <c r="H791" s="38" t="s">
        <v>23</v>
      </c>
      <c r="I791" s="8"/>
      <c r="J791" s="8"/>
      <c r="K791" s="8"/>
    </row>
    <row r="792" spans="1:11" ht="12.75">
      <c r="A792" s="38" t="s">
        <v>19</v>
      </c>
      <c r="B792" s="38" t="s">
        <v>22</v>
      </c>
      <c r="C792" s="38">
        <v>2011</v>
      </c>
      <c r="D792" s="39">
        <v>40760</v>
      </c>
      <c r="E792" s="38" t="s">
        <v>236</v>
      </c>
      <c r="F792" s="38" t="s">
        <v>236</v>
      </c>
      <c r="G792" s="92">
        <v>940</v>
      </c>
      <c r="H792" s="38" t="s">
        <v>23</v>
      </c>
      <c r="I792" s="8"/>
      <c r="J792" s="8"/>
      <c r="K792" s="8"/>
    </row>
    <row r="793" spans="1:11" ht="12.75">
      <c r="A793" s="38" t="s">
        <v>19</v>
      </c>
      <c r="B793" s="38" t="s">
        <v>22</v>
      </c>
      <c r="C793" s="38">
        <v>2011</v>
      </c>
      <c r="D793" s="39">
        <v>40760</v>
      </c>
      <c r="E793" s="38" t="s">
        <v>236</v>
      </c>
      <c r="F793" s="38" t="s">
        <v>236</v>
      </c>
      <c r="G793" s="92">
        <v>880</v>
      </c>
      <c r="H793" s="38" t="s">
        <v>23</v>
      </c>
      <c r="I793" s="8"/>
      <c r="J793" s="8"/>
      <c r="K793" s="8"/>
    </row>
    <row r="794" spans="1:11" ht="12.75">
      <c r="A794" s="38" t="s">
        <v>19</v>
      </c>
      <c r="B794" s="38" t="s">
        <v>22</v>
      </c>
      <c r="C794" s="38">
        <v>2011</v>
      </c>
      <c r="D794" s="39">
        <v>40760</v>
      </c>
      <c r="E794" s="38" t="s">
        <v>236</v>
      </c>
      <c r="F794" s="38" t="s">
        <v>236</v>
      </c>
      <c r="G794" s="92">
        <v>890</v>
      </c>
      <c r="H794" s="38" t="s">
        <v>23</v>
      </c>
      <c r="I794" s="8"/>
      <c r="J794" s="8"/>
      <c r="K794" s="8"/>
    </row>
    <row r="795" spans="1:11" ht="12.75">
      <c r="A795" s="38" t="s">
        <v>19</v>
      </c>
      <c r="B795" s="38" t="s">
        <v>22</v>
      </c>
      <c r="C795" s="38">
        <v>2011</v>
      </c>
      <c r="D795" s="39">
        <v>40760</v>
      </c>
      <c r="E795" s="38" t="s">
        <v>236</v>
      </c>
      <c r="F795" s="38" t="s">
        <v>236</v>
      </c>
      <c r="G795" s="92">
        <v>850</v>
      </c>
      <c r="H795" s="38" t="s">
        <v>23</v>
      </c>
      <c r="I795" s="8"/>
      <c r="J795" s="8"/>
      <c r="K795" s="8"/>
    </row>
    <row r="796" spans="1:11" ht="12.75">
      <c r="A796" s="38" t="s">
        <v>19</v>
      </c>
      <c r="B796" s="38" t="s">
        <v>22</v>
      </c>
      <c r="C796" s="38">
        <v>2011</v>
      </c>
      <c r="D796" s="39">
        <v>40760</v>
      </c>
      <c r="E796" s="38" t="s">
        <v>236</v>
      </c>
      <c r="F796" s="38" t="s">
        <v>236</v>
      </c>
      <c r="G796" s="92">
        <v>890</v>
      </c>
      <c r="H796" s="38" t="s">
        <v>23</v>
      </c>
      <c r="I796" s="8"/>
      <c r="J796" s="8"/>
      <c r="K796" s="8"/>
    </row>
    <row r="797" spans="1:11" ht="12.75">
      <c r="A797" s="38" t="s">
        <v>19</v>
      </c>
      <c r="B797" s="38" t="s">
        <v>22</v>
      </c>
      <c r="C797" s="38">
        <v>2011</v>
      </c>
      <c r="D797" s="39">
        <v>40760</v>
      </c>
      <c r="E797" s="38" t="s">
        <v>236</v>
      </c>
      <c r="F797" s="38" t="s">
        <v>236</v>
      </c>
      <c r="G797" s="92">
        <v>920</v>
      </c>
      <c r="H797" s="38" t="s">
        <v>23</v>
      </c>
      <c r="I797" s="8"/>
      <c r="J797" s="8"/>
      <c r="K797" s="8"/>
    </row>
    <row r="798" spans="1:11" ht="12.75">
      <c r="A798" s="38" t="s">
        <v>19</v>
      </c>
      <c r="B798" s="38" t="s">
        <v>22</v>
      </c>
      <c r="C798" s="38">
        <v>2011</v>
      </c>
      <c r="D798" s="39">
        <v>40760</v>
      </c>
      <c r="E798" s="38" t="s">
        <v>236</v>
      </c>
      <c r="F798" s="38" t="s">
        <v>236</v>
      </c>
      <c r="G798" s="92">
        <v>920</v>
      </c>
      <c r="H798" s="38" t="s">
        <v>23</v>
      </c>
      <c r="I798" s="8"/>
      <c r="J798" s="8"/>
      <c r="K798" s="8"/>
    </row>
    <row r="799" spans="1:11" ht="12.75">
      <c r="A799" s="38" t="s">
        <v>19</v>
      </c>
      <c r="B799" s="38" t="s">
        <v>22</v>
      </c>
      <c r="C799" s="38">
        <v>2011</v>
      </c>
      <c r="D799" s="39">
        <v>40760</v>
      </c>
      <c r="E799" s="38" t="s">
        <v>236</v>
      </c>
      <c r="F799" s="38" t="s">
        <v>236</v>
      </c>
      <c r="G799" s="92">
        <v>845</v>
      </c>
      <c r="H799" s="38" t="s">
        <v>23</v>
      </c>
      <c r="I799" s="8"/>
      <c r="J799" s="8"/>
      <c r="K799" s="8"/>
    </row>
    <row r="800" spans="1:11" ht="12.75">
      <c r="A800" s="38" t="s">
        <v>19</v>
      </c>
      <c r="B800" s="38" t="s">
        <v>22</v>
      </c>
      <c r="C800" s="38">
        <v>2011</v>
      </c>
      <c r="D800" s="39">
        <v>40760</v>
      </c>
      <c r="E800" s="38" t="s">
        <v>236</v>
      </c>
      <c r="F800" s="38" t="s">
        <v>236</v>
      </c>
      <c r="G800" s="92">
        <v>890</v>
      </c>
      <c r="H800" s="38" t="s">
        <v>23</v>
      </c>
      <c r="I800" s="8"/>
      <c r="J800" s="8"/>
      <c r="K800" s="8"/>
    </row>
    <row r="801" spans="1:11" ht="12.75">
      <c r="A801" s="38" t="s">
        <v>19</v>
      </c>
      <c r="B801" s="38" t="s">
        <v>22</v>
      </c>
      <c r="C801" s="38">
        <v>2011</v>
      </c>
      <c r="D801" s="39">
        <v>40760</v>
      </c>
      <c r="E801" s="38" t="s">
        <v>236</v>
      </c>
      <c r="F801" s="38" t="s">
        <v>236</v>
      </c>
      <c r="G801" s="92">
        <v>960</v>
      </c>
      <c r="H801" s="38" t="s">
        <v>23</v>
      </c>
      <c r="I801" s="8"/>
      <c r="J801" s="8"/>
      <c r="K801" s="8"/>
    </row>
    <row r="802" spans="1:11" ht="12.75">
      <c r="A802" s="38" t="s">
        <v>19</v>
      </c>
      <c r="B802" s="38" t="s">
        <v>22</v>
      </c>
      <c r="C802" s="38">
        <v>2011</v>
      </c>
      <c r="D802" s="39">
        <v>40760</v>
      </c>
      <c r="E802" s="38" t="s">
        <v>236</v>
      </c>
      <c r="F802" s="38" t="s">
        <v>236</v>
      </c>
      <c r="G802" s="92">
        <v>990</v>
      </c>
      <c r="H802" s="38" t="s">
        <v>23</v>
      </c>
      <c r="I802" s="8"/>
      <c r="J802" s="8"/>
      <c r="K802" s="8"/>
    </row>
    <row r="803" spans="1:11" ht="12.75">
      <c r="A803" s="38" t="s">
        <v>19</v>
      </c>
      <c r="B803" s="38" t="s">
        <v>22</v>
      </c>
      <c r="C803" s="38">
        <v>2011</v>
      </c>
      <c r="D803" s="39">
        <v>40760</v>
      </c>
      <c r="E803" s="38" t="s">
        <v>236</v>
      </c>
      <c r="F803" s="38" t="s">
        <v>236</v>
      </c>
      <c r="G803" s="92">
        <v>890</v>
      </c>
      <c r="H803" s="38" t="s">
        <v>23</v>
      </c>
      <c r="I803" s="8"/>
      <c r="J803" s="8"/>
      <c r="K803" s="8"/>
    </row>
    <row r="804" spans="1:11" ht="12.75">
      <c r="A804" s="38" t="s">
        <v>19</v>
      </c>
      <c r="B804" s="38" t="s">
        <v>22</v>
      </c>
      <c r="C804" s="38">
        <v>2011</v>
      </c>
      <c r="D804" s="39">
        <v>40760</v>
      </c>
      <c r="E804" s="38" t="s">
        <v>236</v>
      </c>
      <c r="F804" s="38" t="s">
        <v>236</v>
      </c>
      <c r="G804" s="92">
        <v>850</v>
      </c>
      <c r="H804" s="38" t="s">
        <v>23</v>
      </c>
      <c r="I804" s="8"/>
      <c r="J804" s="8"/>
      <c r="K804" s="8"/>
    </row>
    <row r="805" spans="1:11" ht="12.75">
      <c r="A805" s="38" t="s">
        <v>19</v>
      </c>
      <c r="B805" s="38" t="s">
        <v>22</v>
      </c>
      <c r="C805" s="38">
        <v>2011</v>
      </c>
      <c r="D805" s="39">
        <v>40760</v>
      </c>
      <c r="E805" s="38" t="s">
        <v>236</v>
      </c>
      <c r="F805" s="38" t="s">
        <v>236</v>
      </c>
      <c r="G805" s="92">
        <v>900</v>
      </c>
      <c r="H805" s="38" t="s">
        <v>23</v>
      </c>
      <c r="I805" s="8"/>
      <c r="J805" s="8"/>
      <c r="K805" s="8"/>
    </row>
    <row r="806" spans="1:11" ht="12.75">
      <c r="A806" s="38" t="s">
        <v>19</v>
      </c>
      <c r="B806" s="38" t="s">
        <v>22</v>
      </c>
      <c r="C806" s="38">
        <v>2011</v>
      </c>
      <c r="D806" s="39">
        <v>40760</v>
      </c>
      <c r="E806" s="38" t="s">
        <v>236</v>
      </c>
      <c r="F806" s="38" t="s">
        <v>236</v>
      </c>
      <c r="G806" s="92">
        <v>910</v>
      </c>
      <c r="H806" s="38" t="s">
        <v>23</v>
      </c>
      <c r="I806" s="8"/>
      <c r="J806" s="8"/>
      <c r="K806" s="8"/>
    </row>
    <row r="807" spans="1:11" ht="12.75">
      <c r="A807" s="38" t="s">
        <v>19</v>
      </c>
      <c r="B807" s="38" t="s">
        <v>22</v>
      </c>
      <c r="C807" s="38">
        <v>2011</v>
      </c>
      <c r="D807" s="39">
        <v>40760</v>
      </c>
      <c r="E807" s="38" t="s">
        <v>236</v>
      </c>
      <c r="F807" s="38" t="s">
        <v>236</v>
      </c>
      <c r="G807" s="92">
        <v>935</v>
      </c>
      <c r="H807" s="38" t="s">
        <v>23</v>
      </c>
      <c r="I807" s="8"/>
      <c r="J807" s="8"/>
      <c r="K807" s="8"/>
    </row>
    <row r="808" spans="1:11" ht="12.75">
      <c r="A808" s="38" t="s">
        <v>19</v>
      </c>
      <c r="B808" s="38" t="s">
        <v>22</v>
      </c>
      <c r="C808" s="38">
        <v>2011</v>
      </c>
      <c r="D808" s="39">
        <v>40760</v>
      </c>
      <c r="E808" s="38" t="s">
        <v>236</v>
      </c>
      <c r="F808" s="38" t="s">
        <v>236</v>
      </c>
      <c r="G808" s="92">
        <v>1030</v>
      </c>
      <c r="H808" s="38" t="s">
        <v>23</v>
      </c>
      <c r="I808" s="8"/>
      <c r="J808" s="8"/>
      <c r="K808" s="8"/>
    </row>
    <row r="809" spans="1:11" ht="12.75">
      <c r="A809" s="38" t="s">
        <v>19</v>
      </c>
      <c r="B809" s="38" t="s">
        <v>22</v>
      </c>
      <c r="C809" s="38">
        <v>2011</v>
      </c>
      <c r="D809" s="39">
        <v>40760</v>
      </c>
      <c r="E809" s="38" t="s">
        <v>236</v>
      </c>
      <c r="F809" s="38" t="s">
        <v>236</v>
      </c>
      <c r="G809" s="92">
        <v>880</v>
      </c>
      <c r="H809" s="38" t="s">
        <v>23</v>
      </c>
      <c r="I809" s="8"/>
      <c r="J809" s="8"/>
      <c r="K809" s="8"/>
    </row>
    <row r="810" spans="1:11" ht="12.75">
      <c r="A810" s="38" t="s">
        <v>19</v>
      </c>
      <c r="B810" s="38" t="s">
        <v>22</v>
      </c>
      <c r="C810" s="38">
        <v>2011</v>
      </c>
      <c r="D810" s="39">
        <v>40760</v>
      </c>
      <c r="E810" s="38" t="s">
        <v>236</v>
      </c>
      <c r="F810" s="38" t="s">
        <v>236</v>
      </c>
      <c r="G810" s="92">
        <v>1020</v>
      </c>
      <c r="H810" s="38" t="s">
        <v>23</v>
      </c>
      <c r="I810" s="8"/>
      <c r="J810" s="8"/>
      <c r="K810" s="8"/>
    </row>
    <row r="811" spans="1:11" ht="12.75">
      <c r="A811" s="38" t="s">
        <v>19</v>
      </c>
      <c r="B811" s="38" t="s">
        <v>22</v>
      </c>
      <c r="C811" s="38">
        <v>2011</v>
      </c>
      <c r="D811" s="39">
        <v>40760</v>
      </c>
      <c r="E811" s="38" t="s">
        <v>236</v>
      </c>
      <c r="F811" s="38" t="s">
        <v>236</v>
      </c>
      <c r="G811" s="92">
        <v>900</v>
      </c>
      <c r="H811" s="38" t="s">
        <v>23</v>
      </c>
      <c r="I811" s="8"/>
      <c r="J811" s="8"/>
      <c r="K811" s="8"/>
    </row>
    <row r="812" spans="1:11" ht="12.75">
      <c r="A812" s="38" t="s">
        <v>19</v>
      </c>
      <c r="B812" s="38" t="s">
        <v>22</v>
      </c>
      <c r="C812" s="38">
        <v>2011</v>
      </c>
      <c r="D812" s="39">
        <v>40760</v>
      </c>
      <c r="E812" s="38" t="s">
        <v>236</v>
      </c>
      <c r="F812" s="38" t="s">
        <v>236</v>
      </c>
      <c r="G812" s="92">
        <v>880</v>
      </c>
      <c r="H812" s="38" t="s">
        <v>23</v>
      </c>
      <c r="I812" s="8"/>
      <c r="J812" s="8"/>
      <c r="K812" s="8"/>
    </row>
    <row r="813" spans="1:11" ht="12.75">
      <c r="A813" s="38" t="s">
        <v>19</v>
      </c>
      <c r="B813" s="38" t="s">
        <v>22</v>
      </c>
      <c r="C813" s="38">
        <v>2011</v>
      </c>
      <c r="D813" s="39">
        <v>40761</v>
      </c>
      <c r="E813" s="38" t="s">
        <v>236</v>
      </c>
      <c r="F813" s="38" t="s">
        <v>236</v>
      </c>
      <c r="G813" s="92">
        <v>1010</v>
      </c>
      <c r="H813" s="38" t="s">
        <v>23</v>
      </c>
      <c r="I813" s="8"/>
      <c r="J813" s="8"/>
      <c r="K813" s="8"/>
    </row>
    <row r="814" spans="1:11" ht="12.75">
      <c r="A814" s="38" t="s">
        <v>19</v>
      </c>
      <c r="B814" s="38" t="s">
        <v>22</v>
      </c>
      <c r="C814" s="38">
        <v>2011</v>
      </c>
      <c r="D814" s="39">
        <v>40761</v>
      </c>
      <c r="E814" s="38" t="s">
        <v>236</v>
      </c>
      <c r="F814" s="38" t="s">
        <v>236</v>
      </c>
      <c r="G814" s="92">
        <v>880</v>
      </c>
      <c r="H814" s="38" t="s">
        <v>23</v>
      </c>
      <c r="I814" s="8"/>
      <c r="J814" s="8"/>
      <c r="K814" s="8"/>
    </row>
    <row r="815" spans="1:11" ht="12.75">
      <c r="A815" s="38" t="s">
        <v>19</v>
      </c>
      <c r="B815" s="38" t="s">
        <v>22</v>
      </c>
      <c r="C815" s="38">
        <v>2011</v>
      </c>
      <c r="D815" s="39">
        <v>40761</v>
      </c>
      <c r="E815" s="38" t="s">
        <v>236</v>
      </c>
      <c r="F815" s="38" t="s">
        <v>236</v>
      </c>
      <c r="G815" s="92">
        <v>880</v>
      </c>
      <c r="H815" s="38" t="s">
        <v>23</v>
      </c>
      <c r="I815" s="8"/>
      <c r="J815" s="8"/>
      <c r="K815" s="8"/>
    </row>
    <row r="816" spans="1:11" ht="12.75">
      <c r="A816" s="38" t="s">
        <v>19</v>
      </c>
      <c r="B816" s="38" t="s">
        <v>22</v>
      </c>
      <c r="C816" s="38">
        <v>2011</v>
      </c>
      <c r="D816" s="39">
        <v>40761</v>
      </c>
      <c r="E816" s="38" t="s">
        <v>236</v>
      </c>
      <c r="F816" s="38" t="s">
        <v>236</v>
      </c>
      <c r="G816" s="92">
        <v>1040</v>
      </c>
      <c r="H816" s="38" t="s">
        <v>23</v>
      </c>
      <c r="I816" s="8"/>
      <c r="J816" s="8"/>
      <c r="K816" s="8"/>
    </row>
    <row r="817" spans="1:11" ht="12.75">
      <c r="A817" s="38" t="s">
        <v>19</v>
      </c>
      <c r="B817" s="38" t="s">
        <v>22</v>
      </c>
      <c r="C817" s="38">
        <v>2011</v>
      </c>
      <c r="D817" s="39">
        <v>40761</v>
      </c>
      <c r="E817" s="38" t="s">
        <v>236</v>
      </c>
      <c r="F817" s="38" t="s">
        <v>236</v>
      </c>
      <c r="G817" s="92">
        <v>850</v>
      </c>
      <c r="H817" s="38" t="s">
        <v>23</v>
      </c>
      <c r="I817" s="8"/>
      <c r="J817" s="8"/>
      <c r="K817" s="8"/>
    </row>
    <row r="818" spans="1:11" ht="12.75">
      <c r="A818" s="38" t="s">
        <v>19</v>
      </c>
      <c r="B818" s="38" t="s">
        <v>22</v>
      </c>
      <c r="C818" s="38">
        <v>2011</v>
      </c>
      <c r="D818" s="39">
        <v>40761</v>
      </c>
      <c r="E818" s="38" t="s">
        <v>236</v>
      </c>
      <c r="F818" s="38" t="s">
        <v>236</v>
      </c>
      <c r="G818" s="92">
        <v>985</v>
      </c>
      <c r="H818" s="38" t="s">
        <v>23</v>
      </c>
      <c r="I818" s="8"/>
      <c r="J818" s="8"/>
      <c r="K818" s="8"/>
    </row>
    <row r="819" spans="1:11" ht="12.75">
      <c r="A819" s="38" t="s">
        <v>19</v>
      </c>
      <c r="B819" s="38" t="s">
        <v>22</v>
      </c>
      <c r="C819" s="38">
        <v>2011</v>
      </c>
      <c r="D819" s="39">
        <v>40761</v>
      </c>
      <c r="E819" s="38" t="s">
        <v>236</v>
      </c>
      <c r="F819" s="38" t="s">
        <v>236</v>
      </c>
      <c r="G819" s="92">
        <v>990</v>
      </c>
      <c r="H819" s="38" t="s">
        <v>23</v>
      </c>
      <c r="I819" s="8"/>
      <c r="J819" s="8"/>
      <c r="K819" s="8"/>
    </row>
    <row r="820" spans="1:11" ht="12.75">
      <c r="A820" s="38" t="s">
        <v>19</v>
      </c>
      <c r="B820" s="38" t="s">
        <v>22</v>
      </c>
      <c r="C820" s="38">
        <v>2011</v>
      </c>
      <c r="D820" s="39">
        <v>40761</v>
      </c>
      <c r="E820" s="38" t="s">
        <v>236</v>
      </c>
      <c r="F820" s="38" t="s">
        <v>236</v>
      </c>
      <c r="G820" s="92">
        <v>980</v>
      </c>
      <c r="H820" s="38" t="s">
        <v>23</v>
      </c>
      <c r="I820" s="8"/>
      <c r="J820" s="8"/>
      <c r="K820" s="8"/>
    </row>
    <row r="821" spans="1:11" ht="12.75">
      <c r="A821" s="38" t="s">
        <v>19</v>
      </c>
      <c r="B821" s="38" t="s">
        <v>22</v>
      </c>
      <c r="C821" s="38">
        <v>2011</v>
      </c>
      <c r="D821" s="39">
        <v>40761</v>
      </c>
      <c r="E821" s="38" t="s">
        <v>236</v>
      </c>
      <c r="F821" s="38" t="s">
        <v>236</v>
      </c>
      <c r="G821" s="92">
        <v>1010</v>
      </c>
      <c r="H821" s="38" t="s">
        <v>23</v>
      </c>
      <c r="I821" s="8"/>
      <c r="J821" s="8"/>
      <c r="K821" s="8"/>
    </row>
    <row r="822" spans="1:11" ht="12.75">
      <c r="A822" s="38" t="s">
        <v>19</v>
      </c>
      <c r="B822" s="38" t="s">
        <v>22</v>
      </c>
      <c r="C822" s="38">
        <v>2011</v>
      </c>
      <c r="D822" s="39">
        <v>40761</v>
      </c>
      <c r="E822" s="38" t="s">
        <v>236</v>
      </c>
      <c r="F822" s="38" t="s">
        <v>236</v>
      </c>
      <c r="G822" s="92">
        <v>890</v>
      </c>
      <c r="H822" s="38" t="s">
        <v>23</v>
      </c>
      <c r="I822" s="8"/>
      <c r="J822" s="8"/>
      <c r="K822" s="8"/>
    </row>
    <row r="823" spans="1:11" ht="12.75">
      <c r="A823" s="38" t="s">
        <v>19</v>
      </c>
      <c r="B823" s="38" t="s">
        <v>22</v>
      </c>
      <c r="C823" s="38">
        <v>2011</v>
      </c>
      <c r="D823" s="39">
        <v>40761</v>
      </c>
      <c r="E823" s="38" t="s">
        <v>236</v>
      </c>
      <c r="F823" s="38" t="s">
        <v>236</v>
      </c>
      <c r="G823" s="92">
        <v>910</v>
      </c>
      <c r="H823" s="38" t="s">
        <v>23</v>
      </c>
      <c r="I823" s="8"/>
      <c r="J823" s="8"/>
      <c r="K823" s="8"/>
    </row>
    <row r="824" spans="1:11" ht="12.75">
      <c r="A824" s="38" t="s">
        <v>19</v>
      </c>
      <c r="B824" s="38" t="s">
        <v>22</v>
      </c>
      <c r="C824" s="38">
        <v>2011</v>
      </c>
      <c r="D824" s="39">
        <v>40761</v>
      </c>
      <c r="E824" s="38" t="s">
        <v>236</v>
      </c>
      <c r="F824" s="38" t="s">
        <v>236</v>
      </c>
      <c r="G824" s="92">
        <v>1080</v>
      </c>
      <c r="H824" s="38" t="s">
        <v>23</v>
      </c>
      <c r="I824" s="8"/>
      <c r="J824" s="8"/>
      <c r="K824" s="8"/>
    </row>
    <row r="825" spans="1:11" ht="12.75">
      <c r="A825" s="38" t="s">
        <v>19</v>
      </c>
      <c r="B825" s="38" t="s">
        <v>22</v>
      </c>
      <c r="C825" s="38">
        <v>2011</v>
      </c>
      <c r="D825" s="39">
        <v>40761</v>
      </c>
      <c r="E825" s="38" t="s">
        <v>236</v>
      </c>
      <c r="F825" s="38" t="s">
        <v>236</v>
      </c>
      <c r="G825" s="92">
        <v>910</v>
      </c>
      <c r="H825" s="38" t="s">
        <v>23</v>
      </c>
      <c r="I825" s="8"/>
      <c r="J825" s="8"/>
      <c r="K825" s="8"/>
    </row>
    <row r="826" spans="1:11" ht="12.75">
      <c r="A826" s="38" t="s">
        <v>19</v>
      </c>
      <c r="B826" s="38" t="s">
        <v>22</v>
      </c>
      <c r="C826" s="38">
        <v>2011</v>
      </c>
      <c r="D826" s="39">
        <v>40764</v>
      </c>
      <c r="E826" s="38" t="s">
        <v>236</v>
      </c>
      <c r="F826" s="38" t="s">
        <v>236</v>
      </c>
      <c r="G826" s="92">
        <v>920</v>
      </c>
      <c r="H826" s="38" t="s">
        <v>23</v>
      </c>
      <c r="I826" s="8"/>
      <c r="J826" s="8"/>
      <c r="K826" s="8"/>
    </row>
    <row r="827" spans="1:11" ht="12.75">
      <c r="A827" s="38" t="s">
        <v>19</v>
      </c>
      <c r="B827" s="38" t="s">
        <v>22</v>
      </c>
      <c r="C827" s="38">
        <v>2011</v>
      </c>
      <c r="D827" s="39">
        <v>40764</v>
      </c>
      <c r="E827" s="38" t="s">
        <v>236</v>
      </c>
      <c r="F827" s="38" t="s">
        <v>236</v>
      </c>
      <c r="G827" s="92">
        <v>890</v>
      </c>
      <c r="H827" s="38" t="s">
        <v>23</v>
      </c>
      <c r="I827" s="8"/>
      <c r="J827" s="8"/>
      <c r="K827" s="8"/>
    </row>
    <row r="828" spans="1:11" ht="12.75">
      <c r="A828" s="38" t="s">
        <v>19</v>
      </c>
      <c r="B828" s="38" t="s">
        <v>22</v>
      </c>
      <c r="C828" s="38">
        <v>2011</v>
      </c>
      <c r="D828" s="39">
        <v>40764</v>
      </c>
      <c r="E828" s="38" t="s">
        <v>236</v>
      </c>
      <c r="F828" s="38" t="s">
        <v>236</v>
      </c>
      <c r="G828" s="92">
        <v>900</v>
      </c>
      <c r="H828" s="38" t="s">
        <v>23</v>
      </c>
      <c r="I828" s="8"/>
      <c r="J828" s="8"/>
      <c r="K828" s="8"/>
    </row>
    <row r="829" spans="1:11" ht="12.75">
      <c r="A829" s="38" t="s">
        <v>19</v>
      </c>
      <c r="B829" s="38" t="s">
        <v>22</v>
      </c>
      <c r="C829" s="38">
        <v>2011</v>
      </c>
      <c r="D829" s="39">
        <v>40764</v>
      </c>
      <c r="E829" s="38" t="s">
        <v>236</v>
      </c>
      <c r="F829" s="38" t="s">
        <v>236</v>
      </c>
      <c r="G829" s="92">
        <v>975</v>
      </c>
      <c r="H829" s="38" t="s">
        <v>23</v>
      </c>
      <c r="I829" s="8"/>
      <c r="J829" s="8"/>
      <c r="K829" s="8"/>
    </row>
    <row r="830" spans="1:11" ht="12.75">
      <c r="A830" s="38" t="s">
        <v>19</v>
      </c>
      <c r="B830" s="38" t="s">
        <v>22</v>
      </c>
      <c r="C830" s="38">
        <v>2011</v>
      </c>
      <c r="D830" s="39">
        <v>40764</v>
      </c>
      <c r="E830" s="38" t="s">
        <v>236</v>
      </c>
      <c r="F830" s="38" t="s">
        <v>236</v>
      </c>
      <c r="G830" s="92">
        <v>920</v>
      </c>
      <c r="H830" s="38" t="s">
        <v>23</v>
      </c>
      <c r="I830" s="8"/>
      <c r="J830" s="8"/>
      <c r="K830" s="8"/>
    </row>
    <row r="831" spans="1:11" ht="12.75">
      <c r="A831" s="38" t="s">
        <v>19</v>
      </c>
      <c r="B831" s="38" t="s">
        <v>22</v>
      </c>
      <c r="C831" s="38">
        <v>2011</v>
      </c>
      <c r="D831" s="39">
        <v>40764</v>
      </c>
      <c r="E831" s="38" t="s">
        <v>236</v>
      </c>
      <c r="F831" s="38" t="s">
        <v>236</v>
      </c>
      <c r="G831" s="92">
        <v>860</v>
      </c>
      <c r="H831" s="38" t="s">
        <v>23</v>
      </c>
      <c r="I831" s="8"/>
      <c r="J831" s="8"/>
      <c r="K831" s="8"/>
    </row>
    <row r="832" spans="1:11" ht="12.75">
      <c r="A832" s="38" t="s">
        <v>19</v>
      </c>
      <c r="B832" s="38" t="s">
        <v>22</v>
      </c>
      <c r="C832" s="38">
        <v>2011</v>
      </c>
      <c r="D832" s="39">
        <v>40764</v>
      </c>
      <c r="E832" s="38" t="s">
        <v>236</v>
      </c>
      <c r="F832" s="38" t="s">
        <v>236</v>
      </c>
      <c r="G832" s="92">
        <v>940</v>
      </c>
      <c r="H832" s="38" t="s">
        <v>23</v>
      </c>
      <c r="I832" s="8"/>
      <c r="J832" s="8"/>
      <c r="K832" s="8"/>
    </row>
    <row r="833" spans="1:11" ht="12.75">
      <c r="A833" s="38" t="s">
        <v>19</v>
      </c>
      <c r="B833" s="38" t="s">
        <v>22</v>
      </c>
      <c r="C833" s="38">
        <v>2011</v>
      </c>
      <c r="D833" s="39">
        <v>40764</v>
      </c>
      <c r="E833" s="38" t="s">
        <v>236</v>
      </c>
      <c r="F833" s="38" t="s">
        <v>236</v>
      </c>
      <c r="G833" s="92">
        <v>950</v>
      </c>
      <c r="H833" s="38" t="s">
        <v>23</v>
      </c>
      <c r="I833" s="8"/>
      <c r="J833" s="8"/>
      <c r="K833" s="8"/>
    </row>
    <row r="834" spans="1:11" ht="12.75">
      <c r="A834" s="38" t="s">
        <v>19</v>
      </c>
      <c r="B834" s="38" t="s">
        <v>22</v>
      </c>
      <c r="C834" s="38">
        <v>2011</v>
      </c>
      <c r="D834" s="39">
        <v>40764</v>
      </c>
      <c r="E834" s="38" t="s">
        <v>236</v>
      </c>
      <c r="F834" s="38" t="s">
        <v>236</v>
      </c>
      <c r="G834" s="92">
        <v>925</v>
      </c>
      <c r="H834" s="38" t="s">
        <v>23</v>
      </c>
      <c r="I834" s="8"/>
      <c r="J834" s="8"/>
      <c r="K834" s="8"/>
    </row>
    <row r="835" spans="1:11" ht="12.75">
      <c r="A835" s="38" t="s">
        <v>19</v>
      </c>
      <c r="B835" s="38" t="s">
        <v>22</v>
      </c>
      <c r="C835" s="38">
        <v>2011</v>
      </c>
      <c r="D835" s="39">
        <v>40764</v>
      </c>
      <c r="E835" s="38" t="s">
        <v>236</v>
      </c>
      <c r="F835" s="38" t="s">
        <v>236</v>
      </c>
      <c r="G835" s="92">
        <v>960</v>
      </c>
      <c r="H835" s="38" t="s">
        <v>23</v>
      </c>
      <c r="I835" s="8"/>
      <c r="J835" s="8"/>
      <c r="K835" s="8"/>
    </row>
    <row r="836" spans="1:11" ht="12.75">
      <c r="A836" s="38" t="s">
        <v>19</v>
      </c>
      <c r="B836" s="38" t="s">
        <v>22</v>
      </c>
      <c r="C836" s="38">
        <v>2011</v>
      </c>
      <c r="D836" s="39">
        <v>40764</v>
      </c>
      <c r="E836" s="38" t="s">
        <v>236</v>
      </c>
      <c r="F836" s="38" t="s">
        <v>236</v>
      </c>
      <c r="G836" s="92">
        <v>910</v>
      </c>
      <c r="H836" s="38" t="s">
        <v>23</v>
      </c>
      <c r="I836" s="8"/>
      <c r="J836" s="8"/>
      <c r="K836" s="8"/>
    </row>
    <row r="837" spans="1:11" ht="12.75">
      <c r="A837" s="38" t="s">
        <v>19</v>
      </c>
      <c r="B837" s="38" t="s">
        <v>22</v>
      </c>
      <c r="C837" s="38">
        <v>2011</v>
      </c>
      <c r="D837" s="39">
        <v>40764</v>
      </c>
      <c r="E837" s="38" t="s">
        <v>236</v>
      </c>
      <c r="F837" s="38" t="s">
        <v>236</v>
      </c>
      <c r="G837" s="92">
        <v>950</v>
      </c>
      <c r="H837" s="38" t="s">
        <v>23</v>
      </c>
      <c r="I837" s="8"/>
      <c r="J837" s="8"/>
      <c r="K837" s="8"/>
    </row>
    <row r="838" spans="1:11" ht="12.75">
      <c r="A838" s="38" t="s">
        <v>19</v>
      </c>
      <c r="B838" s="38" t="s">
        <v>22</v>
      </c>
      <c r="C838" s="38">
        <v>2011</v>
      </c>
      <c r="D838" s="39">
        <v>40764</v>
      </c>
      <c r="E838" s="38" t="s">
        <v>236</v>
      </c>
      <c r="F838" s="38" t="s">
        <v>236</v>
      </c>
      <c r="G838" s="92">
        <v>890</v>
      </c>
      <c r="H838" s="38" t="s">
        <v>23</v>
      </c>
      <c r="I838" s="8"/>
      <c r="J838" s="8"/>
      <c r="K838" s="8"/>
    </row>
    <row r="839" spans="1:11" ht="12.75">
      <c r="A839" s="38" t="s">
        <v>19</v>
      </c>
      <c r="B839" s="38" t="s">
        <v>22</v>
      </c>
      <c r="C839" s="38">
        <v>2011</v>
      </c>
      <c r="D839" s="39">
        <v>40764</v>
      </c>
      <c r="E839" s="38" t="s">
        <v>236</v>
      </c>
      <c r="F839" s="38" t="s">
        <v>236</v>
      </c>
      <c r="G839" s="92">
        <v>850</v>
      </c>
      <c r="H839" s="38" t="s">
        <v>23</v>
      </c>
      <c r="I839" s="8"/>
      <c r="J839" s="8"/>
      <c r="K839" s="8"/>
    </row>
    <row r="840" spans="1:11" ht="12.75">
      <c r="A840" s="38" t="s">
        <v>19</v>
      </c>
      <c r="B840" s="38" t="s">
        <v>22</v>
      </c>
      <c r="C840" s="38">
        <v>2011</v>
      </c>
      <c r="D840" s="39">
        <v>40764</v>
      </c>
      <c r="E840" s="38" t="s">
        <v>236</v>
      </c>
      <c r="F840" s="38" t="s">
        <v>236</v>
      </c>
      <c r="G840" s="92">
        <v>950</v>
      </c>
      <c r="H840" s="38" t="s">
        <v>23</v>
      </c>
      <c r="I840" s="8"/>
      <c r="J840" s="8"/>
      <c r="K840" s="8"/>
    </row>
    <row r="841" spans="1:11" ht="12.75">
      <c r="A841" s="38" t="s">
        <v>19</v>
      </c>
      <c r="B841" s="38" t="s">
        <v>22</v>
      </c>
      <c r="C841" s="38">
        <v>2011</v>
      </c>
      <c r="D841" s="39">
        <v>40764</v>
      </c>
      <c r="E841" s="38" t="s">
        <v>236</v>
      </c>
      <c r="F841" s="38" t="s">
        <v>236</v>
      </c>
      <c r="G841" s="92">
        <v>950</v>
      </c>
      <c r="H841" s="38" t="s">
        <v>23</v>
      </c>
      <c r="I841" s="8"/>
      <c r="J841" s="8"/>
      <c r="K841" s="8"/>
    </row>
    <row r="842" spans="1:11" ht="12.75">
      <c r="A842" s="38" t="s">
        <v>19</v>
      </c>
      <c r="B842" s="38" t="s">
        <v>22</v>
      </c>
      <c r="C842" s="38">
        <v>2011</v>
      </c>
      <c r="D842" s="39">
        <v>40764</v>
      </c>
      <c r="E842" s="38" t="s">
        <v>236</v>
      </c>
      <c r="F842" s="38" t="s">
        <v>236</v>
      </c>
      <c r="G842" s="92">
        <v>970</v>
      </c>
      <c r="H842" s="38" t="s">
        <v>23</v>
      </c>
      <c r="I842" s="8"/>
      <c r="J842" s="8"/>
      <c r="K842" s="8"/>
    </row>
    <row r="843" spans="1:11" ht="12.75">
      <c r="A843" s="38" t="s">
        <v>19</v>
      </c>
      <c r="B843" s="38" t="s">
        <v>22</v>
      </c>
      <c r="C843" s="38">
        <v>2011</v>
      </c>
      <c r="D843" s="39">
        <v>40764</v>
      </c>
      <c r="E843" s="38" t="s">
        <v>236</v>
      </c>
      <c r="F843" s="38" t="s">
        <v>236</v>
      </c>
      <c r="G843" s="92">
        <v>950</v>
      </c>
      <c r="H843" s="38" t="s">
        <v>23</v>
      </c>
      <c r="I843" s="8"/>
      <c r="J843" s="8"/>
      <c r="K843" s="8"/>
    </row>
    <row r="844" spans="1:11" ht="12.75">
      <c r="A844" s="38" t="s">
        <v>19</v>
      </c>
      <c r="B844" s="38" t="s">
        <v>22</v>
      </c>
      <c r="C844" s="38">
        <v>2011</v>
      </c>
      <c r="D844" s="39">
        <v>40764</v>
      </c>
      <c r="E844" s="38" t="s">
        <v>236</v>
      </c>
      <c r="F844" s="38" t="s">
        <v>236</v>
      </c>
      <c r="G844" s="92">
        <v>930</v>
      </c>
      <c r="H844" s="38" t="s">
        <v>23</v>
      </c>
      <c r="I844" s="8"/>
      <c r="J844" s="8"/>
      <c r="K844" s="8"/>
    </row>
    <row r="845" spans="1:11" ht="12.75">
      <c r="A845" s="38" t="s">
        <v>19</v>
      </c>
      <c r="B845" s="38" t="s">
        <v>22</v>
      </c>
      <c r="C845" s="38">
        <v>2011</v>
      </c>
      <c r="D845" s="39">
        <v>40764</v>
      </c>
      <c r="E845" s="38" t="s">
        <v>236</v>
      </c>
      <c r="F845" s="38" t="s">
        <v>236</v>
      </c>
      <c r="G845" s="92">
        <v>840</v>
      </c>
      <c r="H845" s="38" t="s">
        <v>23</v>
      </c>
      <c r="I845" s="8"/>
      <c r="J845" s="8"/>
      <c r="K845" s="8"/>
    </row>
    <row r="846" spans="1:11" ht="12.75">
      <c r="A846" s="38" t="s">
        <v>19</v>
      </c>
      <c r="B846" s="38" t="s">
        <v>22</v>
      </c>
      <c r="C846" s="38">
        <v>2011</v>
      </c>
      <c r="D846" s="39">
        <v>40764</v>
      </c>
      <c r="E846" s="38" t="s">
        <v>236</v>
      </c>
      <c r="F846" s="38" t="s">
        <v>236</v>
      </c>
      <c r="G846" s="92">
        <v>890</v>
      </c>
      <c r="H846" s="38" t="s">
        <v>23</v>
      </c>
      <c r="I846" s="8"/>
      <c r="J846" s="8"/>
      <c r="K846" s="8"/>
    </row>
    <row r="847" spans="1:11" ht="12.75">
      <c r="A847" s="40" t="s">
        <v>19</v>
      </c>
      <c r="B847" s="40" t="s">
        <v>22</v>
      </c>
      <c r="C847" s="40">
        <v>2011</v>
      </c>
      <c r="D847" s="41">
        <v>40764</v>
      </c>
      <c r="E847" s="40" t="s">
        <v>236</v>
      </c>
      <c r="F847" s="40" t="s">
        <v>236</v>
      </c>
      <c r="G847" s="94">
        <v>980</v>
      </c>
      <c r="H847" s="40" t="s">
        <v>23</v>
      </c>
      <c r="I847" s="8"/>
      <c r="J847" s="8"/>
      <c r="K847" s="8"/>
    </row>
    <row r="848" spans="1:11" ht="12.75">
      <c r="A848" s="38" t="s">
        <v>19</v>
      </c>
      <c r="B848" s="38" t="s">
        <v>22</v>
      </c>
      <c r="C848" s="38">
        <v>2011</v>
      </c>
      <c r="D848" s="39">
        <v>40764</v>
      </c>
      <c r="E848" s="38" t="s">
        <v>236</v>
      </c>
      <c r="F848" s="38" t="s">
        <v>236</v>
      </c>
      <c r="G848" s="38" t="s">
        <v>236</v>
      </c>
      <c r="H848" s="38" t="s">
        <v>23</v>
      </c>
      <c r="I848" s="8"/>
      <c r="J848" s="8"/>
      <c r="K848" s="8"/>
    </row>
    <row r="849" spans="1:11" ht="12.75">
      <c r="A849" s="38" t="s">
        <v>19</v>
      </c>
      <c r="B849" s="38" t="s">
        <v>22</v>
      </c>
      <c r="C849" s="38">
        <v>2011</v>
      </c>
      <c r="D849" s="39">
        <v>40764</v>
      </c>
      <c r="E849" s="38" t="s">
        <v>236</v>
      </c>
      <c r="F849" s="38" t="s">
        <v>236</v>
      </c>
      <c r="G849" s="38" t="s">
        <v>236</v>
      </c>
      <c r="H849" s="38" t="s">
        <v>23</v>
      </c>
      <c r="I849" s="8"/>
      <c r="J849" s="8"/>
      <c r="K849" s="8"/>
    </row>
    <row r="850" spans="1:11" ht="12.75">
      <c r="A850" s="38" t="s">
        <v>19</v>
      </c>
      <c r="B850" s="38" t="s">
        <v>22</v>
      </c>
      <c r="C850" s="38">
        <v>2011</v>
      </c>
      <c r="D850" s="39">
        <v>40764</v>
      </c>
      <c r="E850" s="38" t="s">
        <v>236</v>
      </c>
      <c r="F850" s="38" t="s">
        <v>236</v>
      </c>
      <c r="G850" s="38" t="s">
        <v>236</v>
      </c>
      <c r="H850" s="38" t="s">
        <v>23</v>
      </c>
      <c r="I850" s="8"/>
      <c r="J850" s="8"/>
      <c r="K850" s="8"/>
    </row>
    <row r="851" spans="1:11" ht="12.75">
      <c r="A851" s="38" t="s">
        <v>19</v>
      </c>
      <c r="B851" s="38" t="s">
        <v>22</v>
      </c>
      <c r="C851" s="38">
        <v>2011</v>
      </c>
      <c r="D851" s="39">
        <v>40764</v>
      </c>
      <c r="E851" s="38" t="s">
        <v>236</v>
      </c>
      <c r="F851" s="38" t="s">
        <v>236</v>
      </c>
      <c r="G851" s="38" t="s">
        <v>236</v>
      </c>
      <c r="H851" s="38" t="s">
        <v>23</v>
      </c>
      <c r="I851" s="4" t="s">
        <v>606</v>
      </c>
      <c r="J851" s="8">
        <f>AVERAGE(G710:G847)</f>
        <v>932.71014492753625</v>
      </c>
      <c r="K851" s="8"/>
    </row>
    <row r="852" spans="1:11" ht="12.75">
      <c r="A852" s="99" t="s">
        <v>19</v>
      </c>
      <c r="B852" s="38" t="s">
        <v>22</v>
      </c>
      <c r="C852" s="38">
        <v>2010</v>
      </c>
      <c r="D852" s="39">
        <v>40393</v>
      </c>
      <c r="E852" s="38">
        <v>985</v>
      </c>
      <c r="F852" s="38">
        <v>110</v>
      </c>
      <c r="G852" s="38">
        <v>875</v>
      </c>
      <c r="H852" s="38" t="s">
        <v>23</v>
      </c>
      <c r="I852" s="8"/>
      <c r="J852" s="8"/>
      <c r="K852" s="8"/>
    </row>
    <row r="853" spans="1:11" ht="12.75">
      <c r="A853" s="39" t="s">
        <v>19</v>
      </c>
      <c r="B853" s="38" t="s">
        <v>22</v>
      </c>
      <c r="C853" s="38">
        <v>2010</v>
      </c>
      <c r="D853" s="39">
        <v>40394</v>
      </c>
      <c r="E853" s="38" t="s">
        <v>236</v>
      </c>
      <c r="F853" s="38" t="s">
        <v>236</v>
      </c>
      <c r="G853" s="38">
        <v>850</v>
      </c>
      <c r="H853" s="38" t="s">
        <v>23</v>
      </c>
      <c r="I853" s="8"/>
      <c r="J853" s="8"/>
      <c r="K853" s="8"/>
    </row>
    <row r="854" spans="1:11" ht="12.75">
      <c r="A854" s="39" t="s">
        <v>19</v>
      </c>
      <c r="B854" s="38" t="s">
        <v>22</v>
      </c>
      <c r="C854" s="38">
        <v>2010</v>
      </c>
      <c r="D854" s="39">
        <v>40394</v>
      </c>
      <c r="E854" s="38" t="s">
        <v>236</v>
      </c>
      <c r="F854" s="38" t="s">
        <v>236</v>
      </c>
      <c r="G854" s="38">
        <v>970</v>
      </c>
      <c r="H854" s="38" t="s">
        <v>23</v>
      </c>
      <c r="I854" s="8"/>
      <c r="J854" s="8"/>
      <c r="K854" s="8"/>
    </row>
    <row r="855" spans="1:11" ht="12.75">
      <c r="A855" s="39" t="s">
        <v>19</v>
      </c>
      <c r="B855" s="38" t="s">
        <v>22</v>
      </c>
      <c r="C855" s="38">
        <v>2010</v>
      </c>
      <c r="D855" s="39">
        <v>40394</v>
      </c>
      <c r="E855" s="38" t="s">
        <v>236</v>
      </c>
      <c r="F855" s="38" t="s">
        <v>236</v>
      </c>
      <c r="G855" s="38">
        <v>900</v>
      </c>
      <c r="H855" s="38" t="s">
        <v>23</v>
      </c>
      <c r="I855" s="8"/>
      <c r="J855" s="8"/>
      <c r="K855" s="8"/>
    </row>
    <row r="856" spans="1:11" ht="12.75">
      <c r="A856" s="39" t="s">
        <v>19</v>
      </c>
      <c r="B856" s="38" t="s">
        <v>22</v>
      </c>
      <c r="C856" s="38">
        <v>2010</v>
      </c>
      <c r="D856" s="39">
        <v>40394</v>
      </c>
      <c r="E856" s="38" t="s">
        <v>236</v>
      </c>
      <c r="F856" s="38" t="s">
        <v>236</v>
      </c>
      <c r="G856" s="38">
        <v>920</v>
      </c>
      <c r="H856" s="38" t="s">
        <v>23</v>
      </c>
      <c r="I856" s="8"/>
      <c r="J856" s="8"/>
      <c r="K856" s="8"/>
    </row>
    <row r="857" spans="1:11" ht="12.75">
      <c r="A857" s="39" t="s">
        <v>19</v>
      </c>
      <c r="B857" s="38" t="s">
        <v>22</v>
      </c>
      <c r="C857" s="38">
        <v>2010</v>
      </c>
      <c r="D857" s="39">
        <v>40394</v>
      </c>
      <c r="E857" s="38" t="s">
        <v>236</v>
      </c>
      <c r="F857" s="38" t="s">
        <v>236</v>
      </c>
      <c r="G857" s="38">
        <v>920</v>
      </c>
      <c r="H857" s="38" t="s">
        <v>23</v>
      </c>
      <c r="I857" s="8"/>
      <c r="J857" s="8"/>
      <c r="K857" s="8"/>
    </row>
    <row r="858" spans="1:11" ht="12.75">
      <c r="A858" s="39" t="s">
        <v>19</v>
      </c>
      <c r="B858" s="38" t="s">
        <v>22</v>
      </c>
      <c r="C858" s="38">
        <v>2010</v>
      </c>
      <c r="D858" s="39">
        <v>40394</v>
      </c>
      <c r="E858" s="38" t="s">
        <v>236</v>
      </c>
      <c r="F858" s="38" t="s">
        <v>236</v>
      </c>
      <c r="G858" s="38">
        <v>850</v>
      </c>
      <c r="H858" s="38" t="s">
        <v>23</v>
      </c>
      <c r="I858" s="8"/>
      <c r="J858" s="8"/>
      <c r="K858" s="8"/>
    </row>
    <row r="859" spans="1:11" ht="12.75">
      <c r="A859" s="39" t="s">
        <v>19</v>
      </c>
      <c r="B859" s="38" t="s">
        <v>22</v>
      </c>
      <c r="C859" s="38">
        <v>2010</v>
      </c>
      <c r="D859" s="39">
        <v>40394</v>
      </c>
      <c r="E859" s="38" t="s">
        <v>236</v>
      </c>
      <c r="F859" s="38" t="s">
        <v>236</v>
      </c>
      <c r="G859" s="38">
        <v>890</v>
      </c>
      <c r="H859" s="38" t="s">
        <v>23</v>
      </c>
      <c r="I859" s="8"/>
      <c r="J859" s="8"/>
      <c r="K859" s="8"/>
    </row>
    <row r="860" spans="1:11" ht="12.75">
      <c r="A860" s="39" t="s">
        <v>19</v>
      </c>
      <c r="B860" s="38" t="s">
        <v>22</v>
      </c>
      <c r="C860" s="38">
        <v>2010</v>
      </c>
      <c r="D860" s="39">
        <v>40394</v>
      </c>
      <c r="E860" s="38" t="s">
        <v>236</v>
      </c>
      <c r="F860" s="38" t="s">
        <v>236</v>
      </c>
      <c r="G860" s="38">
        <v>920</v>
      </c>
      <c r="H860" s="38" t="s">
        <v>23</v>
      </c>
      <c r="I860" s="8"/>
      <c r="J860" s="8"/>
      <c r="K860" s="8"/>
    </row>
    <row r="861" spans="1:11" ht="12.75">
      <c r="A861" s="39" t="s">
        <v>19</v>
      </c>
      <c r="B861" s="38" t="s">
        <v>22</v>
      </c>
      <c r="C861" s="38">
        <v>2010</v>
      </c>
      <c r="D861" s="39">
        <v>40394</v>
      </c>
      <c r="E861" s="38" t="s">
        <v>236</v>
      </c>
      <c r="F861" s="38" t="s">
        <v>236</v>
      </c>
      <c r="G861" s="38">
        <v>930</v>
      </c>
      <c r="H861" s="38" t="s">
        <v>23</v>
      </c>
      <c r="I861" s="8"/>
      <c r="J861" s="8"/>
      <c r="K861" s="8"/>
    </row>
    <row r="862" spans="1:11" ht="12.75">
      <c r="A862" s="39" t="s">
        <v>19</v>
      </c>
      <c r="B862" s="38" t="s">
        <v>22</v>
      </c>
      <c r="C862" s="38">
        <v>2010</v>
      </c>
      <c r="D862" s="39">
        <v>40394</v>
      </c>
      <c r="E862" s="38" t="s">
        <v>236</v>
      </c>
      <c r="F862" s="38" t="s">
        <v>236</v>
      </c>
      <c r="G862" s="38">
        <v>990</v>
      </c>
      <c r="H862" s="38" t="s">
        <v>23</v>
      </c>
      <c r="I862" s="8"/>
      <c r="J862" s="8"/>
      <c r="K862" s="8"/>
    </row>
    <row r="863" spans="1:11" ht="12.75">
      <c r="A863" s="39" t="s">
        <v>19</v>
      </c>
      <c r="B863" s="38" t="s">
        <v>22</v>
      </c>
      <c r="C863" s="38">
        <v>2010</v>
      </c>
      <c r="D863" s="39">
        <v>40394</v>
      </c>
      <c r="E863" s="38" t="s">
        <v>236</v>
      </c>
      <c r="F863" s="38" t="s">
        <v>236</v>
      </c>
      <c r="G863" s="38">
        <v>1070</v>
      </c>
      <c r="H863" s="38" t="s">
        <v>23</v>
      </c>
      <c r="I863" s="8"/>
      <c r="J863" s="8"/>
      <c r="K863" s="8"/>
    </row>
    <row r="864" spans="1:11" ht="12.75">
      <c r="A864" s="39" t="s">
        <v>19</v>
      </c>
      <c r="B864" s="38" t="s">
        <v>22</v>
      </c>
      <c r="C864" s="38">
        <v>2010</v>
      </c>
      <c r="D864" s="39">
        <v>40394</v>
      </c>
      <c r="E864" s="38" t="s">
        <v>236</v>
      </c>
      <c r="F864" s="38" t="s">
        <v>236</v>
      </c>
      <c r="G864" s="38">
        <v>960</v>
      </c>
      <c r="H864" s="38" t="s">
        <v>23</v>
      </c>
      <c r="I864" s="8"/>
      <c r="J864" s="8"/>
      <c r="K864" s="8"/>
    </row>
    <row r="865" spans="1:11" ht="12.75">
      <c r="A865" s="39" t="s">
        <v>19</v>
      </c>
      <c r="B865" s="38" t="s">
        <v>22</v>
      </c>
      <c r="C865" s="38">
        <v>2010</v>
      </c>
      <c r="D865" s="39">
        <v>40394</v>
      </c>
      <c r="E865" s="38" t="s">
        <v>236</v>
      </c>
      <c r="F865" s="38" t="s">
        <v>236</v>
      </c>
      <c r="G865" s="38">
        <v>930</v>
      </c>
      <c r="H865" s="38" t="s">
        <v>23</v>
      </c>
      <c r="I865" s="8"/>
      <c r="J865" s="8"/>
      <c r="K865" s="8"/>
    </row>
    <row r="866" spans="1:11" ht="12.75">
      <c r="A866" s="39" t="s">
        <v>19</v>
      </c>
      <c r="B866" s="38" t="s">
        <v>22</v>
      </c>
      <c r="C866" s="38">
        <v>2010</v>
      </c>
      <c r="D866" s="39">
        <v>40394</v>
      </c>
      <c r="E866" s="38" t="s">
        <v>236</v>
      </c>
      <c r="F866" s="38" t="s">
        <v>236</v>
      </c>
      <c r="G866" s="38">
        <v>960</v>
      </c>
      <c r="H866" s="38" t="s">
        <v>23</v>
      </c>
      <c r="I866" s="8"/>
      <c r="J866" s="8"/>
      <c r="K866" s="8"/>
    </row>
    <row r="867" spans="1:11" ht="12.75">
      <c r="A867" s="39" t="s">
        <v>19</v>
      </c>
      <c r="B867" s="38" t="s">
        <v>22</v>
      </c>
      <c r="C867" s="38">
        <v>2010</v>
      </c>
      <c r="D867" s="39">
        <v>40394</v>
      </c>
      <c r="E867" s="38" t="s">
        <v>236</v>
      </c>
      <c r="F867" s="38" t="s">
        <v>236</v>
      </c>
      <c r="G867" s="38">
        <v>960</v>
      </c>
      <c r="H867" s="38" t="s">
        <v>23</v>
      </c>
      <c r="I867" s="8"/>
      <c r="J867" s="8"/>
      <c r="K867" s="8"/>
    </row>
    <row r="868" spans="1:11" ht="12.75">
      <c r="A868" s="39" t="s">
        <v>19</v>
      </c>
      <c r="B868" s="38" t="s">
        <v>22</v>
      </c>
      <c r="C868" s="38">
        <v>2010</v>
      </c>
      <c r="D868" s="39">
        <v>40394</v>
      </c>
      <c r="E868" s="38" t="s">
        <v>236</v>
      </c>
      <c r="F868" s="38" t="s">
        <v>236</v>
      </c>
      <c r="G868" s="38">
        <v>940</v>
      </c>
      <c r="H868" s="38" t="s">
        <v>23</v>
      </c>
      <c r="I868" s="8"/>
      <c r="J868" s="8"/>
      <c r="K868" s="8"/>
    </row>
    <row r="869" spans="1:11" ht="12.75">
      <c r="A869" s="39" t="s">
        <v>19</v>
      </c>
      <c r="B869" s="38" t="s">
        <v>22</v>
      </c>
      <c r="C869" s="38">
        <v>2010</v>
      </c>
      <c r="D869" s="39">
        <v>40395</v>
      </c>
      <c r="E869" s="38" t="s">
        <v>236</v>
      </c>
      <c r="F869" s="38" t="s">
        <v>236</v>
      </c>
      <c r="G869" s="38">
        <v>960</v>
      </c>
      <c r="H869" s="38" t="s">
        <v>23</v>
      </c>
      <c r="I869" s="8"/>
      <c r="J869" s="8"/>
      <c r="K869" s="8"/>
    </row>
    <row r="870" spans="1:11" ht="12.75">
      <c r="A870" s="39" t="s">
        <v>19</v>
      </c>
      <c r="B870" s="38" t="s">
        <v>22</v>
      </c>
      <c r="C870" s="38">
        <v>2010</v>
      </c>
      <c r="D870" s="39">
        <v>40395</v>
      </c>
      <c r="E870" s="38" t="s">
        <v>236</v>
      </c>
      <c r="F870" s="38" t="s">
        <v>236</v>
      </c>
      <c r="G870" s="38">
        <v>915</v>
      </c>
      <c r="H870" s="38" t="s">
        <v>23</v>
      </c>
      <c r="I870" s="8"/>
      <c r="J870" s="8"/>
      <c r="K870" s="8"/>
    </row>
    <row r="871" spans="1:11" ht="12.75">
      <c r="A871" s="39" t="s">
        <v>19</v>
      </c>
      <c r="B871" s="38" t="s">
        <v>22</v>
      </c>
      <c r="C871" s="38">
        <v>2010</v>
      </c>
      <c r="D871" s="39">
        <v>40395</v>
      </c>
      <c r="E871" s="38" t="s">
        <v>236</v>
      </c>
      <c r="F871" s="38" t="s">
        <v>236</v>
      </c>
      <c r="G871" s="38">
        <v>935</v>
      </c>
      <c r="H871" s="38" t="s">
        <v>23</v>
      </c>
      <c r="I871" s="4" t="s">
        <v>616</v>
      </c>
      <c r="J871" s="8">
        <f>AVERAGE(G852:G873)</f>
        <v>928.86363636363637</v>
      </c>
      <c r="K871" s="8"/>
    </row>
    <row r="872" spans="1:11" ht="12.75">
      <c r="A872" s="39" t="s">
        <v>19</v>
      </c>
      <c r="B872" s="38" t="s">
        <v>22</v>
      </c>
      <c r="C872" s="38">
        <v>2010</v>
      </c>
      <c r="D872" s="39">
        <v>40395</v>
      </c>
      <c r="E872" s="38" t="s">
        <v>236</v>
      </c>
      <c r="F872" s="38" t="s">
        <v>236</v>
      </c>
      <c r="G872" s="38">
        <v>905</v>
      </c>
      <c r="H872" s="38" t="s">
        <v>23</v>
      </c>
      <c r="I872" s="8">
        <f>AVERAGE(G119:G852)</f>
        <v>932.24827586206902</v>
      </c>
      <c r="J872" s="8"/>
      <c r="K872" s="8"/>
    </row>
    <row r="873" spans="1:11" ht="12.75">
      <c r="A873" s="41" t="s">
        <v>19</v>
      </c>
      <c r="B873" s="40" t="s">
        <v>22</v>
      </c>
      <c r="C873" s="40">
        <v>2010</v>
      </c>
      <c r="D873" s="41">
        <v>40395</v>
      </c>
      <c r="E873" s="40" t="s">
        <v>236</v>
      </c>
      <c r="F873" s="40" t="s">
        <v>236</v>
      </c>
      <c r="G873" s="40">
        <v>885</v>
      </c>
      <c r="H873" s="40" t="s">
        <v>23</v>
      </c>
      <c r="I873" s="8"/>
      <c r="J873" s="8"/>
      <c r="K873" s="8"/>
    </row>
    <row r="874" spans="1:11" ht="12.75">
      <c r="A874" s="50" t="s">
        <v>19</v>
      </c>
      <c r="B874" s="38" t="s">
        <v>22</v>
      </c>
      <c r="C874" s="38">
        <v>2009</v>
      </c>
      <c r="D874" s="50">
        <v>40023</v>
      </c>
      <c r="E874" s="38" t="s">
        <v>236</v>
      </c>
      <c r="F874" s="38" t="s">
        <v>236</v>
      </c>
      <c r="G874" s="38">
        <v>1085</v>
      </c>
      <c r="H874" s="38" t="s">
        <v>23</v>
      </c>
      <c r="I874" s="8"/>
      <c r="J874" s="8"/>
      <c r="K874" s="8"/>
    </row>
    <row r="875" spans="1:11" ht="12.75">
      <c r="A875" s="50" t="s">
        <v>19</v>
      </c>
      <c r="B875" s="38" t="s">
        <v>22</v>
      </c>
      <c r="C875" s="38">
        <v>2009</v>
      </c>
      <c r="D875" s="50">
        <v>40023</v>
      </c>
      <c r="E875" s="38" t="s">
        <v>236</v>
      </c>
      <c r="F875" s="38" t="s">
        <v>236</v>
      </c>
      <c r="G875" s="38">
        <v>975</v>
      </c>
      <c r="H875" s="38" t="s">
        <v>23</v>
      </c>
      <c r="I875" s="8"/>
      <c r="J875" s="8"/>
      <c r="K875" s="8"/>
    </row>
    <row r="876" spans="1:11" ht="12.75">
      <c r="A876" s="50" t="s">
        <v>19</v>
      </c>
      <c r="B876" s="38" t="s">
        <v>22</v>
      </c>
      <c r="C876" s="38">
        <v>2009</v>
      </c>
      <c r="D876" s="50">
        <v>40023</v>
      </c>
      <c r="E876" s="38" t="s">
        <v>236</v>
      </c>
      <c r="F876" s="38" t="s">
        <v>236</v>
      </c>
      <c r="G876" s="38">
        <v>910</v>
      </c>
      <c r="H876" s="38" t="s">
        <v>23</v>
      </c>
      <c r="I876" s="8"/>
      <c r="J876" s="8"/>
      <c r="K876" s="8"/>
    </row>
    <row r="877" spans="1:11" ht="12.75">
      <c r="A877" s="50" t="s">
        <v>19</v>
      </c>
      <c r="B877" s="38" t="s">
        <v>22</v>
      </c>
      <c r="C877" s="38">
        <v>2009</v>
      </c>
      <c r="D877" s="50">
        <v>40023</v>
      </c>
      <c r="E877" s="38" t="s">
        <v>236</v>
      </c>
      <c r="F877" s="38" t="s">
        <v>236</v>
      </c>
      <c r="G877" s="38">
        <v>965</v>
      </c>
      <c r="H877" s="38" t="s">
        <v>23</v>
      </c>
      <c r="I877" s="8"/>
      <c r="J877" s="8"/>
      <c r="K877" s="8"/>
    </row>
    <row r="878" spans="1:11" ht="12.75">
      <c r="A878" s="50" t="s">
        <v>19</v>
      </c>
      <c r="B878" s="38" t="s">
        <v>22</v>
      </c>
      <c r="C878" s="38">
        <v>2009</v>
      </c>
      <c r="D878" s="50">
        <v>40023</v>
      </c>
      <c r="E878" s="38" t="s">
        <v>236</v>
      </c>
      <c r="F878" s="38" t="s">
        <v>236</v>
      </c>
      <c r="G878" s="38">
        <v>925</v>
      </c>
      <c r="H878" s="38" t="s">
        <v>23</v>
      </c>
      <c r="I878" s="8"/>
      <c r="J878" s="8"/>
      <c r="K878" s="8"/>
    </row>
    <row r="879" spans="1:11" ht="12.75">
      <c r="A879" s="50" t="s">
        <v>19</v>
      </c>
      <c r="B879" s="38" t="s">
        <v>22</v>
      </c>
      <c r="C879" s="38">
        <v>2009</v>
      </c>
      <c r="D879" s="39">
        <v>40024</v>
      </c>
      <c r="E879" s="38">
        <v>1015</v>
      </c>
      <c r="F879" s="38">
        <v>15</v>
      </c>
      <c r="G879" s="38">
        <v>1000</v>
      </c>
      <c r="H879" s="38" t="s">
        <v>23</v>
      </c>
      <c r="I879" s="8"/>
      <c r="J879" s="8"/>
      <c r="K879" s="8"/>
    </row>
    <row r="880" spans="1:11" ht="12.75">
      <c r="A880" s="50" t="s">
        <v>19</v>
      </c>
      <c r="B880" s="38" t="s">
        <v>22</v>
      </c>
      <c r="C880" s="38">
        <v>2009</v>
      </c>
      <c r="D880" s="39">
        <v>40024</v>
      </c>
      <c r="E880" s="38" t="s">
        <v>236</v>
      </c>
      <c r="F880" s="38" t="s">
        <v>236</v>
      </c>
      <c r="G880" s="38">
        <v>935</v>
      </c>
      <c r="H880" s="38" t="s">
        <v>23</v>
      </c>
      <c r="I880" s="8"/>
      <c r="J880" s="8"/>
      <c r="K880" s="8"/>
    </row>
    <row r="881" spans="1:11" ht="12.75">
      <c r="A881" s="50" t="s">
        <v>19</v>
      </c>
      <c r="B881" s="38" t="s">
        <v>22</v>
      </c>
      <c r="C881" s="38">
        <v>2009</v>
      </c>
      <c r="D881" s="39">
        <v>40024</v>
      </c>
      <c r="E881" s="38">
        <v>960</v>
      </c>
      <c r="F881" s="38">
        <v>15</v>
      </c>
      <c r="G881" s="38">
        <v>945</v>
      </c>
      <c r="H881" s="38" t="s">
        <v>23</v>
      </c>
      <c r="I881" s="8"/>
      <c r="J881" s="8"/>
      <c r="K881" s="8"/>
    </row>
    <row r="882" spans="1:11" ht="12.75">
      <c r="A882" s="50" t="s">
        <v>19</v>
      </c>
      <c r="B882" s="38" t="s">
        <v>22</v>
      </c>
      <c r="C882" s="38">
        <v>2009</v>
      </c>
      <c r="D882" s="50">
        <v>40024</v>
      </c>
      <c r="E882" s="38" t="s">
        <v>236</v>
      </c>
      <c r="F882" s="38" t="s">
        <v>236</v>
      </c>
      <c r="G882" s="38">
        <v>925</v>
      </c>
      <c r="H882" s="38" t="s">
        <v>23</v>
      </c>
      <c r="I882" s="8"/>
      <c r="J882" s="8"/>
      <c r="K882" s="8"/>
    </row>
    <row r="883" spans="1:11" ht="12.75">
      <c r="A883" s="50" t="s">
        <v>19</v>
      </c>
      <c r="B883" s="38" t="s">
        <v>22</v>
      </c>
      <c r="C883" s="38">
        <v>2009</v>
      </c>
      <c r="D883" s="50">
        <v>40024</v>
      </c>
      <c r="E883" s="38" t="s">
        <v>236</v>
      </c>
      <c r="F883" s="38" t="s">
        <v>236</v>
      </c>
      <c r="G883" s="38">
        <v>955</v>
      </c>
      <c r="H883" s="38" t="s">
        <v>23</v>
      </c>
      <c r="I883" s="8"/>
      <c r="J883" s="8"/>
      <c r="K883" s="8"/>
    </row>
    <row r="884" spans="1:11" ht="12.75">
      <c r="A884" s="50" t="s">
        <v>19</v>
      </c>
      <c r="B884" s="38" t="s">
        <v>22</v>
      </c>
      <c r="C884" s="38">
        <v>2009</v>
      </c>
      <c r="D884" s="39">
        <v>40024</v>
      </c>
      <c r="E884" s="38">
        <v>940</v>
      </c>
      <c r="F884" s="38">
        <v>15</v>
      </c>
      <c r="G884" s="38">
        <v>925</v>
      </c>
      <c r="H884" s="38" t="s">
        <v>23</v>
      </c>
      <c r="I884" s="8"/>
      <c r="J884" s="8"/>
      <c r="K884" s="8"/>
    </row>
    <row r="885" spans="1:11" ht="12.75">
      <c r="A885" s="50" t="s">
        <v>19</v>
      </c>
      <c r="B885" s="38" t="s">
        <v>22</v>
      </c>
      <c r="C885" s="38">
        <v>2009</v>
      </c>
      <c r="D885" s="50">
        <v>40024</v>
      </c>
      <c r="E885" s="38">
        <v>950</v>
      </c>
      <c r="F885" s="38">
        <v>15</v>
      </c>
      <c r="G885" s="38">
        <v>935</v>
      </c>
      <c r="H885" s="38" t="s">
        <v>23</v>
      </c>
      <c r="I885" s="8"/>
      <c r="J885" s="8"/>
      <c r="K885" s="8"/>
    </row>
    <row r="886" spans="1:11" ht="12.75">
      <c r="A886" s="50" t="s">
        <v>19</v>
      </c>
      <c r="B886" s="38" t="s">
        <v>22</v>
      </c>
      <c r="C886" s="38">
        <v>2009</v>
      </c>
      <c r="D886" s="50">
        <v>40024</v>
      </c>
      <c r="E886" s="38">
        <v>980</v>
      </c>
      <c r="F886" s="38">
        <v>15</v>
      </c>
      <c r="G886" s="38">
        <v>965</v>
      </c>
      <c r="H886" s="38" t="s">
        <v>23</v>
      </c>
      <c r="I886" s="8"/>
      <c r="J886" s="8"/>
      <c r="K886" s="8"/>
    </row>
    <row r="887" spans="1:11" ht="12.75">
      <c r="A887" s="50" t="s">
        <v>19</v>
      </c>
      <c r="B887" s="38" t="s">
        <v>22</v>
      </c>
      <c r="C887" s="38">
        <v>2009</v>
      </c>
      <c r="D887" s="39">
        <v>40024</v>
      </c>
      <c r="E887" s="38">
        <v>830</v>
      </c>
      <c r="F887" s="38">
        <v>15</v>
      </c>
      <c r="G887" s="38">
        <v>815</v>
      </c>
      <c r="H887" s="38" t="s">
        <v>23</v>
      </c>
      <c r="I887" s="8"/>
      <c r="J887" s="8"/>
      <c r="K887" s="8"/>
    </row>
    <row r="888" spans="1:11" ht="12.75">
      <c r="A888" s="50" t="s">
        <v>19</v>
      </c>
      <c r="B888" s="38" t="s">
        <v>22</v>
      </c>
      <c r="C888" s="38">
        <v>2009</v>
      </c>
      <c r="D888" s="50">
        <v>40024</v>
      </c>
      <c r="E888" s="38">
        <v>905</v>
      </c>
      <c r="F888" s="38">
        <v>15</v>
      </c>
      <c r="G888" s="38">
        <v>890</v>
      </c>
      <c r="H888" s="38" t="s">
        <v>23</v>
      </c>
      <c r="I888" s="8"/>
      <c r="J888" s="8"/>
      <c r="K888" s="8"/>
    </row>
    <row r="889" spans="1:11" ht="12.75">
      <c r="A889" s="50" t="s">
        <v>19</v>
      </c>
      <c r="B889" s="38" t="s">
        <v>22</v>
      </c>
      <c r="C889" s="38">
        <v>2009</v>
      </c>
      <c r="D889" s="39">
        <v>40024</v>
      </c>
      <c r="E889" s="38">
        <v>1070</v>
      </c>
      <c r="F889" s="38">
        <v>15</v>
      </c>
      <c r="G889" s="38">
        <v>1055</v>
      </c>
      <c r="H889" s="38" t="s">
        <v>23</v>
      </c>
      <c r="I889" s="8"/>
      <c r="J889" s="8"/>
      <c r="K889" s="8"/>
    </row>
    <row r="890" spans="1:11" ht="12.75">
      <c r="A890" s="50" t="s">
        <v>19</v>
      </c>
      <c r="B890" s="38" t="s">
        <v>22</v>
      </c>
      <c r="C890" s="38">
        <v>2009</v>
      </c>
      <c r="D890" s="39">
        <v>40024</v>
      </c>
      <c r="E890" s="38">
        <v>985</v>
      </c>
      <c r="F890" s="38">
        <v>15</v>
      </c>
      <c r="G890" s="38">
        <v>970</v>
      </c>
      <c r="H890" s="38" t="s">
        <v>23</v>
      </c>
      <c r="I890" s="8"/>
      <c r="J890" s="8"/>
      <c r="K890" s="8"/>
    </row>
    <row r="891" spans="1:11" ht="12.75">
      <c r="A891" s="50" t="s">
        <v>19</v>
      </c>
      <c r="B891" s="38" t="s">
        <v>22</v>
      </c>
      <c r="C891" s="38">
        <v>2009</v>
      </c>
      <c r="D891" s="39">
        <v>40024</v>
      </c>
      <c r="E891" s="38">
        <v>1015</v>
      </c>
      <c r="F891" s="38">
        <v>15</v>
      </c>
      <c r="G891" s="38">
        <v>1000</v>
      </c>
      <c r="H891" s="38" t="s">
        <v>23</v>
      </c>
      <c r="I891" s="8"/>
      <c r="J891" s="8"/>
      <c r="K891" s="8"/>
    </row>
    <row r="892" spans="1:11" ht="12.75">
      <c r="A892" s="50" t="s">
        <v>19</v>
      </c>
      <c r="B892" s="38" t="s">
        <v>22</v>
      </c>
      <c r="C892" s="38">
        <v>2009</v>
      </c>
      <c r="D892" s="39">
        <v>40024</v>
      </c>
      <c r="E892" s="38">
        <v>1015</v>
      </c>
      <c r="F892" s="38">
        <v>15</v>
      </c>
      <c r="G892" s="38">
        <v>1000</v>
      </c>
      <c r="H892" s="38" t="s">
        <v>23</v>
      </c>
      <c r="I892" s="8"/>
      <c r="J892" s="8"/>
      <c r="K892" s="8"/>
    </row>
    <row r="893" spans="1:11" ht="12.75">
      <c r="A893" s="50" t="s">
        <v>19</v>
      </c>
      <c r="B893" s="38" t="s">
        <v>22</v>
      </c>
      <c r="C893" s="38">
        <v>2009</v>
      </c>
      <c r="D893" s="39">
        <v>40024</v>
      </c>
      <c r="E893" s="38">
        <v>1015</v>
      </c>
      <c r="F893" s="38">
        <v>15</v>
      </c>
      <c r="G893" s="38">
        <v>1000</v>
      </c>
      <c r="H893" s="38" t="s">
        <v>23</v>
      </c>
      <c r="I893" s="8"/>
      <c r="J893" s="8"/>
      <c r="K893" s="8"/>
    </row>
    <row r="894" spans="1:11" ht="12.75">
      <c r="A894" s="50" t="s">
        <v>19</v>
      </c>
      <c r="B894" s="38" t="s">
        <v>22</v>
      </c>
      <c r="C894" s="38">
        <v>2009</v>
      </c>
      <c r="D894" s="39">
        <v>40024</v>
      </c>
      <c r="E894" s="38">
        <v>1060</v>
      </c>
      <c r="F894" s="38">
        <v>15</v>
      </c>
      <c r="G894" s="38">
        <v>1045</v>
      </c>
      <c r="H894" s="38" t="s">
        <v>23</v>
      </c>
      <c r="I894" s="8"/>
      <c r="J894" s="8"/>
      <c r="K894" s="8"/>
    </row>
    <row r="895" spans="1:11" ht="12.75">
      <c r="A895" s="50" t="s">
        <v>19</v>
      </c>
      <c r="B895" s="38" t="s">
        <v>22</v>
      </c>
      <c r="C895" s="38">
        <v>2009</v>
      </c>
      <c r="D895" s="39">
        <v>40024</v>
      </c>
      <c r="E895" s="38">
        <v>1120</v>
      </c>
      <c r="F895" s="38">
        <v>15</v>
      </c>
      <c r="G895" s="38">
        <v>1105</v>
      </c>
      <c r="H895" s="38" t="s">
        <v>23</v>
      </c>
      <c r="I895" s="8"/>
      <c r="J895" s="8"/>
      <c r="K895" s="8"/>
    </row>
    <row r="896" spans="1:11" ht="12.75">
      <c r="A896" s="50" t="s">
        <v>19</v>
      </c>
      <c r="B896" s="38" t="s">
        <v>22</v>
      </c>
      <c r="C896" s="38">
        <v>2009</v>
      </c>
      <c r="D896" s="50">
        <v>40024</v>
      </c>
      <c r="E896" s="38" t="s">
        <v>236</v>
      </c>
      <c r="F896" s="38" t="s">
        <v>236</v>
      </c>
      <c r="G896" s="38">
        <v>925</v>
      </c>
      <c r="H896" s="38" t="s">
        <v>23</v>
      </c>
      <c r="I896" s="8"/>
      <c r="J896" s="8"/>
      <c r="K896" s="8"/>
    </row>
    <row r="897" spans="1:11" ht="12.75">
      <c r="A897" s="50" t="s">
        <v>19</v>
      </c>
      <c r="B897" s="38" t="s">
        <v>22</v>
      </c>
      <c r="C897" s="38">
        <v>2009</v>
      </c>
      <c r="D897" s="39">
        <v>40024</v>
      </c>
      <c r="E897" s="38">
        <v>965</v>
      </c>
      <c r="F897" s="38">
        <v>15</v>
      </c>
      <c r="G897" s="38">
        <v>950</v>
      </c>
      <c r="H897" s="38" t="s">
        <v>23</v>
      </c>
      <c r="I897" s="8"/>
      <c r="J897" s="8"/>
      <c r="K897" s="8"/>
    </row>
    <row r="898" spans="1:11" ht="12.75">
      <c r="A898" s="50" t="s">
        <v>19</v>
      </c>
      <c r="B898" s="38" t="s">
        <v>22</v>
      </c>
      <c r="C898" s="38">
        <v>2009</v>
      </c>
      <c r="D898" s="39">
        <v>40024</v>
      </c>
      <c r="E898" s="38">
        <v>945</v>
      </c>
      <c r="F898" s="38">
        <v>15</v>
      </c>
      <c r="G898" s="38">
        <v>930</v>
      </c>
      <c r="H898" s="38" t="s">
        <v>23</v>
      </c>
      <c r="I898" s="8"/>
      <c r="J898" s="8"/>
      <c r="K898" s="8"/>
    </row>
    <row r="899" spans="1:11" ht="12.75">
      <c r="A899" s="50" t="s">
        <v>19</v>
      </c>
      <c r="B899" s="38" t="s">
        <v>22</v>
      </c>
      <c r="C899" s="38">
        <v>2009</v>
      </c>
      <c r="D899" s="39">
        <v>40024</v>
      </c>
      <c r="E899" s="38">
        <v>970</v>
      </c>
      <c r="F899" s="38">
        <v>15</v>
      </c>
      <c r="G899" s="38">
        <v>955</v>
      </c>
      <c r="H899" s="38" t="s">
        <v>23</v>
      </c>
      <c r="I899" s="8"/>
      <c r="J899" s="8"/>
      <c r="K899" s="8"/>
    </row>
    <row r="900" spans="1:11" ht="12.75">
      <c r="A900" s="50" t="s">
        <v>19</v>
      </c>
      <c r="B900" s="38" t="s">
        <v>22</v>
      </c>
      <c r="C900" s="38">
        <v>2009</v>
      </c>
      <c r="D900" s="50">
        <v>40024</v>
      </c>
      <c r="E900" s="38">
        <v>915</v>
      </c>
      <c r="F900" s="38">
        <v>15</v>
      </c>
      <c r="G900" s="38">
        <v>930</v>
      </c>
      <c r="H900" s="38" t="s">
        <v>23</v>
      </c>
      <c r="I900" s="8"/>
      <c r="J900" s="8"/>
      <c r="K900" s="8"/>
    </row>
    <row r="901" spans="1:11" ht="12.75">
      <c r="A901" s="50" t="s">
        <v>19</v>
      </c>
      <c r="B901" s="38" t="s">
        <v>22</v>
      </c>
      <c r="C901" s="38">
        <v>2009</v>
      </c>
      <c r="D901" s="50">
        <v>40024</v>
      </c>
      <c r="E901" s="38">
        <v>890</v>
      </c>
      <c r="F901" s="38">
        <v>15</v>
      </c>
      <c r="G901" s="38">
        <v>875</v>
      </c>
      <c r="H901" s="38" t="s">
        <v>23</v>
      </c>
      <c r="I901" s="8"/>
      <c r="J901" s="8"/>
      <c r="K901" s="8"/>
    </row>
    <row r="902" spans="1:11" ht="12.75">
      <c r="A902" s="50" t="s">
        <v>19</v>
      </c>
      <c r="B902" s="38" t="s">
        <v>22</v>
      </c>
      <c r="C902" s="38">
        <v>2009</v>
      </c>
      <c r="D902" s="50">
        <v>40024</v>
      </c>
      <c r="E902" s="38">
        <v>960</v>
      </c>
      <c r="F902" s="38">
        <v>15</v>
      </c>
      <c r="G902" s="38">
        <v>945</v>
      </c>
      <c r="H902" s="38" t="s">
        <v>23</v>
      </c>
      <c r="I902" s="8"/>
      <c r="J902" s="8"/>
      <c r="K902" s="8"/>
    </row>
    <row r="903" spans="1:11" ht="12.75">
      <c r="A903" s="50" t="s">
        <v>19</v>
      </c>
      <c r="B903" s="38" t="s">
        <v>22</v>
      </c>
      <c r="C903" s="38">
        <v>2009</v>
      </c>
      <c r="D903" s="50">
        <v>40024</v>
      </c>
      <c r="E903" s="38">
        <v>900</v>
      </c>
      <c r="F903" s="38">
        <v>15</v>
      </c>
      <c r="G903" s="38">
        <v>885</v>
      </c>
      <c r="H903" s="38" t="s">
        <v>23</v>
      </c>
      <c r="I903" s="8"/>
      <c r="J903" s="8"/>
      <c r="K903" s="8"/>
    </row>
    <row r="904" spans="1:11" ht="12.75">
      <c r="A904" s="50" t="s">
        <v>19</v>
      </c>
      <c r="B904" s="38" t="s">
        <v>22</v>
      </c>
      <c r="C904" s="38">
        <v>2009</v>
      </c>
      <c r="D904" s="50">
        <v>40024</v>
      </c>
      <c r="E904" s="38">
        <v>900</v>
      </c>
      <c r="F904" s="38">
        <v>15</v>
      </c>
      <c r="G904" s="38">
        <v>885</v>
      </c>
      <c r="H904" s="38" t="s">
        <v>23</v>
      </c>
      <c r="I904" s="8"/>
      <c r="J904" s="8"/>
      <c r="K904" s="8"/>
    </row>
    <row r="905" spans="1:11" ht="12.75">
      <c r="A905" s="50" t="s">
        <v>19</v>
      </c>
      <c r="B905" s="38" t="s">
        <v>22</v>
      </c>
      <c r="C905" s="38">
        <v>2009</v>
      </c>
      <c r="D905" s="39">
        <v>40024</v>
      </c>
      <c r="E905" s="38">
        <v>915</v>
      </c>
      <c r="F905" s="38">
        <v>15</v>
      </c>
      <c r="G905" s="38">
        <v>900</v>
      </c>
      <c r="H905" s="38" t="s">
        <v>23</v>
      </c>
      <c r="I905" s="8"/>
      <c r="J905" s="8"/>
      <c r="K905" s="8"/>
    </row>
    <row r="906" spans="1:11" ht="12.75">
      <c r="A906" s="50" t="s">
        <v>19</v>
      </c>
      <c r="B906" s="38" t="s">
        <v>22</v>
      </c>
      <c r="C906" s="38">
        <v>2009</v>
      </c>
      <c r="D906" s="50">
        <v>40025</v>
      </c>
      <c r="E906" s="38">
        <v>970</v>
      </c>
      <c r="F906" s="38">
        <v>15</v>
      </c>
      <c r="G906" s="38">
        <v>955</v>
      </c>
      <c r="H906" s="38" t="s">
        <v>23</v>
      </c>
      <c r="I906" s="8"/>
      <c r="J906" s="8"/>
      <c r="K906" s="8"/>
    </row>
    <row r="907" spans="1:11" ht="12.75">
      <c r="A907" s="50" t="s">
        <v>19</v>
      </c>
      <c r="B907" s="38" t="s">
        <v>22</v>
      </c>
      <c r="C907" s="38">
        <v>2009</v>
      </c>
      <c r="D907" s="39">
        <v>40025</v>
      </c>
      <c r="E907" s="38">
        <v>895</v>
      </c>
      <c r="F907" s="38">
        <v>15</v>
      </c>
      <c r="G907" s="38">
        <v>880</v>
      </c>
      <c r="H907" s="38" t="s">
        <v>23</v>
      </c>
      <c r="I907" s="8"/>
      <c r="J907" s="8"/>
      <c r="K907" s="8"/>
    </row>
    <row r="908" spans="1:11" ht="12.75">
      <c r="A908" s="50" t="s">
        <v>19</v>
      </c>
      <c r="B908" s="38" t="s">
        <v>22</v>
      </c>
      <c r="C908" s="38">
        <v>2009</v>
      </c>
      <c r="D908" s="39">
        <v>40025</v>
      </c>
      <c r="E908" s="38">
        <v>985</v>
      </c>
      <c r="F908" s="38">
        <v>15</v>
      </c>
      <c r="G908" s="38">
        <v>970</v>
      </c>
      <c r="H908" s="38" t="s">
        <v>23</v>
      </c>
      <c r="I908" s="8"/>
      <c r="J908" s="8"/>
      <c r="K908" s="8"/>
    </row>
    <row r="909" spans="1:11" ht="12.75">
      <c r="A909" s="50" t="s">
        <v>19</v>
      </c>
      <c r="B909" s="38" t="s">
        <v>22</v>
      </c>
      <c r="C909" s="38">
        <v>2009</v>
      </c>
      <c r="D909" s="50">
        <v>40025</v>
      </c>
      <c r="E909" s="38">
        <v>910</v>
      </c>
      <c r="F909" s="38">
        <v>15</v>
      </c>
      <c r="G909" s="38">
        <v>895</v>
      </c>
      <c r="H909" s="38" t="s">
        <v>23</v>
      </c>
      <c r="I909" s="8"/>
      <c r="J909" s="8"/>
      <c r="K909" s="8"/>
    </row>
    <row r="910" spans="1:11" ht="12.75">
      <c r="A910" s="50" t="s">
        <v>19</v>
      </c>
      <c r="B910" s="38" t="s">
        <v>22</v>
      </c>
      <c r="C910" s="38">
        <v>2009</v>
      </c>
      <c r="D910" s="39">
        <v>40024</v>
      </c>
      <c r="E910" s="38">
        <v>990</v>
      </c>
      <c r="F910" s="38">
        <v>15</v>
      </c>
      <c r="G910" s="38">
        <v>975</v>
      </c>
      <c r="H910" s="38" t="s">
        <v>23</v>
      </c>
      <c r="I910" s="8"/>
      <c r="J910" s="8"/>
      <c r="K910" s="8"/>
    </row>
    <row r="911" spans="1:11" ht="12.75">
      <c r="A911" s="50" t="s">
        <v>19</v>
      </c>
      <c r="B911" s="38" t="s">
        <v>22</v>
      </c>
      <c r="C911" s="38">
        <v>2009</v>
      </c>
      <c r="D911" s="50">
        <v>40025</v>
      </c>
      <c r="E911" s="38">
        <v>950</v>
      </c>
      <c r="F911" s="38">
        <v>15</v>
      </c>
      <c r="G911" s="38">
        <v>935</v>
      </c>
      <c r="H911" s="38" t="s">
        <v>23</v>
      </c>
      <c r="I911" s="8"/>
      <c r="J911" s="8"/>
      <c r="K911" s="8"/>
    </row>
    <row r="912" spans="1:11" ht="12.75">
      <c r="A912" s="50" t="s">
        <v>19</v>
      </c>
      <c r="B912" s="38" t="s">
        <v>22</v>
      </c>
      <c r="C912" s="38">
        <v>2009</v>
      </c>
      <c r="D912" s="50">
        <v>40025</v>
      </c>
      <c r="E912" s="38">
        <v>990</v>
      </c>
      <c r="F912" s="38">
        <v>15</v>
      </c>
      <c r="G912" s="38">
        <v>975</v>
      </c>
      <c r="H912" s="38" t="s">
        <v>23</v>
      </c>
      <c r="I912" s="8"/>
      <c r="J912" s="8"/>
      <c r="K912" s="8"/>
    </row>
    <row r="913" spans="1:11" ht="12.75">
      <c r="A913" s="50" t="s">
        <v>19</v>
      </c>
      <c r="B913" s="38" t="s">
        <v>22</v>
      </c>
      <c r="C913" s="38">
        <v>2009</v>
      </c>
      <c r="D913" s="50">
        <v>40026</v>
      </c>
      <c r="E913" s="38">
        <v>945</v>
      </c>
      <c r="F913" s="38">
        <v>15</v>
      </c>
      <c r="G913" s="38">
        <v>930</v>
      </c>
      <c r="H913" s="38" t="s">
        <v>23</v>
      </c>
      <c r="I913" s="8"/>
      <c r="J913" s="8"/>
      <c r="K913" s="8"/>
    </row>
    <row r="914" spans="1:11" ht="12.75">
      <c r="A914" s="50" t="s">
        <v>19</v>
      </c>
      <c r="B914" s="38" t="s">
        <v>22</v>
      </c>
      <c r="C914" s="38">
        <v>2009</v>
      </c>
      <c r="D914" s="50">
        <v>40026</v>
      </c>
      <c r="E914" s="38">
        <v>860</v>
      </c>
      <c r="F914" s="38">
        <v>15</v>
      </c>
      <c r="G914" s="38">
        <v>845</v>
      </c>
      <c r="H914" s="38" t="s">
        <v>23</v>
      </c>
      <c r="I914" s="8"/>
      <c r="J914" s="8"/>
      <c r="K914" s="8"/>
    </row>
    <row r="915" spans="1:11" ht="12.75">
      <c r="A915" s="50" t="s">
        <v>19</v>
      </c>
      <c r="B915" s="38" t="s">
        <v>22</v>
      </c>
      <c r="C915" s="38">
        <v>2009</v>
      </c>
      <c r="D915" s="50">
        <v>40026</v>
      </c>
      <c r="E915" s="38">
        <v>890</v>
      </c>
      <c r="F915" s="38">
        <v>15</v>
      </c>
      <c r="G915" s="38">
        <v>875</v>
      </c>
      <c r="H915" s="38" t="s">
        <v>23</v>
      </c>
      <c r="I915" s="8"/>
      <c r="J915" s="8"/>
      <c r="K915" s="8"/>
    </row>
    <row r="916" spans="1:11" ht="12.75">
      <c r="A916" s="50" t="s">
        <v>19</v>
      </c>
      <c r="B916" s="38" t="s">
        <v>22</v>
      </c>
      <c r="C916" s="38">
        <v>2009</v>
      </c>
      <c r="D916" s="50">
        <v>40026</v>
      </c>
      <c r="E916" s="38">
        <v>990</v>
      </c>
      <c r="F916" s="38">
        <v>15</v>
      </c>
      <c r="G916" s="38">
        <v>975</v>
      </c>
      <c r="H916" s="38" t="s">
        <v>23</v>
      </c>
      <c r="I916" s="8"/>
      <c r="J916" s="8"/>
      <c r="K916" s="8"/>
    </row>
    <row r="917" spans="1:11" ht="12.75">
      <c r="A917" s="50" t="s">
        <v>19</v>
      </c>
      <c r="B917" s="38" t="s">
        <v>22</v>
      </c>
      <c r="C917" s="38">
        <v>2009</v>
      </c>
      <c r="D917" s="50">
        <v>40026</v>
      </c>
      <c r="E917" s="38" t="s">
        <v>236</v>
      </c>
      <c r="F917" s="38" t="s">
        <v>236</v>
      </c>
      <c r="G917" s="38">
        <v>1065</v>
      </c>
      <c r="H917" s="38" t="s">
        <v>23</v>
      </c>
      <c r="I917" s="8"/>
      <c r="J917" s="8"/>
      <c r="K917" s="8"/>
    </row>
    <row r="918" spans="1:11" ht="12.75">
      <c r="A918" s="50" t="s">
        <v>19</v>
      </c>
      <c r="B918" s="38" t="s">
        <v>22</v>
      </c>
      <c r="C918" s="38">
        <v>2009</v>
      </c>
      <c r="D918" s="50">
        <v>40026</v>
      </c>
      <c r="E918" s="38" t="s">
        <v>236</v>
      </c>
      <c r="F918" s="38" t="s">
        <v>236</v>
      </c>
      <c r="G918" s="38">
        <v>895</v>
      </c>
      <c r="H918" s="38" t="s">
        <v>23</v>
      </c>
      <c r="I918" s="8"/>
      <c r="J918" s="8"/>
      <c r="K918" s="8"/>
    </row>
    <row r="919" spans="1:11" ht="12.75">
      <c r="A919" s="50" t="s">
        <v>19</v>
      </c>
      <c r="B919" s="38" t="s">
        <v>22</v>
      </c>
      <c r="C919" s="38">
        <v>2009</v>
      </c>
      <c r="D919" s="50">
        <v>40026</v>
      </c>
      <c r="E919" s="38" t="s">
        <v>236</v>
      </c>
      <c r="F919" s="38" t="s">
        <v>236</v>
      </c>
      <c r="G919" s="38">
        <v>875</v>
      </c>
      <c r="H919" s="38" t="s">
        <v>23</v>
      </c>
      <c r="I919" s="8"/>
      <c r="J919" s="8"/>
      <c r="K919" s="8"/>
    </row>
    <row r="920" spans="1:11" ht="12.75">
      <c r="A920" s="50" t="s">
        <v>19</v>
      </c>
      <c r="B920" s="38" t="s">
        <v>22</v>
      </c>
      <c r="C920" s="38">
        <v>2009</v>
      </c>
      <c r="D920" s="50">
        <v>40026</v>
      </c>
      <c r="E920" s="38" t="s">
        <v>236</v>
      </c>
      <c r="F920" s="38" t="s">
        <v>236</v>
      </c>
      <c r="G920" s="38">
        <v>965</v>
      </c>
      <c r="H920" s="38" t="s">
        <v>23</v>
      </c>
      <c r="I920" s="8"/>
      <c r="J920" s="8"/>
      <c r="K920" s="8"/>
    </row>
    <row r="921" spans="1:11" ht="12.75">
      <c r="A921" s="50" t="s">
        <v>19</v>
      </c>
      <c r="B921" s="38" t="s">
        <v>22</v>
      </c>
      <c r="C921" s="38">
        <v>2009</v>
      </c>
      <c r="D921" s="50">
        <v>40026</v>
      </c>
      <c r="E921" s="38" t="s">
        <v>236</v>
      </c>
      <c r="F921" s="38" t="s">
        <v>236</v>
      </c>
      <c r="G921" s="38">
        <v>810</v>
      </c>
      <c r="H921" s="38" t="s">
        <v>23</v>
      </c>
      <c r="I921" s="8"/>
      <c r="J921" s="8"/>
      <c r="K921" s="8"/>
    </row>
    <row r="922" spans="1:11" ht="12.75">
      <c r="A922" s="50" t="s">
        <v>19</v>
      </c>
      <c r="B922" s="38" t="s">
        <v>22</v>
      </c>
      <c r="C922" s="38">
        <v>2009</v>
      </c>
      <c r="D922" s="50">
        <v>40026</v>
      </c>
      <c r="E922" s="38" t="s">
        <v>236</v>
      </c>
      <c r="F922" s="38" t="s">
        <v>236</v>
      </c>
      <c r="G922" s="38">
        <v>880</v>
      </c>
      <c r="H922" s="38" t="s">
        <v>23</v>
      </c>
      <c r="I922" s="8"/>
      <c r="J922" s="8"/>
      <c r="K922" s="8"/>
    </row>
    <row r="923" spans="1:11" ht="12.75">
      <c r="A923" s="50" t="s">
        <v>19</v>
      </c>
      <c r="B923" s="38" t="s">
        <v>22</v>
      </c>
      <c r="C923" s="38">
        <v>2009</v>
      </c>
      <c r="D923" s="100">
        <v>40027</v>
      </c>
      <c r="E923" s="38">
        <v>905</v>
      </c>
      <c r="F923" s="38">
        <v>15</v>
      </c>
      <c r="G923" s="38">
        <v>890</v>
      </c>
      <c r="H923" s="38" t="s">
        <v>23</v>
      </c>
      <c r="I923" s="8"/>
      <c r="J923" s="8"/>
      <c r="K923" s="8"/>
    </row>
    <row r="924" spans="1:11" ht="12.75">
      <c r="A924" s="50" t="s">
        <v>19</v>
      </c>
      <c r="B924" s="38" t="s">
        <v>22</v>
      </c>
      <c r="C924" s="38">
        <v>2009</v>
      </c>
      <c r="D924" s="50">
        <v>40027</v>
      </c>
      <c r="E924" s="38" t="s">
        <v>236</v>
      </c>
      <c r="F924" s="38" t="s">
        <v>236</v>
      </c>
      <c r="G924" s="38">
        <v>890</v>
      </c>
      <c r="H924" s="38" t="s">
        <v>23</v>
      </c>
      <c r="I924" s="8"/>
      <c r="J924" s="8"/>
      <c r="K924" s="8"/>
    </row>
    <row r="925" spans="1:11" ht="12.75">
      <c r="A925" s="50" t="s">
        <v>19</v>
      </c>
      <c r="B925" s="38" t="s">
        <v>22</v>
      </c>
      <c r="C925" s="38">
        <v>2009</v>
      </c>
      <c r="D925" s="50">
        <v>40027</v>
      </c>
      <c r="E925" s="38" t="s">
        <v>236</v>
      </c>
      <c r="F925" s="38" t="s">
        <v>236</v>
      </c>
      <c r="G925" s="38">
        <v>880</v>
      </c>
      <c r="H925" s="38" t="s">
        <v>23</v>
      </c>
      <c r="I925" s="8"/>
      <c r="J925" s="8"/>
      <c r="K925" s="8"/>
    </row>
    <row r="926" spans="1:11" ht="12.75">
      <c r="A926" s="50" t="s">
        <v>19</v>
      </c>
      <c r="B926" s="38" t="s">
        <v>22</v>
      </c>
      <c r="C926" s="38">
        <v>2009</v>
      </c>
      <c r="D926" s="50">
        <v>40027</v>
      </c>
      <c r="E926" s="38" t="s">
        <v>236</v>
      </c>
      <c r="F926" s="38" t="s">
        <v>236</v>
      </c>
      <c r="G926" s="38">
        <v>795</v>
      </c>
      <c r="H926" s="38" t="s">
        <v>23</v>
      </c>
      <c r="I926" s="8"/>
      <c r="J926" s="8"/>
      <c r="K926" s="8"/>
    </row>
    <row r="927" spans="1:11" ht="12.75">
      <c r="A927" s="50" t="s">
        <v>19</v>
      </c>
      <c r="B927" s="38" t="s">
        <v>22</v>
      </c>
      <c r="C927" s="38">
        <v>2009</v>
      </c>
      <c r="D927" s="50">
        <v>40027</v>
      </c>
      <c r="E927" s="38" t="s">
        <v>236</v>
      </c>
      <c r="F927" s="38" t="s">
        <v>236</v>
      </c>
      <c r="G927" s="38">
        <v>800</v>
      </c>
      <c r="H927" s="38" t="s">
        <v>23</v>
      </c>
      <c r="I927" s="8"/>
      <c r="J927" s="8"/>
      <c r="K927" s="8"/>
    </row>
    <row r="928" spans="1:11" ht="12.75">
      <c r="A928" s="50" t="s">
        <v>19</v>
      </c>
      <c r="B928" s="38" t="s">
        <v>22</v>
      </c>
      <c r="C928" s="38">
        <v>2009</v>
      </c>
      <c r="D928" s="50">
        <v>40027</v>
      </c>
      <c r="E928" s="38" t="s">
        <v>236</v>
      </c>
      <c r="F928" s="38" t="s">
        <v>236</v>
      </c>
      <c r="G928" s="38">
        <v>895</v>
      </c>
      <c r="H928" s="38" t="s">
        <v>23</v>
      </c>
      <c r="I928" s="8"/>
      <c r="J928" s="8"/>
      <c r="K928" s="8"/>
    </row>
    <row r="929" spans="1:11" ht="12.75">
      <c r="A929" s="50" t="s">
        <v>19</v>
      </c>
      <c r="B929" s="38" t="s">
        <v>22</v>
      </c>
      <c r="C929" s="38">
        <v>2009</v>
      </c>
      <c r="D929" s="100">
        <v>40027</v>
      </c>
      <c r="E929" s="38">
        <v>1025</v>
      </c>
      <c r="F929" s="38">
        <v>15</v>
      </c>
      <c r="G929" s="38">
        <v>1010</v>
      </c>
      <c r="H929" s="38" t="s">
        <v>23</v>
      </c>
      <c r="I929" s="8"/>
      <c r="J929" s="8"/>
      <c r="K929" s="8"/>
    </row>
    <row r="930" spans="1:11" ht="12.75">
      <c r="A930" s="50" t="s">
        <v>19</v>
      </c>
      <c r="B930" s="38" t="s">
        <v>22</v>
      </c>
      <c r="C930" s="38">
        <v>2009</v>
      </c>
      <c r="D930" s="50">
        <v>40027</v>
      </c>
      <c r="E930" s="38" t="s">
        <v>236</v>
      </c>
      <c r="F930" s="38" t="s">
        <v>236</v>
      </c>
      <c r="G930" s="38">
        <v>900</v>
      </c>
      <c r="H930" s="38" t="s">
        <v>23</v>
      </c>
      <c r="I930" s="8"/>
      <c r="J930" s="8"/>
      <c r="K930" s="8"/>
    </row>
    <row r="931" spans="1:11" ht="12.75">
      <c r="A931" s="50" t="s">
        <v>19</v>
      </c>
      <c r="B931" s="38" t="s">
        <v>22</v>
      </c>
      <c r="C931" s="38">
        <v>2009</v>
      </c>
      <c r="D931" s="50">
        <v>40027</v>
      </c>
      <c r="E931" s="38" t="s">
        <v>236</v>
      </c>
      <c r="F931" s="38" t="s">
        <v>236</v>
      </c>
      <c r="G931" s="38">
        <v>960</v>
      </c>
      <c r="H931" s="38" t="s">
        <v>23</v>
      </c>
      <c r="I931" s="8"/>
      <c r="J931" s="8"/>
      <c r="K931" s="8"/>
    </row>
    <row r="932" spans="1:11" ht="12.75">
      <c r="A932" s="50" t="s">
        <v>19</v>
      </c>
      <c r="B932" s="38" t="s">
        <v>22</v>
      </c>
      <c r="C932" s="38">
        <v>2009</v>
      </c>
      <c r="D932" s="50">
        <v>40028</v>
      </c>
      <c r="E932" s="38" t="s">
        <v>236</v>
      </c>
      <c r="F932" s="38" t="s">
        <v>236</v>
      </c>
      <c r="G932" s="38">
        <v>1000</v>
      </c>
      <c r="H932" s="38" t="s">
        <v>23</v>
      </c>
      <c r="I932" s="8"/>
      <c r="J932" s="8"/>
      <c r="K932" s="8"/>
    </row>
    <row r="933" spans="1:11" ht="12.75">
      <c r="A933" s="50" t="s">
        <v>19</v>
      </c>
      <c r="B933" s="38" t="s">
        <v>22</v>
      </c>
      <c r="C933" s="38">
        <v>2009</v>
      </c>
      <c r="D933" s="50">
        <v>40028</v>
      </c>
      <c r="E933" s="38" t="s">
        <v>236</v>
      </c>
      <c r="F933" s="38" t="s">
        <v>236</v>
      </c>
      <c r="G933" s="38">
        <v>950</v>
      </c>
      <c r="H933" s="38" t="s">
        <v>23</v>
      </c>
      <c r="I933" s="8"/>
      <c r="J933" s="8"/>
      <c r="K933" s="8"/>
    </row>
    <row r="934" spans="1:11" ht="12.75">
      <c r="A934" s="50" t="s">
        <v>19</v>
      </c>
      <c r="B934" s="38" t="s">
        <v>22</v>
      </c>
      <c r="C934" s="38">
        <v>2009</v>
      </c>
      <c r="D934" s="50">
        <v>40028</v>
      </c>
      <c r="E934" s="38" t="s">
        <v>236</v>
      </c>
      <c r="F934" s="38" t="s">
        <v>236</v>
      </c>
      <c r="G934" s="38">
        <v>845</v>
      </c>
      <c r="H934" s="38" t="s">
        <v>23</v>
      </c>
      <c r="I934" s="8"/>
      <c r="J934" s="8"/>
      <c r="K934" s="8"/>
    </row>
    <row r="935" spans="1:11" ht="12.75">
      <c r="A935" s="50" t="s">
        <v>19</v>
      </c>
      <c r="B935" s="38" t="s">
        <v>22</v>
      </c>
      <c r="C935" s="38">
        <v>2009</v>
      </c>
      <c r="D935" s="39">
        <v>40028</v>
      </c>
      <c r="E935" s="38">
        <v>935</v>
      </c>
      <c r="F935" s="38">
        <v>15</v>
      </c>
      <c r="G935" s="38">
        <v>920</v>
      </c>
      <c r="H935" s="38" t="s">
        <v>23</v>
      </c>
      <c r="I935" s="8"/>
      <c r="J935" s="8"/>
      <c r="K935" s="8"/>
    </row>
    <row r="936" spans="1:11" ht="12.75">
      <c r="A936" s="50" t="s">
        <v>19</v>
      </c>
      <c r="B936" s="38" t="s">
        <v>22</v>
      </c>
      <c r="C936" s="38">
        <v>2009</v>
      </c>
      <c r="D936" s="39">
        <v>40028</v>
      </c>
      <c r="E936" s="38">
        <v>940</v>
      </c>
      <c r="F936" s="38">
        <v>15</v>
      </c>
      <c r="G936" s="38">
        <v>925</v>
      </c>
      <c r="H936" s="38" t="s">
        <v>23</v>
      </c>
      <c r="I936" s="8"/>
      <c r="J936" s="8"/>
      <c r="K936" s="8"/>
    </row>
    <row r="937" spans="1:11" ht="12.75">
      <c r="A937" s="50" t="s">
        <v>19</v>
      </c>
      <c r="B937" s="38" t="s">
        <v>22</v>
      </c>
      <c r="C937" s="38">
        <v>2009</v>
      </c>
      <c r="D937" s="50">
        <v>40028</v>
      </c>
      <c r="E937" s="38" t="s">
        <v>236</v>
      </c>
      <c r="F937" s="38" t="s">
        <v>236</v>
      </c>
      <c r="G937" s="38">
        <v>950</v>
      </c>
      <c r="H937" s="38" t="s">
        <v>23</v>
      </c>
      <c r="I937" s="8"/>
      <c r="J937" s="8"/>
      <c r="K937" s="8"/>
    </row>
    <row r="938" spans="1:11" ht="12.75">
      <c r="A938" s="50" t="s">
        <v>19</v>
      </c>
      <c r="B938" s="38" t="s">
        <v>22</v>
      </c>
      <c r="C938" s="38">
        <v>2009</v>
      </c>
      <c r="D938" s="50">
        <v>40028</v>
      </c>
      <c r="E938" s="38" t="s">
        <v>236</v>
      </c>
      <c r="F938" s="38" t="s">
        <v>236</v>
      </c>
      <c r="G938" s="38">
        <v>930</v>
      </c>
      <c r="H938" s="38" t="s">
        <v>23</v>
      </c>
      <c r="I938" s="8"/>
      <c r="J938" s="8"/>
      <c r="K938" s="8"/>
    </row>
    <row r="939" spans="1:11" ht="12.75">
      <c r="A939" s="50" t="s">
        <v>19</v>
      </c>
      <c r="B939" s="38" t="s">
        <v>22</v>
      </c>
      <c r="C939" s="38">
        <v>2009</v>
      </c>
      <c r="D939" s="50">
        <v>40028</v>
      </c>
      <c r="E939" s="38" t="s">
        <v>236</v>
      </c>
      <c r="F939" s="38" t="s">
        <v>236</v>
      </c>
      <c r="G939" s="38">
        <v>880</v>
      </c>
      <c r="H939" s="38" t="s">
        <v>23</v>
      </c>
      <c r="I939" s="8"/>
      <c r="J939" s="8"/>
      <c r="K939" s="8"/>
    </row>
    <row r="940" spans="1:11" ht="12.75">
      <c r="A940" s="50" t="s">
        <v>19</v>
      </c>
      <c r="B940" s="38" t="s">
        <v>22</v>
      </c>
      <c r="C940" s="38">
        <v>2009</v>
      </c>
      <c r="D940" s="50">
        <v>40028</v>
      </c>
      <c r="E940" s="38" t="s">
        <v>236</v>
      </c>
      <c r="F940" s="38" t="s">
        <v>236</v>
      </c>
      <c r="G940" s="38">
        <v>940</v>
      </c>
      <c r="H940" s="38" t="s">
        <v>23</v>
      </c>
      <c r="I940" s="8"/>
      <c r="J940" s="8"/>
      <c r="K940" s="8"/>
    </row>
    <row r="941" spans="1:11" ht="12.75">
      <c r="A941" s="50" t="s">
        <v>19</v>
      </c>
      <c r="B941" s="38" t="s">
        <v>22</v>
      </c>
      <c r="C941" s="38">
        <v>2009</v>
      </c>
      <c r="D941" s="39">
        <v>40028</v>
      </c>
      <c r="E941" s="38">
        <v>945</v>
      </c>
      <c r="F941" s="38">
        <v>15</v>
      </c>
      <c r="G941" s="38">
        <v>930</v>
      </c>
      <c r="H941" s="38" t="s">
        <v>23</v>
      </c>
      <c r="I941" s="8"/>
      <c r="J941" s="8"/>
      <c r="K941" s="8"/>
    </row>
    <row r="942" spans="1:11" ht="12.75">
      <c r="A942" s="50" t="s">
        <v>19</v>
      </c>
      <c r="B942" s="38" t="s">
        <v>22</v>
      </c>
      <c r="C942" s="38">
        <v>2009</v>
      </c>
      <c r="D942" s="39">
        <v>40028</v>
      </c>
      <c r="E942" s="38">
        <v>905</v>
      </c>
      <c r="F942" s="38">
        <v>15</v>
      </c>
      <c r="G942" s="38">
        <v>890</v>
      </c>
      <c r="H942" s="38" t="s">
        <v>23</v>
      </c>
      <c r="I942" s="8"/>
      <c r="J942" s="8"/>
      <c r="K942" s="8"/>
    </row>
    <row r="943" spans="1:11" ht="12.75">
      <c r="A943" s="50" t="s">
        <v>19</v>
      </c>
      <c r="B943" s="38" t="s">
        <v>22</v>
      </c>
      <c r="C943" s="38">
        <v>2009</v>
      </c>
      <c r="D943" s="50">
        <v>40028</v>
      </c>
      <c r="E943" s="38" t="s">
        <v>236</v>
      </c>
      <c r="F943" s="38" t="s">
        <v>236</v>
      </c>
      <c r="G943" s="38">
        <v>905</v>
      </c>
      <c r="H943" s="38" t="s">
        <v>23</v>
      </c>
      <c r="I943" s="8"/>
      <c r="J943" s="8"/>
      <c r="K943" s="8"/>
    </row>
    <row r="944" spans="1:11" ht="12.75">
      <c r="A944" s="50" t="s">
        <v>19</v>
      </c>
      <c r="B944" s="38" t="s">
        <v>22</v>
      </c>
      <c r="C944" s="38">
        <v>2009</v>
      </c>
      <c r="D944" s="39">
        <v>40028</v>
      </c>
      <c r="E944" s="38">
        <v>930</v>
      </c>
      <c r="F944" s="38">
        <v>15</v>
      </c>
      <c r="G944" s="38">
        <v>915</v>
      </c>
      <c r="H944" s="38" t="s">
        <v>23</v>
      </c>
      <c r="I944" s="8"/>
      <c r="J944" s="8"/>
      <c r="K944" s="8"/>
    </row>
    <row r="945" spans="1:11" ht="12.75">
      <c r="A945" s="50" t="s">
        <v>19</v>
      </c>
      <c r="B945" s="38" t="s">
        <v>22</v>
      </c>
      <c r="C945" s="38">
        <v>2009</v>
      </c>
      <c r="D945" s="39">
        <v>40028</v>
      </c>
      <c r="E945" s="38" t="s">
        <v>236</v>
      </c>
      <c r="F945" s="38" t="s">
        <v>236</v>
      </c>
      <c r="G945" s="38">
        <v>1020</v>
      </c>
      <c r="H945" s="38" t="s">
        <v>23</v>
      </c>
      <c r="I945" s="8"/>
      <c r="J945" s="8"/>
      <c r="K945" s="8"/>
    </row>
    <row r="946" spans="1:11" ht="12.75">
      <c r="A946" s="50" t="s">
        <v>19</v>
      </c>
      <c r="B946" s="38" t="s">
        <v>22</v>
      </c>
      <c r="C946" s="38">
        <v>2009</v>
      </c>
      <c r="D946" s="39">
        <v>40028</v>
      </c>
      <c r="E946" s="38">
        <v>930</v>
      </c>
      <c r="F946" s="38">
        <v>15</v>
      </c>
      <c r="G946" s="38">
        <v>915</v>
      </c>
      <c r="H946" s="38" t="s">
        <v>23</v>
      </c>
      <c r="I946" s="8"/>
      <c r="J946" s="8"/>
      <c r="K946" s="8"/>
    </row>
    <row r="947" spans="1:11" ht="12.75">
      <c r="A947" s="50" t="s">
        <v>19</v>
      </c>
      <c r="B947" s="38" t="s">
        <v>22</v>
      </c>
      <c r="C947" s="38">
        <v>2009</v>
      </c>
      <c r="D947" s="50">
        <v>40028</v>
      </c>
      <c r="E947" s="38" t="s">
        <v>236</v>
      </c>
      <c r="F947" s="38" t="s">
        <v>236</v>
      </c>
      <c r="G947" s="38">
        <v>1000</v>
      </c>
      <c r="H947" s="38" t="s">
        <v>23</v>
      </c>
      <c r="I947" s="8"/>
      <c r="J947" s="8"/>
      <c r="K947" s="8"/>
    </row>
    <row r="948" spans="1:11" ht="12.75">
      <c r="A948" s="50" t="s">
        <v>19</v>
      </c>
      <c r="B948" s="38" t="s">
        <v>22</v>
      </c>
      <c r="C948" s="38">
        <v>2009</v>
      </c>
      <c r="D948" s="39">
        <v>40028</v>
      </c>
      <c r="E948" s="38">
        <v>990</v>
      </c>
      <c r="F948" s="38" t="s">
        <v>634</v>
      </c>
      <c r="G948" s="38" t="s">
        <v>236</v>
      </c>
      <c r="H948" s="38" t="s">
        <v>23</v>
      </c>
      <c r="I948" s="8"/>
      <c r="J948" s="8"/>
      <c r="K948" s="8"/>
    </row>
    <row r="949" spans="1:11" ht="12.75">
      <c r="A949" s="50" t="s">
        <v>19</v>
      </c>
      <c r="B949" s="38" t="s">
        <v>22</v>
      </c>
      <c r="C949" s="38">
        <v>2009</v>
      </c>
      <c r="D949" s="39">
        <v>40028</v>
      </c>
      <c r="E949" s="38">
        <v>925</v>
      </c>
      <c r="F949" s="38">
        <v>15</v>
      </c>
      <c r="G949" s="38">
        <v>910</v>
      </c>
      <c r="H949" s="38" t="s">
        <v>23</v>
      </c>
      <c r="I949" s="8"/>
      <c r="J949" s="8"/>
      <c r="K949" s="8"/>
    </row>
    <row r="950" spans="1:11" ht="12.75">
      <c r="A950" s="50" t="s">
        <v>19</v>
      </c>
      <c r="B950" s="38" t="s">
        <v>22</v>
      </c>
      <c r="C950" s="38">
        <v>2009</v>
      </c>
      <c r="D950" s="50">
        <v>40028</v>
      </c>
      <c r="E950" s="38" t="s">
        <v>236</v>
      </c>
      <c r="F950" s="38" t="s">
        <v>236</v>
      </c>
      <c r="G950" s="38">
        <v>915</v>
      </c>
      <c r="H950" s="38" t="s">
        <v>23</v>
      </c>
      <c r="I950" s="8"/>
      <c r="J950" s="8"/>
      <c r="K950" s="8"/>
    </row>
    <row r="951" spans="1:11" ht="12.75">
      <c r="A951" s="50" t="s">
        <v>19</v>
      </c>
      <c r="B951" s="38" t="s">
        <v>22</v>
      </c>
      <c r="C951" s="38">
        <v>2009</v>
      </c>
      <c r="D951" s="50">
        <v>40028</v>
      </c>
      <c r="E951" s="38" t="s">
        <v>236</v>
      </c>
      <c r="F951" s="38" t="s">
        <v>236</v>
      </c>
      <c r="G951" s="38">
        <v>980</v>
      </c>
      <c r="H951" s="38" t="s">
        <v>23</v>
      </c>
      <c r="I951" s="8"/>
      <c r="J951" s="8"/>
      <c r="K951" s="8"/>
    </row>
    <row r="952" spans="1:11" ht="12.75">
      <c r="A952" s="50" t="s">
        <v>19</v>
      </c>
      <c r="B952" s="38" t="s">
        <v>22</v>
      </c>
      <c r="C952" s="38">
        <v>2009</v>
      </c>
      <c r="D952" s="39">
        <v>40028</v>
      </c>
      <c r="E952" s="38">
        <v>970</v>
      </c>
      <c r="F952" s="38">
        <v>15</v>
      </c>
      <c r="G952" s="38">
        <v>955</v>
      </c>
      <c r="H952" s="38" t="s">
        <v>23</v>
      </c>
      <c r="I952" s="8"/>
      <c r="J952" s="8"/>
      <c r="K952" s="8"/>
    </row>
    <row r="953" spans="1:11" ht="12.75">
      <c r="A953" s="50" t="s">
        <v>19</v>
      </c>
      <c r="B953" s="38" t="s">
        <v>22</v>
      </c>
      <c r="C953" s="38">
        <v>2009</v>
      </c>
      <c r="D953" s="50">
        <v>40028</v>
      </c>
      <c r="E953" s="38" t="s">
        <v>236</v>
      </c>
      <c r="F953" s="38" t="s">
        <v>236</v>
      </c>
      <c r="G953" s="38">
        <v>910</v>
      </c>
      <c r="H953" s="38" t="s">
        <v>23</v>
      </c>
      <c r="I953" s="8"/>
      <c r="J953" s="8"/>
      <c r="K953" s="8"/>
    </row>
    <row r="954" spans="1:11" ht="12.75">
      <c r="A954" s="50" t="s">
        <v>19</v>
      </c>
      <c r="B954" s="38" t="s">
        <v>22</v>
      </c>
      <c r="C954" s="38">
        <v>2009</v>
      </c>
      <c r="D954" s="39">
        <v>40028</v>
      </c>
      <c r="E954" s="38">
        <v>890</v>
      </c>
      <c r="F954" s="38">
        <v>15</v>
      </c>
      <c r="G954" s="38">
        <v>875</v>
      </c>
      <c r="H954" s="38" t="s">
        <v>23</v>
      </c>
      <c r="I954" s="8"/>
      <c r="J954" s="8"/>
      <c r="K954" s="8"/>
    </row>
    <row r="955" spans="1:11" ht="12.75">
      <c r="A955" s="50" t="s">
        <v>19</v>
      </c>
      <c r="B955" s="38" t="s">
        <v>22</v>
      </c>
      <c r="C955" s="38">
        <v>2009</v>
      </c>
      <c r="D955" s="50">
        <v>40028</v>
      </c>
      <c r="E955" s="38" t="s">
        <v>236</v>
      </c>
      <c r="F955" s="38" t="s">
        <v>236</v>
      </c>
      <c r="G955" s="38">
        <v>990</v>
      </c>
      <c r="H955" s="38" t="s">
        <v>23</v>
      </c>
      <c r="I955" s="8"/>
      <c r="J955" s="8"/>
      <c r="K955" s="8"/>
    </row>
    <row r="956" spans="1:11" ht="12.75">
      <c r="A956" s="50" t="s">
        <v>19</v>
      </c>
      <c r="B956" s="38" t="s">
        <v>22</v>
      </c>
      <c r="C956" s="38">
        <v>2009</v>
      </c>
      <c r="D956" s="50">
        <v>40028</v>
      </c>
      <c r="E956" s="38" t="s">
        <v>236</v>
      </c>
      <c r="F956" s="38" t="s">
        <v>236</v>
      </c>
      <c r="G956" s="38">
        <v>960</v>
      </c>
      <c r="H956" s="38" t="s">
        <v>23</v>
      </c>
      <c r="I956" s="8"/>
      <c r="J956" s="8"/>
      <c r="K956" s="8"/>
    </row>
    <row r="957" spans="1:11" ht="12.75">
      <c r="A957" s="50" t="s">
        <v>19</v>
      </c>
      <c r="B957" s="38" t="s">
        <v>22</v>
      </c>
      <c r="C957" s="38">
        <v>2009</v>
      </c>
      <c r="D957" s="50">
        <v>40028</v>
      </c>
      <c r="E957" s="38" t="s">
        <v>236</v>
      </c>
      <c r="F957" s="38" t="s">
        <v>236</v>
      </c>
      <c r="G957" s="38">
        <v>970</v>
      </c>
      <c r="H957" s="38" t="s">
        <v>23</v>
      </c>
      <c r="I957" s="8"/>
      <c r="J957" s="8"/>
      <c r="K957" s="8"/>
    </row>
    <row r="958" spans="1:11" ht="12.75">
      <c r="A958" s="50" t="s">
        <v>19</v>
      </c>
      <c r="B958" s="38" t="s">
        <v>22</v>
      </c>
      <c r="C958" s="38">
        <v>2009</v>
      </c>
      <c r="D958" s="39">
        <v>40028</v>
      </c>
      <c r="E958" s="38">
        <v>980</v>
      </c>
      <c r="F958" s="38" t="s">
        <v>637</v>
      </c>
      <c r="G958" s="38">
        <v>960</v>
      </c>
      <c r="H958" s="38" t="s">
        <v>23</v>
      </c>
      <c r="I958" s="8"/>
      <c r="J958" s="8"/>
      <c r="K958" s="8"/>
    </row>
    <row r="959" spans="1:11" ht="12.75">
      <c r="A959" s="50" t="s">
        <v>19</v>
      </c>
      <c r="B959" s="38" t="s">
        <v>22</v>
      </c>
      <c r="C959" s="38">
        <v>2009</v>
      </c>
      <c r="D959" s="50">
        <v>40028</v>
      </c>
      <c r="E959" s="38" t="s">
        <v>236</v>
      </c>
      <c r="F959" s="38" t="s">
        <v>236</v>
      </c>
      <c r="G959" s="38">
        <v>980</v>
      </c>
      <c r="H959" s="38" t="s">
        <v>23</v>
      </c>
      <c r="I959" s="8"/>
      <c r="J959" s="8"/>
      <c r="K959" s="8"/>
    </row>
    <row r="960" spans="1:11" ht="12.75">
      <c r="A960" s="50" t="s">
        <v>19</v>
      </c>
      <c r="B960" s="38" t="s">
        <v>22</v>
      </c>
      <c r="C960" s="38">
        <v>2009</v>
      </c>
      <c r="D960" s="39">
        <v>40028</v>
      </c>
      <c r="E960" s="38">
        <v>1080</v>
      </c>
      <c r="F960" s="38">
        <v>60</v>
      </c>
      <c r="G960" s="38">
        <v>1020</v>
      </c>
      <c r="H960" s="38" t="s">
        <v>23</v>
      </c>
      <c r="I960" s="8"/>
      <c r="J960" s="8"/>
      <c r="K960" s="8"/>
    </row>
    <row r="961" spans="1:11" ht="12.75">
      <c r="A961" s="50" t="s">
        <v>19</v>
      </c>
      <c r="B961" s="38" t="s">
        <v>22</v>
      </c>
      <c r="C961" s="38">
        <v>2009</v>
      </c>
      <c r="D961" s="39">
        <v>40028</v>
      </c>
      <c r="E961" s="38">
        <v>1100</v>
      </c>
      <c r="F961" s="38">
        <v>60</v>
      </c>
      <c r="G961" s="38">
        <v>1040</v>
      </c>
      <c r="H961" s="38" t="s">
        <v>23</v>
      </c>
      <c r="I961" s="8"/>
      <c r="J961" s="8"/>
      <c r="K961" s="8"/>
    </row>
    <row r="962" spans="1:11" ht="12.75">
      <c r="A962" s="50" t="s">
        <v>19</v>
      </c>
      <c r="B962" s="38" t="s">
        <v>22</v>
      </c>
      <c r="C962" s="38">
        <v>2009</v>
      </c>
      <c r="D962" s="50">
        <v>40028</v>
      </c>
      <c r="E962" s="38" t="s">
        <v>236</v>
      </c>
      <c r="F962" s="38" t="s">
        <v>236</v>
      </c>
      <c r="G962" s="38">
        <v>950</v>
      </c>
      <c r="H962" s="38" t="s">
        <v>23</v>
      </c>
      <c r="I962" s="8"/>
      <c r="J962" s="8"/>
      <c r="K962" s="8"/>
    </row>
    <row r="963" spans="1:11" ht="12.75">
      <c r="A963" s="50" t="s">
        <v>19</v>
      </c>
      <c r="B963" s="38" t="s">
        <v>22</v>
      </c>
      <c r="C963" s="38">
        <v>2009</v>
      </c>
      <c r="D963" s="50">
        <v>40028</v>
      </c>
      <c r="E963" s="38" t="s">
        <v>236</v>
      </c>
      <c r="F963" s="38" t="s">
        <v>236</v>
      </c>
      <c r="G963" s="38">
        <v>940</v>
      </c>
      <c r="H963" s="38" t="s">
        <v>23</v>
      </c>
      <c r="I963" s="8"/>
      <c r="J963" s="8"/>
      <c r="K963" s="8"/>
    </row>
    <row r="964" spans="1:11" ht="12.75">
      <c r="A964" s="50" t="s">
        <v>19</v>
      </c>
      <c r="B964" s="38" t="s">
        <v>22</v>
      </c>
      <c r="C964" s="38">
        <v>2009</v>
      </c>
      <c r="D964" s="50">
        <v>40028</v>
      </c>
      <c r="E964" s="38" t="s">
        <v>236</v>
      </c>
      <c r="F964" s="38" t="s">
        <v>236</v>
      </c>
      <c r="G964" s="38">
        <v>840</v>
      </c>
      <c r="H964" s="38" t="s">
        <v>23</v>
      </c>
      <c r="I964" s="8"/>
      <c r="J964" s="8"/>
      <c r="K964" s="8"/>
    </row>
    <row r="965" spans="1:11" ht="12.75">
      <c r="A965" s="50" t="s">
        <v>19</v>
      </c>
      <c r="B965" s="38" t="s">
        <v>22</v>
      </c>
      <c r="C965" s="38">
        <v>2009</v>
      </c>
      <c r="D965" s="50">
        <v>40028</v>
      </c>
      <c r="E965" s="38" t="s">
        <v>236</v>
      </c>
      <c r="F965" s="38" t="s">
        <v>236</v>
      </c>
      <c r="G965" s="38">
        <v>940</v>
      </c>
      <c r="H965" s="38" t="s">
        <v>23</v>
      </c>
      <c r="I965" s="8"/>
      <c r="J965" s="8"/>
      <c r="K965" s="8"/>
    </row>
    <row r="966" spans="1:11" ht="12.75">
      <c r="A966" s="50" t="s">
        <v>19</v>
      </c>
      <c r="B966" s="38" t="s">
        <v>22</v>
      </c>
      <c r="C966" s="38">
        <v>2009</v>
      </c>
      <c r="D966" s="50">
        <v>40028</v>
      </c>
      <c r="E966" s="38" t="s">
        <v>236</v>
      </c>
      <c r="F966" s="38" t="s">
        <v>236</v>
      </c>
      <c r="G966" s="38">
        <v>890</v>
      </c>
      <c r="H966" s="38" t="s">
        <v>23</v>
      </c>
      <c r="I966" s="8"/>
      <c r="J966" s="8"/>
      <c r="K966" s="8"/>
    </row>
    <row r="967" spans="1:11" ht="12.75">
      <c r="A967" s="50" t="s">
        <v>19</v>
      </c>
      <c r="B967" s="38" t="s">
        <v>22</v>
      </c>
      <c r="C967" s="38">
        <v>2009</v>
      </c>
      <c r="D967" s="50">
        <v>40028</v>
      </c>
      <c r="E967" s="38" t="s">
        <v>236</v>
      </c>
      <c r="F967" s="38" t="s">
        <v>236</v>
      </c>
      <c r="G967" s="38">
        <v>1000</v>
      </c>
      <c r="H967" s="38" t="s">
        <v>23</v>
      </c>
      <c r="I967" s="8"/>
      <c r="J967" s="8"/>
      <c r="K967" s="8"/>
    </row>
    <row r="968" spans="1:11" ht="12.75">
      <c r="A968" s="50" t="s">
        <v>19</v>
      </c>
      <c r="B968" s="38" t="s">
        <v>22</v>
      </c>
      <c r="C968" s="38">
        <v>2009</v>
      </c>
      <c r="D968" s="50">
        <v>40028</v>
      </c>
      <c r="E968" s="38" t="s">
        <v>236</v>
      </c>
      <c r="F968" s="38" t="s">
        <v>236</v>
      </c>
      <c r="G968" s="38">
        <v>1000</v>
      </c>
      <c r="H968" s="38" t="s">
        <v>23</v>
      </c>
      <c r="I968" s="8"/>
      <c r="J968" s="8"/>
      <c r="K968" s="8"/>
    </row>
    <row r="969" spans="1:11" ht="12.75">
      <c r="A969" s="50" t="s">
        <v>19</v>
      </c>
      <c r="B969" s="38" t="s">
        <v>22</v>
      </c>
      <c r="C969" s="38">
        <v>2009</v>
      </c>
      <c r="D969" s="50">
        <v>40028</v>
      </c>
      <c r="E969" s="38" t="s">
        <v>236</v>
      </c>
      <c r="F969" s="38" t="s">
        <v>236</v>
      </c>
      <c r="G969" s="38">
        <v>900</v>
      </c>
      <c r="H969" s="38" t="s">
        <v>23</v>
      </c>
      <c r="I969" s="8"/>
      <c r="J969" s="8"/>
      <c r="K969" s="8"/>
    </row>
    <row r="970" spans="1:11" ht="12.75">
      <c r="A970" s="50" t="s">
        <v>19</v>
      </c>
      <c r="B970" s="38" t="s">
        <v>22</v>
      </c>
      <c r="C970" s="38">
        <v>2009</v>
      </c>
      <c r="D970" s="50">
        <v>40028</v>
      </c>
      <c r="E970" s="38" t="s">
        <v>236</v>
      </c>
      <c r="F970" s="38" t="s">
        <v>236</v>
      </c>
      <c r="G970" s="38">
        <v>920</v>
      </c>
      <c r="H970" s="38" t="s">
        <v>23</v>
      </c>
      <c r="I970" s="8"/>
      <c r="J970" s="8"/>
      <c r="K970" s="8"/>
    </row>
    <row r="971" spans="1:11" ht="12.75">
      <c r="A971" s="50" t="s">
        <v>19</v>
      </c>
      <c r="B971" s="38" t="s">
        <v>22</v>
      </c>
      <c r="C971" s="38">
        <v>2009</v>
      </c>
      <c r="D971" s="39">
        <v>40028</v>
      </c>
      <c r="E971" s="38">
        <v>1100</v>
      </c>
      <c r="F971" s="38">
        <v>60</v>
      </c>
      <c r="G971" s="38">
        <v>1040</v>
      </c>
      <c r="H971" s="38" t="s">
        <v>23</v>
      </c>
      <c r="I971" s="8"/>
      <c r="J971" s="8"/>
      <c r="K971" s="8"/>
    </row>
    <row r="972" spans="1:11" ht="12.75">
      <c r="A972" s="50" t="s">
        <v>19</v>
      </c>
      <c r="B972" s="38" t="s">
        <v>22</v>
      </c>
      <c r="C972" s="38">
        <v>2009</v>
      </c>
      <c r="D972" s="50">
        <v>40028</v>
      </c>
      <c r="E972" s="38" t="s">
        <v>236</v>
      </c>
      <c r="F972" s="38" t="s">
        <v>236</v>
      </c>
      <c r="G972" s="38">
        <v>940</v>
      </c>
      <c r="H972" s="38" t="s">
        <v>23</v>
      </c>
      <c r="I972" s="8"/>
      <c r="J972" s="8"/>
      <c r="K972" s="8"/>
    </row>
    <row r="973" spans="1:11" ht="12.75">
      <c r="A973" s="50" t="s">
        <v>19</v>
      </c>
      <c r="B973" s="38" t="s">
        <v>22</v>
      </c>
      <c r="C973" s="38">
        <v>2009</v>
      </c>
      <c r="D973" s="50">
        <v>40029</v>
      </c>
      <c r="E973" s="38" t="s">
        <v>236</v>
      </c>
      <c r="F973" s="38" t="s">
        <v>236</v>
      </c>
      <c r="G973" s="38">
        <v>1025</v>
      </c>
      <c r="H973" s="38" t="s">
        <v>23</v>
      </c>
      <c r="I973" s="8"/>
      <c r="J973" s="8"/>
      <c r="K973" s="8"/>
    </row>
    <row r="974" spans="1:11" ht="12.75">
      <c r="A974" s="50" t="s">
        <v>19</v>
      </c>
      <c r="B974" s="38" t="s">
        <v>22</v>
      </c>
      <c r="C974" s="38">
        <v>2009</v>
      </c>
      <c r="D974" s="50">
        <v>40029</v>
      </c>
      <c r="E974" s="38" t="s">
        <v>236</v>
      </c>
      <c r="F974" s="38" t="s">
        <v>236</v>
      </c>
      <c r="G974" s="38">
        <v>975</v>
      </c>
      <c r="H974" s="38" t="s">
        <v>23</v>
      </c>
      <c r="I974" s="8"/>
      <c r="J974" s="8"/>
      <c r="K974" s="8"/>
    </row>
    <row r="975" spans="1:11" ht="12.75">
      <c r="A975" s="50" t="s">
        <v>19</v>
      </c>
      <c r="B975" s="38" t="s">
        <v>22</v>
      </c>
      <c r="C975" s="38">
        <v>2009</v>
      </c>
      <c r="D975" s="50">
        <v>40030</v>
      </c>
      <c r="E975" s="38" t="s">
        <v>236</v>
      </c>
      <c r="F975" s="38" t="s">
        <v>236</v>
      </c>
      <c r="G975" s="38">
        <v>930</v>
      </c>
      <c r="H975" s="38" t="s">
        <v>23</v>
      </c>
      <c r="I975" s="8"/>
      <c r="J975" s="8"/>
      <c r="K975" s="8"/>
    </row>
    <row r="976" spans="1:11" ht="12.75">
      <c r="A976" s="50" t="s">
        <v>19</v>
      </c>
      <c r="B976" s="38" t="s">
        <v>22</v>
      </c>
      <c r="C976" s="38">
        <v>2009</v>
      </c>
      <c r="D976" s="50">
        <v>40029</v>
      </c>
      <c r="E976" s="38" t="s">
        <v>236</v>
      </c>
      <c r="F976" s="38" t="s">
        <v>236</v>
      </c>
      <c r="G976" s="38">
        <v>930</v>
      </c>
      <c r="H976" s="38" t="s">
        <v>23</v>
      </c>
      <c r="I976" s="8"/>
      <c r="J976" s="8"/>
      <c r="K976" s="8"/>
    </row>
    <row r="977" spans="1:11" ht="12.75">
      <c r="A977" s="50" t="s">
        <v>19</v>
      </c>
      <c r="B977" s="38" t="s">
        <v>22</v>
      </c>
      <c r="C977" s="38">
        <v>2009</v>
      </c>
      <c r="D977" s="50">
        <v>40029</v>
      </c>
      <c r="E977" s="38" t="s">
        <v>236</v>
      </c>
      <c r="F977" s="38" t="s">
        <v>236</v>
      </c>
      <c r="G977" s="38">
        <v>1000</v>
      </c>
      <c r="H977" s="38" t="s">
        <v>23</v>
      </c>
      <c r="I977" s="8"/>
      <c r="J977" s="8"/>
      <c r="K977" s="8"/>
    </row>
    <row r="978" spans="1:11" ht="12.75">
      <c r="A978" s="50" t="s">
        <v>19</v>
      </c>
      <c r="B978" s="38" t="s">
        <v>22</v>
      </c>
      <c r="C978" s="38">
        <v>2009</v>
      </c>
      <c r="D978" s="50">
        <v>40029</v>
      </c>
      <c r="E978" s="38" t="s">
        <v>236</v>
      </c>
      <c r="F978" s="38" t="s">
        <v>236</v>
      </c>
      <c r="G978" s="38">
        <v>1000</v>
      </c>
      <c r="H978" s="38" t="s">
        <v>23</v>
      </c>
      <c r="I978" s="8"/>
      <c r="J978" s="8"/>
      <c r="K978" s="8"/>
    </row>
    <row r="979" spans="1:11" ht="12.75">
      <c r="A979" s="50" t="s">
        <v>19</v>
      </c>
      <c r="B979" s="38" t="s">
        <v>22</v>
      </c>
      <c r="C979" s="38">
        <v>2009</v>
      </c>
      <c r="D979" s="39">
        <v>40029</v>
      </c>
      <c r="E979" s="38">
        <v>970</v>
      </c>
      <c r="F979" s="38">
        <v>20</v>
      </c>
      <c r="G979" s="38">
        <v>950</v>
      </c>
      <c r="H979" s="38" t="s">
        <v>23</v>
      </c>
      <c r="I979" s="8"/>
      <c r="J979" s="8"/>
      <c r="K979" s="8"/>
    </row>
    <row r="980" spans="1:11" ht="12.75">
      <c r="A980" s="50" t="s">
        <v>19</v>
      </c>
      <c r="B980" s="38" t="s">
        <v>22</v>
      </c>
      <c r="C980" s="38">
        <v>2009</v>
      </c>
      <c r="D980" s="50">
        <v>40031</v>
      </c>
      <c r="E980" s="38" t="s">
        <v>236</v>
      </c>
      <c r="F980" s="38" t="s">
        <v>236</v>
      </c>
      <c r="G980" s="38">
        <v>880</v>
      </c>
      <c r="H980" s="38" t="s">
        <v>23</v>
      </c>
      <c r="I980" s="8"/>
      <c r="J980" s="8"/>
      <c r="K980" s="8"/>
    </row>
    <row r="981" spans="1:11" ht="12.75">
      <c r="A981" s="50" t="s">
        <v>19</v>
      </c>
      <c r="B981" s="38" t="s">
        <v>22</v>
      </c>
      <c r="C981" s="38">
        <v>2009</v>
      </c>
      <c r="D981" s="50">
        <v>40029</v>
      </c>
      <c r="E981" s="38" t="s">
        <v>236</v>
      </c>
      <c r="F981" s="38" t="s">
        <v>236</v>
      </c>
      <c r="G981" s="38">
        <v>1060</v>
      </c>
      <c r="H981" s="38" t="s">
        <v>23</v>
      </c>
      <c r="I981" s="8"/>
      <c r="J981" s="8"/>
      <c r="K981" s="8"/>
    </row>
    <row r="982" spans="1:11" ht="12.75">
      <c r="A982" s="50" t="s">
        <v>19</v>
      </c>
      <c r="B982" s="38" t="s">
        <v>22</v>
      </c>
      <c r="C982" s="38">
        <v>2009</v>
      </c>
      <c r="D982" s="50">
        <v>40029</v>
      </c>
      <c r="E982" s="38" t="s">
        <v>236</v>
      </c>
      <c r="F982" s="38" t="s">
        <v>236</v>
      </c>
      <c r="G982" s="38">
        <v>840</v>
      </c>
      <c r="H982" s="38" t="s">
        <v>23</v>
      </c>
      <c r="I982" s="8"/>
      <c r="J982" s="8"/>
      <c r="K982" s="8"/>
    </row>
    <row r="983" spans="1:11" ht="12.75">
      <c r="A983" s="50" t="s">
        <v>19</v>
      </c>
      <c r="B983" s="38" t="s">
        <v>22</v>
      </c>
      <c r="C983" s="38">
        <v>2009</v>
      </c>
      <c r="D983" s="50">
        <v>40029</v>
      </c>
      <c r="E983" s="38" t="s">
        <v>236</v>
      </c>
      <c r="F983" s="38" t="s">
        <v>236</v>
      </c>
      <c r="G983" s="38">
        <v>1000</v>
      </c>
      <c r="H983" s="38" t="s">
        <v>23</v>
      </c>
      <c r="I983" s="8"/>
      <c r="J983" s="8"/>
      <c r="K983" s="8"/>
    </row>
    <row r="984" spans="1:11" ht="12.75">
      <c r="A984" s="50" t="s">
        <v>19</v>
      </c>
      <c r="B984" s="38" t="s">
        <v>22</v>
      </c>
      <c r="C984" s="38">
        <v>2009</v>
      </c>
      <c r="D984" s="50">
        <v>40029</v>
      </c>
      <c r="E984" s="38" t="s">
        <v>236</v>
      </c>
      <c r="F984" s="38" t="s">
        <v>236</v>
      </c>
      <c r="G984" s="38">
        <v>925</v>
      </c>
      <c r="H984" s="38" t="s">
        <v>23</v>
      </c>
      <c r="I984" s="8"/>
      <c r="J984" s="8"/>
      <c r="K984" s="8"/>
    </row>
    <row r="985" spans="1:11" ht="12.75">
      <c r="A985" s="50" t="s">
        <v>19</v>
      </c>
      <c r="B985" s="38" t="s">
        <v>22</v>
      </c>
      <c r="C985" s="38">
        <v>2009</v>
      </c>
      <c r="D985" s="39">
        <v>40030</v>
      </c>
      <c r="E985" s="38">
        <v>960</v>
      </c>
      <c r="F985" s="38">
        <v>10</v>
      </c>
      <c r="G985" s="38">
        <v>950</v>
      </c>
      <c r="H985" s="38" t="s">
        <v>23</v>
      </c>
      <c r="I985" s="8"/>
      <c r="J985" s="8"/>
      <c r="K985" s="8"/>
    </row>
    <row r="986" spans="1:11" ht="12.75">
      <c r="A986" s="50" t="s">
        <v>19</v>
      </c>
      <c r="B986" s="38" t="s">
        <v>22</v>
      </c>
      <c r="C986" s="38">
        <v>2009</v>
      </c>
      <c r="D986" s="39">
        <v>40030</v>
      </c>
      <c r="E986" s="38">
        <v>965</v>
      </c>
      <c r="F986" s="38">
        <v>10</v>
      </c>
      <c r="G986" s="38">
        <v>955</v>
      </c>
      <c r="H986" s="38" t="s">
        <v>23</v>
      </c>
      <c r="I986" s="8"/>
      <c r="J986" s="8"/>
      <c r="K986" s="8"/>
    </row>
    <row r="987" spans="1:11" ht="12.75">
      <c r="A987" s="50" t="s">
        <v>19</v>
      </c>
      <c r="B987" s="38" t="s">
        <v>22</v>
      </c>
      <c r="C987" s="38">
        <v>2009</v>
      </c>
      <c r="D987" s="39">
        <v>40030</v>
      </c>
      <c r="E987" s="38" t="s">
        <v>236</v>
      </c>
      <c r="F987" s="38" t="s">
        <v>236</v>
      </c>
      <c r="G987" s="38">
        <v>875</v>
      </c>
      <c r="H987" s="38" t="s">
        <v>23</v>
      </c>
      <c r="I987" s="8"/>
      <c r="J987" s="8"/>
      <c r="K987" s="8"/>
    </row>
    <row r="988" spans="1:11" ht="12.75">
      <c r="A988" s="50" t="s">
        <v>19</v>
      </c>
      <c r="B988" s="38" t="s">
        <v>22</v>
      </c>
      <c r="C988" s="38">
        <v>2009</v>
      </c>
      <c r="D988" s="50">
        <v>40025</v>
      </c>
      <c r="E988" s="38" t="s">
        <v>236</v>
      </c>
      <c r="F988" s="38" t="s">
        <v>236</v>
      </c>
      <c r="G988" s="38">
        <v>955</v>
      </c>
      <c r="H988" s="38" t="s">
        <v>23</v>
      </c>
      <c r="I988" s="8"/>
      <c r="J988" s="8"/>
      <c r="K988" s="8"/>
    </row>
    <row r="989" spans="1:11" ht="12.75">
      <c r="A989" s="50" t="s">
        <v>19</v>
      </c>
      <c r="B989" s="38" t="s">
        <v>22</v>
      </c>
      <c r="C989" s="38">
        <v>2009</v>
      </c>
      <c r="D989" s="50">
        <v>40030</v>
      </c>
      <c r="E989" s="38" t="s">
        <v>236</v>
      </c>
      <c r="F989" s="38" t="s">
        <v>236</v>
      </c>
      <c r="G989" s="38">
        <v>910</v>
      </c>
      <c r="H989" s="38" t="s">
        <v>23</v>
      </c>
      <c r="I989" s="8"/>
      <c r="J989" s="8"/>
      <c r="K989" s="8"/>
    </row>
    <row r="990" spans="1:11" ht="12.75">
      <c r="A990" s="50" t="s">
        <v>19</v>
      </c>
      <c r="B990" s="38" t="s">
        <v>22</v>
      </c>
      <c r="C990" s="38">
        <v>2009</v>
      </c>
      <c r="D990" s="50">
        <v>40030</v>
      </c>
      <c r="E990" s="38" t="s">
        <v>236</v>
      </c>
      <c r="F990" s="38" t="s">
        <v>236</v>
      </c>
      <c r="G990" s="38">
        <v>850</v>
      </c>
      <c r="H990" s="38" t="s">
        <v>23</v>
      </c>
      <c r="I990" s="8"/>
      <c r="J990" s="8"/>
      <c r="K990" s="8"/>
    </row>
    <row r="991" spans="1:11" ht="12.75">
      <c r="A991" s="50" t="s">
        <v>19</v>
      </c>
      <c r="B991" s="38" t="s">
        <v>22</v>
      </c>
      <c r="C991" s="38">
        <v>2009</v>
      </c>
      <c r="D991" s="39">
        <v>40030</v>
      </c>
      <c r="E991" s="38">
        <v>950</v>
      </c>
      <c r="F991" s="38">
        <v>10</v>
      </c>
      <c r="G991" s="38">
        <v>940</v>
      </c>
      <c r="H991" s="38" t="s">
        <v>23</v>
      </c>
      <c r="I991" s="8"/>
      <c r="J991" s="8"/>
      <c r="K991" s="8"/>
    </row>
    <row r="992" spans="1:11" ht="12.75">
      <c r="A992" s="50" t="s">
        <v>19</v>
      </c>
      <c r="B992" s="38" t="s">
        <v>22</v>
      </c>
      <c r="C992" s="38">
        <v>2009</v>
      </c>
      <c r="D992" s="50">
        <v>40030</v>
      </c>
      <c r="E992" s="38" t="s">
        <v>236</v>
      </c>
      <c r="F992" s="38" t="s">
        <v>236</v>
      </c>
      <c r="G992" s="38">
        <v>910</v>
      </c>
      <c r="H992" s="38" t="s">
        <v>23</v>
      </c>
      <c r="I992" s="8"/>
      <c r="J992" s="8"/>
      <c r="K992" s="8"/>
    </row>
    <row r="993" spans="1:11" ht="12.75">
      <c r="A993" s="50" t="s">
        <v>19</v>
      </c>
      <c r="B993" s="38" t="s">
        <v>22</v>
      </c>
      <c r="C993" s="38">
        <v>2009</v>
      </c>
      <c r="D993" s="39">
        <v>40030</v>
      </c>
      <c r="E993" s="38">
        <v>900</v>
      </c>
      <c r="F993" s="38">
        <v>10</v>
      </c>
      <c r="G993" s="38">
        <v>890</v>
      </c>
      <c r="H993" s="38" t="s">
        <v>23</v>
      </c>
      <c r="I993" s="8"/>
      <c r="J993" s="8"/>
      <c r="K993" s="8"/>
    </row>
    <row r="994" spans="1:11" ht="12.75">
      <c r="A994" s="50" t="s">
        <v>19</v>
      </c>
      <c r="B994" s="38" t="s">
        <v>22</v>
      </c>
      <c r="C994" s="38">
        <v>2009</v>
      </c>
      <c r="D994" s="50">
        <v>40030</v>
      </c>
      <c r="E994" s="38" t="s">
        <v>236</v>
      </c>
      <c r="F994" s="38" t="s">
        <v>236</v>
      </c>
      <c r="G994" s="38">
        <v>965</v>
      </c>
      <c r="H994" s="38" t="s">
        <v>23</v>
      </c>
      <c r="I994" s="8"/>
      <c r="J994" s="8"/>
      <c r="K994" s="8"/>
    </row>
    <row r="995" spans="1:11" ht="12.75">
      <c r="A995" s="50" t="s">
        <v>19</v>
      </c>
      <c r="B995" s="38" t="s">
        <v>22</v>
      </c>
      <c r="C995" s="38">
        <v>2009</v>
      </c>
      <c r="D995" s="50">
        <v>40030</v>
      </c>
      <c r="E995" s="38" t="s">
        <v>236</v>
      </c>
      <c r="F995" s="38" t="s">
        <v>236</v>
      </c>
      <c r="G995" s="38">
        <v>915</v>
      </c>
      <c r="H995" s="38" t="s">
        <v>23</v>
      </c>
      <c r="I995" s="8"/>
      <c r="J995" s="8"/>
      <c r="K995" s="8"/>
    </row>
    <row r="996" spans="1:11" ht="12.75">
      <c r="A996" s="50" t="s">
        <v>19</v>
      </c>
      <c r="B996" s="38" t="s">
        <v>22</v>
      </c>
      <c r="C996" s="38">
        <v>2009</v>
      </c>
      <c r="D996" s="50">
        <v>40030</v>
      </c>
      <c r="E996" s="38" t="s">
        <v>236</v>
      </c>
      <c r="F996" s="38" t="s">
        <v>236</v>
      </c>
      <c r="G996" s="38">
        <v>935</v>
      </c>
      <c r="H996" s="38" t="s">
        <v>23</v>
      </c>
      <c r="I996" s="8"/>
      <c r="J996" s="8"/>
      <c r="K996" s="8"/>
    </row>
    <row r="997" spans="1:11" ht="12.75">
      <c r="A997" s="50" t="s">
        <v>19</v>
      </c>
      <c r="B997" s="38" t="s">
        <v>22</v>
      </c>
      <c r="C997" s="38">
        <v>2009</v>
      </c>
      <c r="D997" s="50">
        <v>40030</v>
      </c>
      <c r="E997" s="38" t="s">
        <v>236</v>
      </c>
      <c r="F997" s="38" t="s">
        <v>236</v>
      </c>
      <c r="G997" s="38">
        <v>970</v>
      </c>
      <c r="H997" s="38" t="s">
        <v>23</v>
      </c>
      <c r="I997" s="8"/>
      <c r="J997" s="8"/>
      <c r="K997" s="8"/>
    </row>
    <row r="998" spans="1:11" ht="12.75">
      <c r="A998" s="50" t="s">
        <v>19</v>
      </c>
      <c r="B998" s="38" t="s">
        <v>22</v>
      </c>
      <c r="C998" s="38">
        <v>2009</v>
      </c>
      <c r="D998" s="50">
        <v>40030</v>
      </c>
      <c r="E998" s="38" t="s">
        <v>236</v>
      </c>
      <c r="F998" s="38" t="s">
        <v>236</v>
      </c>
      <c r="G998" s="38">
        <v>945</v>
      </c>
      <c r="H998" s="38" t="s">
        <v>23</v>
      </c>
      <c r="I998" s="8"/>
      <c r="J998" s="8"/>
      <c r="K998" s="8"/>
    </row>
    <row r="999" spans="1:11" ht="12.75">
      <c r="A999" s="50" t="s">
        <v>19</v>
      </c>
      <c r="B999" s="38" t="s">
        <v>22</v>
      </c>
      <c r="C999" s="38">
        <v>2009</v>
      </c>
      <c r="D999" s="50">
        <v>40031</v>
      </c>
      <c r="E999" s="38" t="s">
        <v>236</v>
      </c>
      <c r="F999" s="38" t="s">
        <v>236</v>
      </c>
      <c r="G999" s="38">
        <v>960</v>
      </c>
      <c r="H999" s="38" t="s">
        <v>23</v>
      </c>
      <c r="I999" s="8"/>
      <c r="J999" s="8"/>
      <c r="K999" s="8"/>
    </row>
    <row r="1000" spans="1:11" ht="12.75">
      <c r="A1000" s="50" t="s">
        <v>19</v>
      </c>
      <c r="B1000" s="38" t="s">
        <v>22</v>
      </c>
      <c r="C1000" s="38">
        <v>2009</v>
      </c>
      <c r="D1000" s="39">
        <v>40030</v>
      </c>
      <c r="E1000" s="38">
        <v>950</v>
      </c>
      <c r="F1000" s="38">
        <v>10</v>
      </c>
      <c r="G1000" s="38">
        <v>940</v>
      </c>
      <c r="H1000" s="38" t="s">
        <v>23</v>
      </c>
      <c r="I1000" s="8"/>
      <c r="J1000" s="8"/>
      <c r="K1000" s="8"/>
    </row>
    <row r="1001" spans="1:11" ht="12.75">
      <c r="A1001" s="50" t="s">
        <v>19</v>
      </c>
      <c r="B1001" s="38" t="s">
        <v>22</v>
      </c>
      <c r="C1001" s="38">
        <v>2009</v>
      </c>
      <c r="D1001" s="39">
        <v>40030</v>
      </c>
      <c r="E1001" s="38" t="s">
        <v>236</v>
      </c>
      <c r="F1001" s="38" t="s">
        <v>236</v>
      </c>
      <c r="G1001" s="38">
        <v>890</v>
      </c>
      <c r="H1001" s="38" t="s">
        <v>23</v>
      </c>
      <c r="I1001" s="8"/>
      <c r="J1001" s="8"/>
      <c r="K1001" s="8"/>
    </row>
    <row r="1002" spans="1:11" ht="12.75">
      <c r="A1002" s="50" t="s">
        <v>19</v>
      </c>
      <c r="B1002" s="38" t="s">
        <v>22</v>
      </c>
      <c r="C1002" s="38">
        <v>2009</v>
      </c>
      <c r="D1002" s="50">
        <v>40030</v>
      </c>
      <c r="E1002" s="38" t="s">
        <v>236</v>
      </c>
      <c r="F1002" s="38" t="s">
        <v>236</v>
      </c>
      <c r="G1002" s="38">
        <v>960</v>
      </c>
      <c r="H1002" s="38" t="s">
        <v>23</v>
      </c>
      <c r="I1002" s="8"/>
      <c r="J1002" s="8"/>
      <c r="K1002" s="8"/>
    </row>
    <row r="1003" spans="1:11" ht="12.75">
      <c r="A1003" s="50" t="s">
        <v>19</v>
      </c>
      <c r="B1003" s="38" t="s">
        <v>22</v>
      </c>
      <c r="C1003" s="38">
        <v>2009</v>
      </c>
      <c r="D1003" s="50">
        <v>40030</v>
      </c>
      <c r="E1003" s="38" t="s">
        <v>236</v>
      </c>
      <c r="F1003" s="38" t="s">
        <v>236</v>
      </c>
      <c r="G1003" s="38">
        <v>930</v>
      </c>
      <c r="H1003" s="38" t="s">
        <v>23</v>
      </c>
      <c r="I1003" s="8"/>
      <c r="J1003" s="8"/>
      <c r="K1003" s="8"/>
    </row>
    <row r="1004" spans="1:11" ht="12.75">
      <c r="A1004" s="50" t="s">
        <v>19</v>
      </c>
      <c r="B1004" s="38" t="s">
        <v>22</v>
      </c>
      <c r="C1004" s="38">
        <v>2009</v>
      </c>
      <c r="D1004" s="50">
        <v>40030</v>
      </c>
      <c r="E1004" s="38" t="s">
        <v>236</v>
      </c>
      <c r="F1004" s="38" t="s">
        <v>236</v>
      </c>
      <c r="G1004" s="38">
        <v>980</v>
      </c>
      <c r="H1004" s="38" t="s">
        <v>23</v>
      </c>
      <c r="I1004" s="8"/>
      <c r="J1004" s="8"/>
      <c r="K1004" s="8"/>
    </row>
    <row r="1005" spans="1:11" ht="12.75">
      <c r="A1005" s="50" t="s">
        <v>19</v>
      </c>
      <c r="B1005" s="38" t="s">
        <v>22</v>
      </c>
      <c r="C1005" s="38">
        <v>2009</v>
      </c>
      <c r="D1005" s="50">
        <v>40030</v>
      </c>
      <c r="E1005" s="38" t="s">
        <v>236</v>
      </c>
      <c r="F1005" s="38" t="s">
        <v>236</v>
      </c>
      <c r="G1005" s="38">
        <v>950</v>
      </c>
      <c r="H1005" s="38" t="s">
        <v>23</v>
      </c>
      <c r="I1005" s="8"/>
      <c r="J1005" s="8"/>
      <c r="K1005" s="8"/>
    </row>
    <row r="1006" spans="1:11" ht="12.75">
      <c r="A1006" s="50" t="s">
        <v>19</v>
      </c>
      <c r="B1006" s="38" t="s">
        <v>22</v>
      </c>
      <c r="C1006" s="38">
        <v>2009</v>
      </c>
      <c r="D1006" s="50">
        <v>40030</v>
      </c>
      <c r="E1006" s="38" t="s">
        <v>236</v>
      </c>
      <c r="F1006" s="38" t="s">
        <v>236</v>
      </c>
      <c r="G1006" s="38">
        <v>950</v>
      </c>
      <c r="H1006" s="38" t="s">
        <v>23</v>
      </c>
      <c r="I1006" s="8"/>
      <c r="J1006" s="8"/>
      <c r="K1006" s="8"/>
    </row>
    <row r="1007" spans="1:11" ht="12.75">
      <c r="A1007" s="50" t="s">
        <v>19</v>
      </c>
      <c r="B1007" s="38" t="s">
        <v>22</v>
      </c>
      <c r="C1007" s="38">
        <v>2009</v>
      </c>
      <c r="D1007" s="50">
        <v>40030</v>
      </c>
      <c r="E1007" s="38" t="s">
        <v>236</v>
      </c>
      <c r="F1007" s="38" t="s">
        <v>236</v>
      </c>
      <c r="G1007" s="38">
        <v>1000</v>
      </c>
      <c r="H1007" s="38" t="s">
        <v>23</v>
      </c>
      <c r="I1007" s="8"/>
      <c r="J1007" s="8"/>
      <c r="K1007" s="8"/>
    </row>
    <row r="1008" spans="1:11" ht="12.75">
      <c r="A1008" s="50" t="s">
        <v>19</v>
      </c>
      <c r="B1008" s="38" t="s">
        <v>22</v>
      </c>
      <c r="C1008" s="38">
        <v>2009</v>
      </c>
      <c r="D1008" s="50">
        <v>40030</v>
      </c>
      <c r="E1008" s="38" t="s">
        <v>236</v>
      </c>
      <c r="F1008" s="38" t="s">
        <v>236</v>
      </c>
      <c r="G1008" s="38">
        <v>890</v>
      </c>
      <c r="H1008" s="38" t="s">
        <v>23</v>
      </c>
      <c r="I1008" s="8"/>
      <c r="J1008" s="8"/>
      <c r="K1008" s="8"/>
    </row>
    <row r="1009" spans="1:11" ht="12.75">
      <c r="A1009" s="50" t="s">
        <v>19</v>
      </c>
      <c r="B1009" s="38" t="s">
        <v>22</v>
      </c>
      <c r="C1009" s="38">
        <v>2009</v>
      </c>
      <c r="D1009" s="39">
        <v>40030</v>
      </c>
      <c r="E1009" s="38">
        <v>1000</v>
      </c>
      <c r="F1009" s="38">
        <v>10</v>
      </c>
      <c r="G1009" s="38">
        <v>990</v>
      </c>
      <c r="H1009" s="38" t="s">
        <v>23</v>
      </c>
      <c r="I1009" s="8"/>
      <c r="J1009" s="8"/>
      <c r="K1009" s="8"/>
    </row>
    <row r="1010" spans="1:11" ht="12.75">
      <c r="A1010" s="50" t="s">
        <v>19</v>
      </c>
      <c r="B1010" s="38" t="s">
        <v>22</v>
      </c>
      <c r="C1010" s="38">
        <v>2009</v>
      </c>
      <c r="D1010" s="39">
        <v>40030</v>
      </c>
      <c r="E1010" s="38">
        <v>950</v>
      </c>
      <c r="F1010" s="38">
        <v>10</v>
      </c>
      <c r="G1010" s="38">
        <v>940</v>
      </c>
      <c r="H1010" s="38" t="s">
        <v>23</v>
      </c>
      <c r="I1010" s="8"/>
      <c r="J1010" s="8"/>
      <c r="K1010" s="8"/>
    </row>
    <row r="1011" spans="1:11" ht="12.75">
      <c r="A1011" s="50" t="s">
        <v>19</v>
      </c>
      <c r="B1011" s="38" t="s">
        <v>22</v>
      </c>
      <c r="C1011" s="38">
        <v>2009</v>
      </c>
      <c r="D1011" s="50">
        <v>40030</v>
      </c>
      <c r="E1011" s="38" t="s">
        <v>236</v>
      </c>
      <c r="F1011" s="38" t="s">
        <v>236</v>
      </c>
      <c r="G1011" s="38">
        <v>970</v>
      </c>
      <c r="H1011" s="38" t="s">
        <v>23</v>
      </c>
      <c r="I1011" s="8"/>
      <c r="J1011" s="8"/>
      <c r="K1011" s="8"/>
    </row>
    <row r="1012" spans="1:11" ht="12.75">
      <c r="A1012" s="50" t="s">
        <v>19</v>
      </c>
      <c r="B1012" s="38" t="s">
        <v>22</v>
      </c>
      <c r="C1012" s="38">
        <v>2009</v>
      </c>
      <c r="D1012" s="39">
        <v>40030</v>
      </c>
      <c r="E1012" s="38">
        <v>1020</v>
      </c>
      <c r="F1012" s="38">
        <v>10</v>
      </c>
      <c r="G1012" s="38">
        <v>1010</v>
      </c>
      <c r="H1012" s="38" t="s">
        <v>23</v>
      </c>
      <c r="I1012" s="8"/>
      <c r="J1012" s="8"/>
      <c r="K1012" s="8"/>
    </row>
    <row r="1013" spans="1:11" ht="12.75">
      <c r="A1013" s="50" t="s">
        <v>19</v>
      </c>
      <c r="B1013" s="38" t="s">
        <v>22</v>
      </c>
      <c r="C1013" s="38">
        <v>2009</v>
      </c>
      <c r="D1013" s="50">
        <v>40030</v>
      </c>
      <c r="E1013" s="38" t="s">
        <v>236</v>
      </c>
      <c r="F1013" s="38" t="s">
        <v>236</v>
      </c>
      <c r="G1013" s="38">
        <v>960</v>
      </c>
      <c r="H1013" s="38" t="s">
        <v>23</v>
      </c>
      <c r="I1013" s="8"/>
      <c r="J1013" s="8"/>
      <c r="K1013" s="8"/>
    </row>
    <row r="1014" spans="1:11" ht="12.75">
      <c r="A1014" s="50" t="s">
        <v>19</v>
      </c>
      <c r="B1014" s="38" t="s">
        <v>22</v>
      </c>
      <c r="C1014" s="38">
        <v>2009</v>
      </c>
      <c r="D1014" s="39">
        <v>40030</v>
      </c>
      <c r="E1014" s="38">
        <v>930</v>
      </c>
      <c r="F1014" s="38">
        <v>10</v>
      </c>
      <c r="G1014" s="38">
        <v>920</v>
      </c>
      <c r="H1014" s="38" t="s">
        <v>23</v>
      </c>
      <c r="I1014" s="8"/>
      <c r="J1014" s="8"/>
      <c r="K1014" s="8"/>
    </row>
    <row r="1015" spans="1:11" ht="12.75">
      <c r="A1015" s="50" t="s">
        <v>19</v>
      </c>
      <c r="B1015" s="38" t="s">
        <v>22</v>
      </c>
      <c r="C1015" s="38">
        <v>2009</v>
      </c>
      <c r="D1015" s="50">
        <v>40030</v>
      </c>
      <c r="E1015" s="38" t="s">
        <v>236</v>
      </c>
      <c r="F1015" s="38" t="s">
        <v>236</v>
      </c>
      <c r="G1015" s="38">
        <v>920</v>
      </c>
      <c r="H1015" s="38" t="s">
        <v>23</v>
      </c>
      <c r="I1015" s="8"/>
      <c r="J1015" s="8"/>
      <c r="K1015" s="8"/>
    </row>
    <row r="1016" spans="1:11" ht="12.75">
      <c r="A1016" s="50" t="s">
        <v>19</v>
      </c>
      <c r="B1016" s="38" t="s">
        <v>22</v>
      </c>
      <c r="C1016" s="38">
        <v>2009</v>
      </c>
      <c r="D1016" s="50">
        <v>40031</v>
      </c>
      <c r="E1016" s="38" t="s">
        <v>236</v>
      </c>
      <c r="F1016" s="38" t="s">
        <v>236</v>
      </c>
      <c r="G1016" s="38">
        <v>880</v>
      </c>
      <c r="H1016" s="38" t="s">
        <v>23</v>
      </c>
      <c r="I1016" s="8"/>
      <c r="J1016" s="8"/>
      <c r="K1016" s="8"/>
    </row>
    <row r="1017" spans="1:11" ht="12.75">
      <c r="A1017" s="50" t="s">
        <v>19</v>
      </c>
      <c r="B1017" s="38" t="s">
        <v>22</v>
      </c>
      <c r="C1017" s="38">
        <v>2009</v>
      </c>
      <c r="D1017" s="39">
        <v>40031</v>
      </c>
      <c r="E1017" s="38">
        <v>880</v>
      </c>
      <c r="F1017" s="38">
        <v>10</v>
      </c>
      <c r="G1017" s="38">
        <v>870</v>
      </c>
      <c r="H1017" s="38" t="s">
        <v>23</v>
      </c>
      <c r="I1017" s="8"/>
      <c r="J1017" s="8"/>
      <c r="K1017" s="8"/>
    </row>
    <row r="1018" spans="1:11" ht="12.75">
      <c r="A1018" s="50" t="s">
        <v>19</v>
      </c>
      <c r="B1018" s="38" t="s">
        <v>22</v>
      </c>
      <c r="C1018" s="38">
        <v>2009</v>
      </c>
      <c r="D1018" s="39">
        <v>40031</v>
      </c>
      <c r="E1018" s="38">
        <v>960</v>
      </c>
      <c r="F1018" s="38">
        <v>10</v>
      </c>
      <c r="G1018" s="38">
        <v>950</v>
      </c>
      <c r="H1018" s="38" t="s">
        <v>23</v>
      </c>
      <c r="I1018" s="8"/>
      <c r="J1018" s="8"/>
      <c r="K1018" s="8"/>
    </row>
    <row r="1019" spans="1:11" ht="12.75">
      <c r="A1019" s="50" t="s">
        <v>19</v>
      </c>
      <c r="B1019" s="38" t="s">
        <v>22</v>
      </c>
      <c r="C1019" s="38">
        <v>2009</v>
      </c>
      <c r="D1019" s="39">
        <v>40031</v>
      </c>
      <c r="E1019" s="38">
        <v>900</v>
      </c>
      <c r="F1019" s="38">
        <v>10</v>
      </c>
      <c r="G1019" s="38">
        <v>890</v>
      </c>
      <c r="H1019" s="38" t="s">
        <v>23</v>
      </c>
      <c r="I1019" s="8"/>
      <c r="J1019" s="8"/>
      <c r="K1019" s="8"/>
    </row>
    <row r="1020" spans="1:11" ht="12.75">
      <c r="A1020" s="50" t="s">
        <v>19</v>
      </c>
      <c r="B1020" s="38" t="s">
        <v>22</v>
      </c>
      <c r="C1020" s="38">
        <v>2009</v>
      </c>
      <c r="D1020" s="50">
        <v>40031</v>
      </c>
      <c r="E1020" s="38" t="s">
        <v>236</v>
      </c>
      <c r="F1020" s="38" t="s">
        <v>236</v>
      </c>
      <c r="G1020" s="38">
        <v>930</v>
      </c>
      <c r="H1020" s="38" t="s">
        <v>23</v>
      </c>
      <c r="I1020" s="8"/>
      <c r="J1020" s="8"/>
      <c r="K1020" s="8"/>
    </row>
    <row r="1021" spans="1:11" ht="12.75">
      <c r="A1021" s="50" t="s">
        <v>19</v>
      </c>
      <c r="B1021" s="38" t="s">
        <v>22</v>
      </c>
      <c r="C1021" s="38">
        <v>2009</v>
      </c>
      <c r="D1021" s="39">
        <v>40031</v>
      </c>
      <c r="E1021" s="38">
        <v>990</v>
      </c>
      <c r="F1021" s="38">
        <v>10</v>
      </c>
      <c r="G1021" s="38">
        <v>980</v>
      </c>
      <c r="H1021" s="38" t="s">
        <v>23</v>
      </c>
      <c r="I1021" s="8"/>
      <c r="J1021" s="8"/>
      <c r="K1021" s="8"/>
    </row>
    <row r="1022" spans="1:11" ht="12.75">
      <c r="A1022" s="50" t="s">
        <v>19</v>
      </c>
      <c r="B1022" s="38" t="s">
        <v>22</v>
      </c>
      <c r="C1022" s="38">
        <v>2009</v>
      </c>
      <c r="D1022" s="50">
        <v>40031</v>
      </c>
      <c r="E1022" s="38" t="s">
        <v>236</v>
      </c>
      <c r="F1022" s="38" t="s">
        <v>236</v>
      </c>
      <c r="G1022" s="38">
        <v>960</v>
      </c>
      <c r="H1022" s="38" t="s">
        <v>23</v>
      </c>
      <c r="I1022" s="8"/>
      <c r="J1022" s="8"/>
      <c r="K1022" s="8"/>
    </row>
    <row r="1023" spans="1:11" ht="12.75">
      <c r="A1023" s="50" t="s">
        <v>19</v>
      </c>
      <c r="B1023" s="38" t="s">
        <v>22</v>
      </c>
      <c r="C1023" s="38">
        <v>2009</v>
      </c>
      <c r="D1023" s="50">
        <v>40031</v>
      </c>
      <c r="E1023" s="38" t="s">
        <v>236</v>
      </c>
      <c r="F1023" s="38" t="s">
        <v>236</v>
      </c>
      <c r="G1023" s="38">
        <v>880</v>
      </c>
      <c r="H1023" s="38" t="s">
        <v>23</v>
      </c>
      <c r="I1023" s="8"/>
      <c r="J1023" s="8"/>
      <c r="K1023" s="8"/>
    </row>
    <row r="1024" spans="1:11" ht="12.75">
      <c r="A1024" s="50" t="s">
        <v>19</v>
      </c>
      <c r="B1024" s="38" t="s">
        <v>22</v>
      </c>
      <c r="C1024" s="38">
        <v>2009</v>
      </c>
      <c r="D1024" s="39">
        <v>40031</v>
      </c>
      <c r="E1024" s="38">
        <v>880</v>
      </c>
      <c r="F1024" s="38">
        <v>10</v>
      </c>
      <c r="G1024" s="38">
        <v>870</v>
      </c>
      <c r="H1024" s="38" t="s">
        <v>23</v>
      </c>
      <c r="I1024" s="8"/>
      <c r="J1024" s="8"/>
      <c r="K1024" s="8"/>
    </row>
    <row r="1025" spans="1:11" ht="12.75">
      <c r="A1025" s="50" t="s">
        <v>19</v>
      </c>
      <c r="B1025" s="38" t="s">
        <v>22</v>
      </c>
      <c r="C1025" s="38">
        <v>2009</v>
      </c>
      <c r="D1025" s="39">
        <v>40031</v>
      </c>
      <c r="E1025" s="38">
        <v>900</v>
      </c>
      <c r="F1025" s="38">
        <v>10</v>
      </c>
      <c r="G1025" s="38">
        <v>890</v>
      </c>
      <c r="H1025" s="38" t="s">
        <v>23</v>
      </c>
      <c r="I1025" s="8"/>
      <c r="J1025" s="8"/>
      <c r="K1025" s="8"/>
    </row>
    <row r="1026" spans="1:11" ht="12.75">
      <c r="A1026" s="50" t="s">
        <v>19</v>
      </c>
      <c r="B1026" s="38" t="s">
        <v>22</v>
      </c>
      <c r="C1026" s="38">
        <v>2009</v>
      </c>
      <c r="D1026" s="39">
        <v>40031</v>
      </c>
      <c r="E1026" s="38">
        <v>970</v>
      </c>
      <c r="F1026" s="38">
        <v>10</v>
      </c>
      <c r="G1026" s="38">
        <v>960</v>
      </c>
      <c r="H1026" s="38" t="s">
        <v>23</v>
      </c>
      <c r="I1026" s="8"/>
      <c r="J1026" s="8"/>
      <c r="K1026" s="8"/>
    </row>
    <row r="1027" spans="1:11" ht="12.75">
      <c r="A1027" s="50" t="s">
        <v>19</v>
      </c>
      <c r="B1027" s="38" t="s">
        <v>22</v>
      </c>
      <c r="C1027" s="38">
        <v>2009</v>
      </c>
      <c r="D1027" s="39">
        <v>40031</v>
      </c>
      <c r="E1027" s="38">
        <v>940</v>
      </c>
      <c r="F1027" s="38">
        <v>10</v>
      </c>
      <c r="G1027" s="38">
        <v>930</v>
      </c>
      <c r="H1027" s="38" t="s">
        <v>23</v>
      </c>
      <c r="I1027" s="8"/>
      <c r="J1027" s="8"/>
      <c r="K1027" s="8"/>
    </row>
    <row r="1028" spans="1:11" ht="12.75">
      <c r="A1028" s="50" t="s">
        <v>19</v>
      </c>
      <c r="B1028" s="38" t="s">
        <v>22</v>
      </c>
      <c r="C1028" s="38">
        <v>2009</v>
      </c>
      <c r="D1028" s="50">
        <v>40031</v>
      </c>
      <c r="E1028" s="38" t="s">
        <v>236</v>
      </c>
      <c r="F1028" s="38" t="s">
        <v>236</v>
      </c>
      <c r="G1028" s="38">
        <v>895</v>
      </c>
      <c r="H1028" s="38" t="s">
        <v>23</v>
      </c>
      <c r="I1028" s="8"/>
      <c r="J1028" s="8"/>
      <c r="K1028" s="8"/>
    </row>
    <row r="1029" spans="1:11" ht="12.75">
      <c r="A1029" s="50" t="s">
        <v>19</v>
      </c>
      <c r="B1029" s="38" t="s">
        <v>22</v>
      </c>
      <c r="C1029" s="38">
        <v>2009</v>
      </c>
      <c r="D1029" s="39">
        <v>40031</v>
      </c>
      <c r="E1029" s="38">
        <v>1000</v>
      </c>
      <c r="F1029" s="38">
        <v>10</v>
      </c>
      <c r="G1029" s="38">
        <v>990</v>
      </c>
      <c r="H1029" s="38" t="s">
        <v>23</v>
      </c>
      <c r="I1029" s="8"/>
      <c r="J1029" s="8"/>
      <c r="K1029" s="8"/>
    </row>
    <row r="1030" spans="1:11" ht="12.75">
      <c r="A1030" s="50" t="s">
        <v>19</v>
      </c>
      <c r="B1030" s="38" t="s">
        <v>22</v>
      </c>
      <c r="C1030" s="38">
        <v>2009</v>
      </c>
      <c r="D1030" s="50">
        <v>40031</v>
      </c>
      <c r="E1030" s="38" t="s">
        <v>236</v>
      </c>
      <c r="F1030" s="38" t="s">
        <v>236</v>
      </c>
      <c r="G1030" s="38">
        <v>970</v>
      </c>
      <c r="H1030" s="38" t="s">
        <v>23</v>
      </c>
      <c r="I1030" s="8"/>
      <c r="J1030" s="8"/>
      <c r="K1030" s="8"/>
    </row>
    <row r="1031" spans="1:11" ht="12.75">
      <c r="A1031" s="50" t="s">
        <v>19</v>
      </c>
      <c r="B1031" s="38" t="s">
        <v>22</v>
      </c>
      <c r="C1031" s="38">
        <v>2009</v>
      </c>
      <c r="D1031" s="50">
        <v>40031</v>
      </c>
      <c r="E1031" s="38" t="s">
        <v>236</v>
      </c>
      <c r="F1031" s="38" t="s">
        <v>236</v>
      </c>
      <c r="G1031" s="38">
        <v>890</v>
      </c>
      <c r="H1031" s="38" t="s">
        <v>23</v>
      </c>
      <c r="I1031" s="8"/>
      <c r="J1031" s="8"/>
      <c r="K1031" s="8"/>
    </row>
    <row r="1032" spans="1:11" ht="12.75">
      <c r="A1032" s="50" t="s">
        <v>19</v>
      </c>
      <c r="B1032" s="38" t="s">
        <v>22</v>
      </c>
      <c r="C1032" s="38">
        <v>2009</v>
      </c>
      <c r="D1032" s="50">
        <v>40031</v>
      </c>
      <c r="E1032" s="38" t="s">
        <v>236</v>
      </c>
      <c r="F1032" s="38" t="s">
        <v>236</v>
      </c>
      <c r="G1032" s="38">
        <v>890</v>
      </c>
      <c r="H1032" s="38" t="s">
        <v>23</v>
      </c>
      <c r="I1032" s="8"/>
      <c r="J1032" s="8"/>
      <c r="K1032" s="8"/>
    </row>
    <row r="1033" spans="1:11" ht="12.75">
      <c r="A1033" s="50" t="s">
        <v>19</v>
      </c>
      <c r="B1033" s="38" t="s">
        <v>22</v>
      </c>
      <c r="C1033" s="38">
        <v>2009</v>
      </c>
      <c r="D1033" s="39">
        <v>40031</v>
      </c>
      <c r="E1033" s="38">
        <v>1000</v>
      </c>
      <c r="F1033" s="38">
        <v>10</v>
      </c>
      <c r="G1033" s="38">
        <v>990</v>
      </c>
      <c r="H1033" s="38" t="s">
        <v>23</v>
      </c>
      <c r="I1033" s="8"/>
      <c r="J1033" s="8"/>
      <c r="K1033" s="8"/>
    </row>
    <row r="1034" spans="1:11" ht="12.75">
      <c r="A1034" s="50" t="s">
        <v>19</v>
      </c>
      <c r="B1034" s="38" t="s">
        <v>22</v>
      </c>
      <c r="C1034" s="38">
        <v>2009</v>
      </c>
      <c r="D1034" s="50">
        <v>40031</v>
      </c>
      <c r="E1034" s="38" t="s">
        <v>236</v>
      </c>
      <c r="F1034" s="38" t="s">
        <v>236</v>
      </c>
      <c r="G1034" s="38">
        <v>890</v>
      </c>
      <c r="H1034" s="38" t="s">
        <v>23</v>
      </c>
      <c r="I1034" s="8"/>
      <c r="J1034" s="8"/>
      <c r="K1034" s="8"/>
    </row>
    <row r="1035" spans="1:11" ht="12.75">
      <c r="A1035" s="50" t="s">
        <v>19</v>
      </c>
      <c r="B1035" s="38" t="s">
        <v>22</v>
      </c>
      <c r="C1035" s="38">
        <v>2009</v>
      </c>
      <c r="D1035" s="39">
        <v>40031</v>
      </c>
      <c r="E1035" s="38">
        <v>990</v>
      </c>
      <c r="F1035" s="38">
        <v>10</v>
      </c>
      <c r="G1035" s="38">
        <v>980</v>
      </c>
      <c r="H1035" s="38" t="s">
        <v>23</v>
      </c>
      <c r="I1035" s="8"/>
      <c r="J1035" s="8"/>
      <c r="K1035" s="8"/>
    </row>
    <row r="1036" spans="1:11" ht="12.75">
      <c r="A1036" s="50" t="s">
        <v>19</v>
      </c>
      <c r="B1036" s="38" t="s">
        <v>22</v>
      </c>
      <c r="C1036" s="38">
        <v>2009</v>
      </c>
      <c r="D1036" s="39">
        <v>40031</v>
      </c>
      <c r="E1036" s="38">
        <v>970</v>
      </c>
      <c r="F1036" s="38">
        <v>10</v>
      </c>
      <c r="G1036" s="38">
        <v>960</v>
      </c>
      <c r="H1036" s="38" t="s">
        <v>23</v>
      </c>
      <c r="I1036" s="8"/>
      <c r="J1036" s="8"/>
      <c r="K1036" s="8"/>
    </row>
    <row r="1037" spans="1:11" ht="12.75">
      <c r="A1037" s="50" t="s">
        <v>19</v>
      </c>
      <c r="B1037" s="38" t="s">
        <v>22</v>
      </c>
      <c r="C1037" s="38">
        <v>2009</v>
      </c>
      <c r="D1037" s="50">
        <v>40031</v>
      </c>
      <c r="E1037" s="38" t="s">
        <v>236</v>
      </c>
      <c r="F1037" s="38" t="s">
        <v>236</v>
      </c>
      <c r="G1037" s="38">
        <v>880</v>
      </c>
      <c r="H1037" s="38" t="s">
        <v>23</v>
      </c>
      <c r="I1037" s="8"/>
      <c r="J1037" s="8"/>
      <c r="K1037" s="8"/>
    </row>
    <row r="1038" spans="1:11" ht="12.75">
      <c r="A1038" s="50" t="s">
        <v>19</v>
      </c>
      <c r="B1038" s="38" t="s">
        <v>22</v>
      </c>
      <c r="C1038" s="38">
        <v>2009</v>
      </c>
      <c r="D1038" s="39">
        <v>40031</v>
      </c>
      <c r="E1038" s="38">
        <v>980</v>
      </c>
      <c r="F1038" s="38">
        <v>10</v>
      </c>
      <c r="G1038" s="38">
        <v>970</v>
      </c>
      <c r="H1038" s="38" t="s">
        <v>23</v>
      </c>
      <c r="I1038" s="8"/>
      <c r="J1038" s="8"/>
      <c r="K1038" s="8"/>
    </row>
    <row r="1039" spans="1:11" ht="12.75">
      <c r="A1039" s="50" t="s">
        <v>19</v>
      </c>
      <c r="B1039" s="38" t="s">
        <v>22</v>
      </c>
      <c r="C1039" s="38">
        <v>2009</v>
      </c>
      <c r="D1039" s="50">
        <v>40031</v>
      </c>
      <c r="E1039" s="38" t="s">
        <v>236</v>
      </c>
      <c r="F1039" s="38" t="s">
        <v>236</v>
      </c>
      <c r="G1039" s="38">
        <v>880</v>
      </c>
      <c r="H1039" s="38" t="s">
        <v>23</v>
      </c>
      <c r="I1039" s="8"/>
      <c r="J1039" s="8"/>
      <c r="K1039" s="8"/>
    </row>
    <row r="1040" spans="1:11" ht="12.75">
      <c r="A1040" s="50" t="s">
        <v>19</v>
      </c>
      <c r="B1040" s="38" t="s">
        <v>22</v>
      </c>
      <c r="C1040" s="38">
        <v>2009</v>
      </c>
      <c r="D1040" s="50">
        <v>40031</v>
      </c>
      <c r="E1040" s="38" t="s">
        <v>236</v>
      </c>
      <c r="F1040" s="38" t="s">
        <v>236</v>
      </c>
      <c r="G1040" s="38">
        <v>880</v>
      </c>
      <c r="H1040" s="38" t="s">
        <v>23</v>
      </c>
      <c r="I1040" s="8"/>
      <c r="J1040" s="8"/>
      <c r="K1040" s="8"/>
    </row>
    <row r="1041" spans="1:11" ht="12.75">
      <c r="A1041" s="50" t="s">
        <v>19</v>
      </c>
      <c r="B1041" s="38" t="s">
        <v>22</v>
      </c>
      <c r="C1041" s="38">
        <v>2009</v>
      </c>
      <c r="D1041" s="39">
        <v>40031</v>
      </c>
      <c r="E1041" s="38">
        <v>920</v>
      </c>
      <c r="F1041" s="38">
        <v>10</v>
      </c>
      <c r="G1041" s="38">
        <v>910</v>
      </c>
      <c r="H1041" s="38" t="s">
        <v>23</v>
      </c>
      <c r="I1041" s="8"/>
      <c r="J1041" s="8"/>
      <c r="K1041" s="8"/>
    </row>
    <row r="1042" spans="1:11" ht="12.75">
      <c r="A1042" s="50" t="s">
        <v>19</v>
      </c>
      <c r="B1042" s="38" t="s">
        <v>22</v>
      </c>
      <c r="C1042" s="38">
        <v>2009</v>
      </c>
      <c r="D1042" s="50">
        <v>40031</v>
      </c>
      <c r="E1042" s="38" t="s">
        <v>236</v>
      </c>
      <c r="F1042" s="38" t="s">
        <v>236</v>
      </c>
      <c r="G1042" s="38">
        <v>880</v>
      </c>
      <c r="H1042" s="38" t="s">
        <v>23</v>
      </c>
      <c r="I1042" s="8"/>
      <c r="J1042" s="8"/>
      <c r="K1042" s="8"/>
    </row>
    <row r="1043" spans="1:11" ht="12.75">
      <c r="A1043" s="50" t="s">
        <v>19</v>
      </c>
      <c r="B1043" s="38" t="s">
        <v>22</v>
      </c>
      <c r="C1043" s="38">
        <v>2009</v>
      </c>
      <c r="D1043" s="39">
        <v>40031</v>
      </c>
      <c r="E1043" s="38">
        <v>875</v>
      </c>
      <c r="F1043" s="38">
        <v>25</v>
      </c>
      <c r="G1043" s="38">
        <v>850</v>
      </c>
      <c r="H1043" s="38" t="s">
        <v>23</v>
      </c>
      <c r="I1043" s="8"/>
      <c r="J1043" s="8"/>
      <c r="K1043" s="8"/>
    </row>
    <row r="1044" spans="1:11" ht="12.75">
      <c r="A1044" s="50" t="s">
        <v>19</v>
      </c>
      <c r="B1044" s="38" t="s">
        <v>22</v>
      </c>
      <c r="C1044" s="38">
        <v>2009</v>
      </c>
      <c r="D1044" s="50">
        <v>40031</v>
      </c>
      <c r="E1044" s="38" t="s">
        <v>236</v>
      </c>
      <c r="F1044" s="38" t="s">
        <v>236</v>
      </c>
      <c r="G1044" s="38">
        <v>885</v>
      </c>
      <c r="H1044" s="38" t="s">
        <v>23</v>
      </c>
      <c r="I1044" s="8"/>
      <c r="J1044" s="8"/>
      <c r="K1044" s="8"/>
    </row>
    <row r="1045" spans="1:11" ht="12.75">
      <c r="A1045" s="50" t="s">
        <v>19</v>
      </c>
      <c r="B1045" s="38" t="s">
        <v>22</v>
      </c>
      <c r="C1045" s="38">
        <v>2009</v>
      </c>
      <c r="D1045" s="50">
        <v>40031</v>
      </c>
      <c r="E1045" s="38" t="s">
        <v>236</v>
      </c>
      <c r="F1045" s="38" t="s">
        <v>236</v>
      </c>
      <c r="G1045" s="38">
        <v>895</v>
      </c>
      <c r="H1045" s="38" t="s">
        <v>23</v>
      </c>
      <c r="I1045" s="8"/>
      <c r="J1045" s="8"/>
      <c r="K1045" s="8"/>
    </row>
    <row r="1046" spans="1:11" ht="12.75">
      <c r="A1046" s="50" t="s">
        <v>19</v>
      </c>
      <c r="B1046" s="38" t="s">
        <v>22</v>
      </c>
      <c r="C1046" s="38">
        <v>2009</v>
      </c>
      <c r="D1046" s="50">
        <v>40031</v>
      </c>
      <c r="E1046" s="38" t="s">
        <v>236</v>
      </c>
      <c r="F1046" s="38" t="s">
        <v>236</v>
      </c>
      <c r="G1046" s="38">
        <v>930</v>
      </c>
      <c r="H1046" s="38" t="s">
        <v>23</v>
      </c>
      <c r="I1046" s="8"/>
      <c r="J1046" s="8"/>
      <c r="K1046" s="8"/>
    </row>
    <row r="1047" spans="1:11" ht="12.75">
      <c r="A1047" s="50" t="s">
        <v>19</v>
      </c>
      <c r="B1047" s="38" t="s">
        <v>22</v>
      </c>
      <c r="C1047" s="38">
        <v>2009</v>
      </c>
      <c r="D1047" s="50">
        <v>40031</v>
      </c>
      <c r="E1047" s="38" t="s">
        <v>236</v>
      </c>
      <c r="F1047" s="38" t="s">
        <v>236</v>
      </c>
      <c r="G1047" s="38">
        <v>920</v>
      </c>
      <c r="H1047" s="38" t="s">
        <v>23</v>
      </c>
      <c r="I1047" s="4" t="s">
        <v>666</v>
      </c>
      <c r="J1047" s="8">
        <f>AVERAGE(G874:G1048)</f>
        <v>935.71839080459768</v>
      </c>
      <c r="K1047" s="8"/>
    </row>
    <row r="1048" spans="1:11" ht="12.75">
      <c r="A1048" s="53" t="s">
        <v>19</v>
      </c>
      <c r="B1048" s="40" t="s">
        <v>22</v>
      </c>
      <c r="C1048" s="40">
        <v>2009</v>
      </c>
      <c r="D1048" s="53">
        <v>40031</v>
      </c>
      <c r="E1048" s="40" t="s">
        <v>236</v>
      </c>
      <c r="F1048" s="40" t="s">
        <v>236</v>
      </c>
      <c r="G1048" s="40">
        <v>885</v>
      </c>
      <c r="H1048" s="40" t="s">
        <v>23</v>
      </c>
      <c r="I1048" s="8"/>
      <c r="J1048" s="8"/>
      <c r="K1048" s="8"/>
    </row>
    <row r="1049" spans="1:11">
      <c r="A1049" s="38" t="s">
        <v>19</v>
      </c>
      <c r="B1049" s="38" t="s">
        <v>22</v>
      </c>
      <c r="C1049" s="38">
        <v>2008</v>
      </c>
      <c r="D1049" s="50">
        <v>39650</v>
      </c>
      <c r="E1049" s="38">
        <v>840</v>
      </c>
      <c r="F1049" s="38">
        <v>10</v>
      </c>
      <c r="G1049" s="57">
        <f t="shared" ref="G1049:G1050" si="9">E1049-F1049</f>
        <v>830</v>
      </c>
      <c r="H1049" s="57" t="s">
        <v>23</v>
      </c>
      <c r="I1049" s="8"/>
      <c r="J1049" s="8"/>
      <c r="K1049" s="101"/>
    </row>
    <row r="1050" spans="1:11">
      <c r="A1050" s="38" t="s">
        <v>19</v>
      </c>
      <c r="B1050" s="38" t="s">
        <v>22</v>
      </c>
      <c r="C1050" s="38">
        <v>2008</v>
      </c>
      <c r="D1050" s="50">
        <v>39650</v>
      </c>
      <c r="E1050" s="38">
        <v>975</v>
      </c>
      <c r="F1050" s="38">
        <v>10</v>
      </c>
      <c r="G1050" s="57">
        <f t="shared" si="9"/>
        <v>965</v>
      </c>
      <c r="H1050" s="57" t="s">
        <v>23</v>
      </c>
      <c r="I1050" s="8"/>
      <c r="J1050" s="8"/>
      <c r="K1050" s="101"/>
    </row>
    <row r="1051" spans="1:11">
      <c r="A1051" s="38" t="s">
        <v>19</v>
      </c>
      <c r="B1051" s="38" t="s">
        <v>22</v>
      </c>
      <c r="C1051" s="38">
        <v>2008</v>
      </c>
      <c r="D1051" s="50">
        <v>39651</v>
      </c>
      <c r="E1051" s="38">
        <v>950</v>
      </c>
      <c r="F1051" s="38">
        <v>10</v>
      </c>
      <c r="G1051" s="38">
        <v>940</v>
      </c>
      <c r="H1051" s="57" t="s">
        <v>23</v>
      </c>
      <c r="I1051" s="8"/>
      <c r="J1051" s="8"/>
      <c r="K1051" s="8"/>
    </row>
    <row r="1052" spans="1:11">
      <c r="A1052" s="38" t="s">
        <v>19</v>
      </c>
      <c r="B1052" s="38" t="s">
        <v>22</v>
      </c>
      <c r="C1052" s="38">
        <v>2008</v>
      </c>
      <c r="D1052" s="50">
        <v>39651</v>
      </c>
      <c r="E1052" s="38">
        <v>920</v>
      </c>
      <c r="F1052" s="38">
        <v>10</v>
      </c>
      <c r="G1052" s="38">
        <v>910</v>
      </c>
      <c r="H1052" s="57" t="s">
        <v>23</v>
      </c>
      <c r="I1052" s="8"/>
      <c r="J1052" s="8"/>
      <c r="K1052" s="8"/>
    </row>
    <row r="1053" spans="1:11">
      <c r="A1053" s="38" t="s">
        <v>19</v>
      </c>
      <c r="B1053" s="38" t="s">
        <v>22</v>
      </c>
      <c r="C1053" s="38">
        <v>2008</v>
      </c>
      <c r="D1053" s="50">
        <v>39651</v>
      </c>
      <c r="E1053" s="38">
        <v>985</v>
      </c>
      <c r="F1053" s="38">
        <v>10</v>
      </c>
      <c r="G1053" s="38">
        <v>975</v>
      </c>
      <c r="H1053" s="57" t="s">
        <v>23</v>
      </c>
      <c r="I1053" s="8"/>
      <c r="J1053" s="8"/>
      <c r="K1053" s="8"/>
    </row>
    <row r="1054" spans="1:11">
      <c r="A1054" s="38" t="s">
        <v>19</v>
      </c>
      <c r="B1054" s="38" t="s">
        <v>22</v>
      </c>
      <c r="C1054" s="38">
        <v>2008</v>
      </c>
      <c r="D1054" s="50">
        <v>39651</v>
      </c>
      <c r="E1054" s="38">
        <v>1000</v>
      </c>
      <c r="F1054" s="38">
        <v>10</v>
      </c>
      <c r="G1054" s="38">
        <v>990</v>
      </c>
      <c r="H1054" s="57" t="s">
        <v>23</v>
      </c>
      <c r="I1054" s="8"/>
      <c r="J1054" s="8"/>
      <c r="K1054" s="8"/>
    </row>
    <row r="1055" spans="1:11">
      <c r="A1055" s="38" t="s">
        <v>19</v>
      </c>
      <c r="B1055" s="38" t="s">
        <v>22</v>
      </c>
      <c r="C1055" s="38">
        <v>2008</v>
      </c>
      <c r="D1055" s="50">
        <v>39650</v>
      </c>
      <c r="E1055" s="38">
        <v>950</v>
      </c>
      <c r="F1055" s="38">
        <v>10</v>
      </c>
      <c r="G1055" s="57">
        <f t="shared" ref="G1055:G1062" si="10">E1055-F1055</f>
        <v>940</v>
      </c>
      <c r="H1055" s="57" t="s">
        <v>23</v>
      </c>
      <c r="I1055" s="8"/>
      <c r="J1055" s="8"/>
      <c r="K1055" s="101"/>
    </row>
    <row r="1056" spans="1:11">
      <c r="A1056" s="38" t="s">
        <v>19</v>
      </c>
      <c r="B1056" s="38" t="s">
        <v>22</v>
      </c>
      <c r="C1056" s="38">
        <v>2008</v>
      </c>
      <c r="D1056" s="50">
        <v>39650</v>
      </c>
      <c r="E1056" s="38">
        <v>965</v>
      </c>
      <c r="F1056" s="38">
        <v>10</v>
      </c>
      <c r="G1056" s="57">
        <f t="shared" si="10"/>
        <v>955</v>
      </c>
      <c r="H1056" s="57" t="s">
        <v>23</v>
      </c>
      <c r="I1056" s="8"/>
      <c r="J1056" s="8"/>
      <c r="K1056" s="101"/>
    </row>
    <row r="1057" spans="1:11">
      <c r="A1057" s="38" t="s">
        <v>19</v>
      </c>
      <c r="B1057" s="38" t="s">
        <v>22</v>
      </c>
      <c r="C1057" s="38">
        <v>2008</v>
      </c>
      <c r="D1057" s="50">
        <v>39650</v>
      </c>
      <c r="E1057" s="38">
        <v>1015</v>
      </c>
      <c r="F1057" s="38">
        <v>10</v>
      </c>
      <c r="G1057" s="57">
        <f t="shared" si="10"/>
        <v>1005</v>
      </c>
      <c r="H1057" s="57" t="s">
        <v>23</v>
      </c>
      <c r="I1057" s="8"/>
      <c r="J1057" s="8"/>
      <c r="K1057" s="101"/>
    </row>
    <row r="1058" spans="1:11">
      <c r="A1058" s="38" t="s">
        <v>19</v>
      </c>
      <c r="B1058" s="38" t="s">
        <v>22</v>
      </c>
      <c r="C1058" s="38">
        <v>2008</v>
      </c>
      <c r="D1058" s="50">
        <v>39650</v>
      </c>
      <c r="E1058" s="38">
        <v>950</v>
      </c>
      <c r="F1058" s="38">
        <v>10</v>
      </c>
      <c r="G1058" s="57">
        <f t="shared" si="10"/>
        <v>940</v>
      </c>
      <c r="H1058" s="57" t="s">
        <v>23</v>
      </c>
      <c r="I1058" s="8"/>
      <c r="J1058" s="8"/>
      <c r="K1058" s="101"/>
    </row>
    <row r="1059" spans="1:11">
      <c r="A1059" s="38" t="s">
        <v>19</v>
      </c>
      <c r="B1059" s="38" t="s">
        <v>22</v>
      </c>
      <c r="C1059" s="38">
        <v>2008</v>
      </c>
      <c r="D1059" s="50">
        <v>39650</v>
      </c>
      <c r="E1059" s="38">
        <v>935</v>
      </c>
      <c r="F1059" s="38">
        <v>10</v>
      </c>
      <c r="G1059" s="57">
        <f t="shared" si="10"/>
        <v>925</v>
      </c>
      <c r="H1059" s="57" t="s">
        <v>23</v>
      </c>
      <c r="I1059" s="8"/>
      <c r="J1059" s="8"/>
      <c r="K1059" s="101"/>
    </row>
    <row r="1060" spans="1:11">
      <c r="A1060" s="38" t="s">
        <v>19</v>
      </c>
      <c r="B1060" s="38" t="s">
        <v>22</v>
      </c>
      <c r="C1060" s="38">
        <v>2008</v>
      </c>
      <c r="D1060" s="50">
        <v>39650</v>
      </c>
      <c r="E1060" s="38">
        <v>1000</v>
      </c>
      <c r="F1060" s="38">
        <v>10</v>
      </c>
      <c r="G1060" s="57">
        <f t="shared" si="10"/>
        <v>990</v>
      </c>
      <c r="H1060" s="57" t="s">
        <v>23</v>
      </c>
      <c r="I1060" s="8"/>
      <c r="J1060" s="8"/>
      <c r="K1060" s="101"/>
    </row>
    <row r="1061" spans="1:11">
      <c r="A1061" s="38" t="s">
        <v>19</v>
      </c>
      <c r="B1061" s="38" t="s">
        <v>22</v>
      </c>
      <c r="C1061" s="38">
        <v>2008</v>
      </c>
      <c r="D1061" s="50">
        <v>39650</v>
      </c>
      <c r="E1061" s="38">
        <v>915</v>
      </c>
      <c r="F1061" s="38">
        <v>10</v>
      </c>
      <c r="G1061" s="57">
        <f t="shared" si="10"/>
        <v>905</v>
      </c>
      <c r="H1061" s="57" t="s">
        <v>23</v>
      </c>
      <c r="I1061" s="8"/>
      <c r="J1061" s="8"/>
      <c r="K1061" s="101"/>
    </row>
    <row r="1062" spans="1:11">
      <c r="A1062" s="38" t="s">
        <v>19</v>
      </c>
      <c r="B1062" s="38" t="s">
        <v>22</v>
      </c>
      <c r="C1062" s="38">
        <v>2008</v>
      </c>
      <c r="D1062" s="50">
        <v>39650</v>
      </c>
      <c r="E1062" s="38">
        <v>1000</v>
      </c>
      <c r="F1062" s="38">
        <v>10</v>
      </c>
      <c r="G1062" s="57">
        <f t="shared" si="10"/>
        <v>990</v>
      </c>
      <c r="H1062" s="57" t="s">
        <v>23</v>
      </c>
      <c r="I1062" s="8"/>
      <c r="J1062" s="8"/>
      <c r="K1062" s="101"/>
    </row>
    <row r="1063" spans="1:11">
      <c r="A1063" s="38" t="s">
        <v>19</v>
      </c>
      <c r="B1063" s="38" t="s">
        <v>22</v>
      </c>
      <c r="C1063" s="38">
        <v>2008</v>
      </c>
      <c r="D1063" s="39">
        <v>39652</v>
      </c>
      <c r="E1063" s="38">
        <v>920</v>
      </c>
      <c r="F1063" s="38">
        <v>10</v>
      </c>
      <c r="G1063" s="38">
        <v>910</v>
      </c>
      <c r="H1063" s="57" t="s">
        <v>23</v>
      </c>
      <c r="I1063" s="8"/>
      <c r="J1063" s="8"/>
      <c r="K1063" s="8"/>
    </row>
    <row r="1064" spans="1:11">
      <c r="A1064" s="38" t="s">
        <v>19</v>
      </c>
      <c r="B1064" s="38" t="s">
        <v>22</v>
      </c>
      <c r="C1064" s="38">
        <v>2008</v>
      </c>
      <c r="D1064" s="50">
        <v>39653</v>
      </c>
      <c r="E1064" s="38">
        <v>880</v>
      </c>
      <c r="F1064" s="38">
        <v>50</v>
      </c>
      <c r="G1064" s="57">
        <f t="shared" ref="G1064:G1065" si="11">E1064-F1064</f>
        <v>830</v>
      </c>
      <c r="H1064" s="57" t="s">
        <v>23</v>
      </c>
      <c r="I1064" s="8"/>
      <c r="J1064" s="8"/>
      <c r="K1064" s="101"/>
    </row>
    <row r="1065" spans="1:11">
      <c r="A1065" s="38" t="s">
        <v>19</v>
      </c>
      <c r="B1065" s="38" t="s">
        <v>22</v>
      </c>
      <c r="C1065" s="38">
        <v>2008</v>
      </c>
      <c r="D1065" s="50">
        <v>39653</v>
      </c>
      <c r="E1065" s="38">
        <v>1050</v>
      </c>
      <c r="F1065" s="38">
        <v>50</v>
      </c>
      <c r="G1065" s="57">
        <f t="shared" si="11"/>
        <v>1000</v>
      </c>
      <c r="H1065" s="57" t="s">
        <v>23</v>
      </c>
      <c r="I1065" s="8"/>
      <c r="J1065" s="8"/>
      <c r="K1065" s="101"/>
    </row>
    <row r="1066" spans="1:11">
      <c r="A1066" s="38" t="s">
        <v>19</v>
      </c>
      <c r="B1066" s="38" t="s">
        <v>22</v>
      </c>
      <c r="C1066" s="38">
        <v>2008</v>
      </c>
      <c r="D1066" s="39">
        <v>39652</v>
      </c>
      <c r="E1066" s="38">
        <v>1005</v>
      </c>
      <c r="F1066" s="38">
        <v>10</v>
      </c>
      <c r="G1066" s="38">
        <v>995</v>
      </c>
      <c r="H1066" s="57" t="s">
        <v>23</v>
      </c>
      <c r="I1066" s="8"/>
      <c r="J1066" s="8"/>
      <c r="K1066" s="8"/>
    </row>
    <row r="1067" spans="1:11">
      <c r="A1067" s="38" t="s">
        <v>19</v>
      </c>
      <c r="B1067" s="38" t="s">
        <v>22</v>
      </c>
      <c r="C1067" s="38">
        <v>2008</v>
      </c>
      <c r="D1067" s="50">
        <v>39653</v>
      </c>
      <c r="E1067" s="38">
        <v>1050</v>
      </c>
      <c r="F1067" s="38">
        <v>50</v>
      </c>
      <c r="G1067" s="57">
        <f t="shared" ref="G1067:G1077" si="12">E1067-F1067</f>
        <v>1000</v>
      </c>
      <c r="H1067" s="57" t="s">
        <v>23</v>
      </c>
      <c r="I1067" s="8"/>
      <c r="J1067" s="8"/>
      <c r="K1067" s="101"/>
    </row>
    <row r="1068" spans="1:11">
      <c r="A1068" s="38" t="s">
        <v>19</v>
      </c>
      <c r="B1068" s="38" t="s">
        <v>22</v>
      </c>
      <c r="C1068" s="38">
        <v>2008</v>
      </c>
      <c r="D1068" s="50">
        <v>39653</v>
      </c>
      <c r="E1068" s="38">
        <v>1030</v>
      </c>
      <c r="F1068" s="38">
        <v>50</v>
      </c>
      <c r="G1068" s="57">
        <f t="shared" si="12"/>
        <v>980</v>
      </c>
      <c r="H1068" s="57" t="s">
        <v>23</v>
      </c>
      <c r="I1068" s="8"/>
      <c r="J1068" s="8"/>
      <c r="K1068" s="101"/>
    </row>
    <row r="1069" spans="1:11">
      <c r="A1069" s="38" t="s">
        <v>19</v>
      </c>
      <c r="B1069" s="38" t="s">
        <v>22</v>
      </c>
      <c r="C1069" s="38">
        <v>2008</v>
      </c>
      <c r="D1069" s="50">
        <v>39655</v>
      </c>
      <c r="E1069" s="38">
        <v>1020</v>
      </c>
      <c r="F1069" s="38">
        <v>40</v>
      </c>
      <c r="G1069" s="57">
        <f t="shared" si="12"/>
        <v>980</v>
      </c>
      <c r="H1069" s="57" t="s">
        <v>23</v>
      </c>
      <c r="I1069" s="8"/>
      <c r="J1069" s="8"/>
      <c r="K1069" s="101"/>
    </row>
    <row r="1070" spans="1:11">
      <c r="A1070" s="38" t="s">
        <v>19</v>
      </c>
      <c r="B1070" s="38" t="s">
        <v>22</v>
      </c>
      <c r="C1070" s="38">
        <v>2008</v>
      </c>
      <c r="D1070" s="50">
        <v>39655</v>
      </c>
      <c r="E1070" s="38">
        <v>1060</v>
      </c>
      <c r="F1070" s="38">
        <v>40</v>
      </c>
      <c r="G1070" s="57">
        <f t="shared" si="12"/>
        <v>1020</v>
      </c>
      <c r="H1070" s="57" t="s">
        <v>23</v>
      </c>
      <c r="I1070" s="8"/>
      <c r="J1070" s="8"/>
      <c r="K1070" s="101"/>
    </row>
    <row r="1071" spans="1:11">
      <c r="A1071" s="38" t="s">
        <v>19</v>
      </c>
      <c r="B1071" s="38" t="s">
        <v>22</v>
      </c>
      <c r="C1071" s="38">
        <v>2008</v>
      </c>
      <c r="D1071" s="50">
        <v>39655</v>
      </c>
      <c r="E1071" s="38">
        <v>1000</v>
      </c>
      <c r="F1071" s="38">
        <v>40</v>
      </c>
      <c r="G1071" s="57">
        <f t="shared" si="12"/>
        <v>960</v>
      </c>
      <c r="H1071" s="57" t="s">
        <v>23</v>
      </c>
      <c r="I1071" s="8"/>
      <c r="J1071" s="8"/>
      <c r="K1071" s="101"/>
    </row>
    <row r="1072" spans="1:11">
      <c r="A1072" s="38" t="s">
        <v>19</v>
      </c>
      <c r="B1072" s="38" t="s">
        <v>22</v>
      </c>
      <c r="C1072" s="38">
        <v>2008</v>
      </c>
      <c r="D1072" s="50">
        <v>39655</v>
      </c>
      <c r="E1072" s="38">
        <v>1000</v>
      </c>
      <c r="F1072" s="38">
        <v>50</v>
      </c>
      <c r="G1072" s="57">
        <f t="shared" si="12"/>
        <v>950</v>
      </c>
      <c r="H1072" s="57" t="s">
        <v>23</v>
      </c>
      <c r="I1072" s="8"/>
      <c r="J1072" s="8"/>
      <c r="K1072" s="101"/>
    </row>
    <row r="1073" spans="1:11">
      <c r="A1073" s="38" t="s">
        <v>19</v>
      </c>
      <c r="B1073" s="38" t="s">
        <v>22</v>
      </c>
      <c r="C1073" s="38">
        <v>2008</v>
      </c>
      <c r="D1073" s="50">
        <v>39656</v>
      </c>
      <c r="E1073" s="38">
        <v>1010</v>
      </c>
      <c r="F1073" s="38">
        <v>50</v>
      </c>
      <c r="G1073" s="57">
        <f t="shared" si="12"/>
        <v>960</v>
      </c>
      <c r="H1073" s="57" t="s">
        <v>23</v>
      </c>
      <c r="I1073" s="8"/>
      <c r="J1073" s="8"/>
      <c r="K1073" s="101"/>
    </row>
    <row r="1074" spans="1:11">
      <c r="A1074" s="38" t="s">
        <v>19</v>
      </c>
      <c r="B1074" s="38" t="s">
        <v>22</v>
      </c>
      <c r="C1074" s="38">
        <v>2008</v>
      </c>
      <c r="D1074" s="50">
        <v>39656</v>
      </c>
      <c r="E1074" s="38">
        <v>940</v>
      </c>
      <c r="F1074" s="38">
        <v>50</v>
      </c>
      <c r="G1074" s="57">
        <f t="shared" si="12"/>
        <v>890</v>
      </c>
      <c r="H1074" s="57" t="s">
        <v>23</v>
      </c>
      <c r="I1074" s="8"/>
      <c r="J1074" s="8"/>
      <c r="K1074" s="101"/>
    </row>
    <row r="1075" spans="1:11">
      <c r="A1075" s="38" t="s">
        <v>19</v>
      </c>
      <c r="B1075" s="38" t="s">
        <v>22</v>
      </c>
      <c r="C1075" s="38">
        <v>2008</v>
      </c>
      <c r="D1075" s="50">
        <v>39656</v>
      </c>
      <c r="E1075" s="38">
        <v>920</v>
      </c>
      <c r="F1075" s="38">
        <v>50</v>
      </c>
      <c r="G1075" s="57">
        <f t="shared" si="12"/>
        <v>870</v>
      </c>
      <c r="H1075" s="57" t="s">
        <v>23</v>
      </c>
      <c r="I1075" s="8"/>
      <c r="J1075" s="8"/>
      <c r="K1075" s="101"/>
    </row>
    <row r="1076" spans="1:11">
      <c r="A1076" s="38" t="s">
        <v>19</v>
      </c>
      <c r="B1076" s="38" t="s">
        <v>22</v>
      </c>
      <c r="C1076" s="38">
        <v>2008</v>
      </c>
      <c r="D1076" s="50">
        <v>39656</v>
      </c>
      <c r="E1076" s="38">
        <v>990</v>
      </c>
      <c r="F1076" s="38">
        <v>50</v>
      </c>
      <c r="G1076" s="57">
        <f t="shared" si="12"/>
        <v>940</v>
      </c>
      <c r="H1076" s="57" t="s">
        <v>23</v>
      </c>
      <c r="I1076" s="8"/>
      <c r="J1076" s="8"/>
      <c r="K1076" s="101"/>
    </row>
    <row r="1077" spans="1:11">
      <c r="A1077" s="38" t="s">
        <v>19</v>
      </c>
      <c r="B1077" s="38" t="s">
        <v>22</v>
      </c>
      <c r="C1077" s="38">
        <v>2008</v>
      </c>
      <c r="D1077" s="50">
        <v>39656</v>
      </c>
      <c r="E1077" s="38">
        <v>900</v>
      </c>
      <c r="F1077" s="38">
        <v>50</v>
      </c>
      <c r="G1077" s="57">
        <f t="shared" si="12"/>
        <v>850</v>
      </c>
      <c r="H1077" s="57" t="s">
        <v>23</v>
      </c>
      <c r="I1077" s="8"/>
      <c r="J1077" s="8"/>
      <c r="K1077" s="101"/>
    </row>
    <row r="1078" spans="1:11">
      <c r="A1078" s="38" t="s">
        <v>19</v>
      </c>
      <c r="B1078" s="38" t="s">
        <v>22</v>
      </c>
      <c r="C1078" s="38">
        <v>2008</v>
      </c>
      <c r="D1078" s="50">
        <v>39657</v>
      </c>
      <c r="E1078" s="38">
        <v>855</v>
      </c>
      <c r="F1078" s="38">
        <v>10</v>
      </c>
      <c r="G1078" s="38">
        <v>845</v>
      </c>
      <c r="H1078" s="57" t="s">
        <v>23</v>
      </c>
      <c r="I1078" s="8"/>
      <c r="J1078" s="8"/>
      <c r="K1078" s="8"/>
    </row>
    <row r="1079" spans="1:11">
      <c r="A1079" s="38" t="s">
        <v>19</v>
      </c>
      <c r="B1079" s="38" t="s">
        <v>22</v>
      </c>
      <c r="C1079" s="38">
        <v>2008</v>
      </c>
      <c r="D1079" s="50">
        <v>39657</v>
      </c>
      <c r="E1079" s="38">
        <v>875</v>
      </c>
      <c r="F1079" s="38">
        <v>10</v>
      </c>
      <c r="G1079" s="38">
        <v>865</v>
      </c>
      <c r="H1079" s="57" t="s">
        <v>23</v>
      </c>
      <c r="I1079" s="8"/>
      <c r="J1079" s="8"/>
      <c r="K1079" s="8"/>
    </row>
    <row r="1080" spans="1:11">
      <c r="A1080" s="38" t="s">
        <v>19</v>
      </c>
      <c r="B1080" s="38" t="s">
        <v>22</v>
      </c>
      <c r="C1080" s="38">
        <v>2008</v>
      </c>
      <c r="D1080" s="50">
        <v>39658</v>
      </c>
      <c r="E1080" s="38">
        <v>925</v>
      </c>
      <c r="F1080" s="38">
        <v>10</v>
      </c>
      <c r="G1080" s="38">
        <v>915</v>
      </c>
      <c r="H1080" s="57" t="s">
        <v>23</v>
      </c>
      <c r="I1080" s="8"/>
      <c r="J1080" s="8"/>
      <c r="K1080" s="8"/>
    </row>
    <row r="1081" spans="1:11">
      <c r="A1081" s="38" t="s">
        <v>19</v>
      </c>
      <c r="B1081" s="38" t="s">
        <v>22</v>
      </c>
      <c r="C1081" s="38">
        <v>2008</v>
      </c>
      <c r="D1081" s="50">
        <v>39658</v>
      </c>
      <c r="E1081" s="38">
        <v>890</v>
      </c>
      <c r="F1081" s="38">
        <v>10</v>
      </c>
      <c r="G1081" s="38">
        <v>880</v>
      </c>
      <c r="H1081" s="57" t="s">
        <v>23</v>
      </c>
      <c r="I1081" s="8"/>
      <c r="J1081" s="8"/>
      <c r="K1081" s="8"/>
    </row>
    <row r="1082" spans="1:11">
      <c r="A1082" s="38" t="s">
        <v>19</v>
      </c>
      <c r="B1082" s="38" t="s">
        <v>22</v>
      </c>
      <c r="C1082" s="38">
        <v>2008</v>
      </c>
      <c r="D1082" s="50">
        <v>39658</v>
      </c>
      <c r="E1082" s="38">
        <v>875</v>
      </c>
      <c r="F1082" s="38">
        <v>10</v>
      </c>
      <c r="G1082" s="38">
        <v>865</v>
      </c>
      <c r="H1082" s="57" t="s">
        <v>23</v>
      </c>
      <c r="I1082" s="8"/>
      <c r="J1082" s="8"/>
      <c r="K1082" s="8"/>
    </row>
    <row r="1083" spans="1:11">
      <c r="A1083" s="38" t="s">
        <v>19</v>
      </c>
      <c r="B1083" s="38" t="s">
        <v>22</v>
      </c>
      <c r="C1083" s="38">
        <v>2008</v>
      </c>
      <c r="D1083" s="50">
        <v>39658</v>
      </c>
      <c r="E1083" s="38">
        <v>950</v>
      </c>
      <c r="F1083" s="38">
        <v>10</v>
      </c>
      <c r="G1083" s="38">
        <v>940</v>
      </c>
      <c r="H1083" s="57" t="s">
        <v>23</v>
      </c>
      <c r="I1083" s="8"/>
      <c r="J1083" s="8"/>
      <c r="K1083" s="8"/>
    </row>
    <row r="1084" spans="1:11">
      <c r="A1084" s="38" t="s">
        <v>19</v>
      </c>
      <c r="B1084" s="38" t="s">
        <v>22</v>
      </c>
      <c r="C1084" s="38">
        <v>2008</v>
      </c>
      <c r="D1084" s="50">
        <v>39658</v>
      </c>
      <c r="E1084" s="38">
        <v>920</v>
      </c>
      <c r="F1084" s="38">
        <v>10</v>
      </c>
      <c r="G1084" s="38">
        <v>910</v>
      </c>
      <c r="H1084" s="57" t="s">
        <v>23</v>
      </c>
      <c r="I1084" s="8"/>
      <c r="J1084" s="8"/>
      <c r="K1084" s="8"/>
    </row>
    <row r="1085" spans="1:11">
      <c r="A1085" s="38" t="s">
        <v>19</v>
      </c>
      <c r="B1085" s="38" t="s">
        <v>22</v>
      </c>
      <c r="C1085" s="38">
        <v>2008</v>
      </c>
      <c r="D1085" s="50">
        <v>39658</v>
      </c>
      <c r="E1085" s="38">
        <v>935</v>
      </c>
      <c r="F1085" s="38">
        <v>10</v>
      </c>
      <c r="G1085" s="38">
        <v>925</v>
      </c>
      <c r="H1085" s="57" t="s">
        <v>23</v>
      </c>
      <c r="I1085" s="8"/>
      <c r="J1085" s="8"/>
      <c r="K1085" s="8"/>
    </row>
    <row r="1086" spans="1:11">
      <c r="A1086" s="38" t="s">
        <v>19</v>
      </c>
      <c r="B1086" s="38" t="s">
        <v>22</v>
      </c>
      <c r="C1086" s="38">
        <v>2008</v>
      </c>
      <c r="D1086" s="50">
        <v>39659</v>
      </c>
      <c r="E1086" s="38">
        <v>865</v>
      </c>
      <c r="F1086" s="38">
        <v>10</v>
      </c>
      <c r="G1086" s="38">
        <v>855</v>
      </c>
      <c r="H1086" s="57" t="s">
        <v>23</v>
      </c>
      <c r="I1086" s="8"/>
      <c r="J1086" s="8"/>
      <c r="K1086" s="8"/>
    </row>
    <row r="1087" spans="1:11">
      <c r="A1087" s="38" t="s">
        <v>19</v>
      </c>
      <c r="B1087" s="38" t="s">
        <v>22</v>
      </c>
      <c r="C1087" s="38">
        <v>2008</v>
      </c>
      <c r="D1087" s="50">
        <v>39659</v>
      </c>
      <c r="E1087" s="38">
        <v>1010</v>
      </c>
      <c r="F1087" s="38">
        <v>10</v>
      </c>
      <c r="G1087" s="38">
        <f t="shared" ref="G1087:G1101" si="13">E1087-F1087</f>
        <v>1000</v>
      </c>
      <c r="H1087" s="57" t="s">
        <v>23</v>
      </c>
      <c r="I1087" s="8"/>
      <c r="J1087" s="8"/>
      <c r="K1087" s="8"/>
    </row>
    <row r="1088" spans="1:11">
      <c r="A1088" s="38" t="s">
        <v>19</v>
      </c>
      <c r="B1088" s="38" t="s">
        <v>22</v>
      </c>
      <c r="C1088" s="38">
        <v>2008</v>
      </c>
      <c r="D1088" s="50">
        <v>39659</v>
      </c>
      <c r="E1088" s="38">
        <v>865</v>
      </c>
      <c r="F1088" s="38">
        <v>10</v>
      </c>
      <c r="G1088" s="38">
        <f t="shared" si="13"/>
        <v>855</v>
      </c>
      <c r="H1088" s="57" t="s">
        <v>23</v>
      </c>
      <c r="I1088" s="8"/>
      <c r="J1088" s="8"/>
      <c r="K1088" s="8"/>
    </row>
    <row r="1089" spans="1:11">
      <c r="A1089" s="38" t="s">
        <v>19</v>
      </c>
      <c r="B1089" s="38" t="s">
        <v>22</v>
      </c>
      <c r="C1089" s="38">
        <v>2008</v>
      </c>
      <c r="D1089" s="50">
        <v>39659</v>
      </c>
      <c r="E1089" s="38">
        <v>880</v>
      </c>
      <c r="F1089" s="38">
        <v>10</v>
      </c>
      <c r="G1089" s="38">
        <f t="shared" si="13"/>
        <v>870</v>
      </c>
      <c r="H1089" s="57" t="s">
        <v>23</v>
      </c>
      <c r="I1089" s="8"/>
      <c r="J1089" s="8"/>
      <c r="K1089" s="8"/>
    </row>
    <row r="1090" spans="1:11">
      <c r="A1090" s="38" t="s">
        <v>19</v>
      </c>
      <c r="B1090" s="38" t="s">
        <v>22</v>
      </c>
      <c r="C1090" s="38">
        <v>2008</v>
      </c>
      <c r="D1090" s="50">
        <v>39659</v>
      </c>
      <c r="E1090" s="38">
        <v>945</v>
      </c>
      <c r="F1090" s="38">
        <v>10</v>
      </c>
      <c r="G1090" s="38">
        <f t="shared" si="13"/>
        <v>935</v>
      </c>
      <c r="H1090" s="57" t="s">
        <v>23</v>
      </c>
      <c r="I1090" s="8"/>
      <c r="J1090" s="8"/>
      <c r="K1090" s="8"/>
    </row>
    <row r="1091" spans="1:11">
      <c r="A1091" s="38" t="s">
        <v>19</v>
      </c>
      <c r="B1091" s="38" t="s">
        <v>22</v>
      </c>
      <c r="C1091" s="38">
        <v>2008</v>
      </c>
      <c r="D1091" s="50">
        <v>39659</v>
      </c>
      <c r="E1091" s="38">
        <v>965</v>
      </c>
      <c r="F1091" s="38">
        <v>10</v>
      </c>
      <c r="G1091" s="38">
        <f t="shared" si="13"/>
        <v>955</v>
      </c>
      <c r="H1091" s="57" t="s">
        <v>23</v>
      </c>
      <c r="I1091" s="8"/>
      <c r="J1091" s="8"/>
      <c r="K1091" s="8"/>
    </row>
    <row r="1092" spans="1:11">
      <c r="A1092" s="38" t="s">
        <v>19</v>
      </c>
      <c r="B1092" s="38" t="s">
        <v>22</v>
      </c>
      <c r="C1092" s="38">
        <v>2008</v>
      </c>
      <c r="D1092" s="50">
        <v>39657</v>
      </c>
      <c r="E1092" s="38">
        <v>980</v>
      </c>
      <c r="F1092" s="38">
        <v>50</v>
      </c>
      <c r="G1092" s="57">
        <f t="shared" si="13"/>
        <v>930</v>
      </c>
      <c r="H1092" s="57" t="s">
        <v>23</v>
      </c>
      <c r="I1092" s="8"/>
      <c r="J1092" s="8"/>
      <c r="K1092" s="101"/>
    </row>
    <row r="1093" spans="1:11">
      <c r="A1093" s="38" t="s">
        <v>19</v>
      </c>
      <c r="B1093" s="38" t="s">
        <v>22</v>
      </c>
      <c r="C1093" s="38">
        <v>2008</v>
      </c>
      <c r="D1093" s="50">
        <v>39657</v>
      </c>
      <c r="E1093" s="38">
        <v>940</v>
      </c>
      <c r="F1093" s="38">
        <v>50</v>
      </c>
      <c r="G1093" s="57">
        <f t="shared" si="13"/>
        <v>890</v>
      </c>
      <c r="H1093" s="57" t="s">
        <v>23</v>
      </c>
      <c r="I1093" s="8"/>
      <c r="J1093" s="8"/>
      <c r="K1093" s="101"/>
    </row>
    <row r="1094" spans="1:11">
      <c r="A1094" s="38" t="s">
        <v>19</v>
      </c>
      <c r="B1094" s="38" t="s">
        <v>22</v>
      </c>
      <c r="C1094" s="38">
        <v>2008</v>
      </c>
      <c r="D1094" s="50">
        <v>39657</v>
      </c>
      <c r="E1094" s="38">
        <v>930</v>
      </c>
      <c r="F1094" s="38">
        <v>50</v>
      </c>
      <c r="G1094" s="57">
        <f t="shared" si="13"/>
        <v>880</v>
      </c>
      <c r="H1094" s="57" t="s">
        <v>23</v>
      </c>
      <c r="I1094" s="8"/>
      <c r="J1094" s="8"/>
      <c r="K1094" s="101"/>
    </row>
    <row r="1095" spans="1:11">
      <c r="A1095" s="38" t="s">
        <v>19</v>
      </c>
      <c r="B1095" s="38" t="s">
        <v>22</v>
      </c>
      <c r="C1095" s="38">
        <v>2008</v>
      </c>
      <c r="D1095" s="50">
        <v>39658</v>
      </c>
      <c r="E1095" s="38">
        <v>970</v>
      </c>
      <c r="F1095" s="38">
        <v>50</v>
      </c>
      <c r="G1095" s="57">
        <f t="shared" si="13"/>
        <v>920</v>
      </c>
      <c r="H1095" s="57" t="s">
        <v>23</v>
      </c>
      <c r="I1095" s="8"/>
      <c r="J1095" s="8"/>
      <c r="K1095" s="101"/>
    </row>
    <row r="1096" spans="1:11">
      <c r="A1096" s="38" t="s">
        <v>19</v>
      </c>
      <c r="B1096" s="38" t="s">
        <v>22</v>
      </c>
      <c r="C1096" s="38">
        <v>2008</v>
      </c>
      <c r="D1096" s="50">
        <v>39658</v>
      </c>
      <c r="E1096" s="38">
        <v>990</v>
      </c>
      <c r="F1096" s="38">
        <v>50</v>
      </c>
      <c r="G1096" s="57">
        <f t="shared" si="13"/>
        <v>940</v>
      </c>
      <c r="H1096" s="57" t="s">
        <v>23</v>
      </c>
      <c r="I1096" s="8"/>
      <c r="J1096" s="8"/>
      <c r="K1096" s="101"/>
    </row>
    <row r="1097" spans="1:11">
      <c r="A1097" s="38" t="s">
        <v>19</v>
      </c>
      <c r="B1097" s="38" t="s">
        <v>22</v>
      </c>
      <c r="C1097" s="38">
        <v>2008</v>
      </c>
      <c r="D1097" s="50">
        <v>39658</v>
      </c>
      <c r="E1097" s="38">
        <v>940</v>
      </c>
      <c r="F1097" s="38">
        <v>50</v>
      </c>
      <c r="G1097" s="57">
        <f t="shared" si="13"/>
        <v>890</v>
      </c>
      <c r="H1097" s="57" t="s">
        <v>23</v>
      </c>
      <c r="I1097" s="8"/>
      <c r="J1097" s="8"/>
      <c r="K1097" s="101"/>
    </row>
    <row r="1098" spans="1:11">
      <c r="A1098" s="38" t="s">
        <v>19</v>
      </c>
      <c r="B1098" s="38" t="s">
        <v>22</v>
      </c>
      <c r="C1098" s="38">
        <v>2008</v>
      </c>
      <c r="D1098" s="50">
        <v>39658</v>
      </c>
      <c r="E1098" s="38">
        <v>1000</v>
      </c>
      <c r="F1098" s="38">
        <v>50</v>
      </c>
      <c r="G1098" s="57">
        <f t="shared" si="13"/>
        <v>950</v>
      </c>
      <c r="H1098" s="57" t="s">
        <v>23</v>
      </c>
      <c r="I1098" s="8"/>
      <c r="J1098" s="8"/>
      <c r="K1098" s="101"/>
    </row>
    <row r="1099" spans="1:11">
      <c r="A1099" s="38" t="s">
        <v>19</v>
      </c>
      <c r="B1099" s="38" t="s">
        <v>22</v>
      </c>
      <c r="C1099" s="38">
        <v>2008</v>
      </c>
      <c r="D1099" s="50">
        <v>39660</v>
      </c>
      <c r="E1099" s="38">
        <v>1030</v>
      </c>
      <c r="F1099" s="38">
        <v>10</v>
      </c>
      <c r="G1099" s="38">
        <f t="shared" si="13"/>
        <v>1020</v>
      </c>
      <c r="H1099" s="57" t="s">
        <v>23</v>
      </c>
      <c r="I1099" s="4" t="s">
        <v>697</v>
      </c>
      <c r="J1099" s="8">
        <f>AVERAGE(G1049:G1101)</f>
        <v>932.35849056603774</v>
      </c>
      <c r="K1099" s="8"/>
    </row>
    <row r="1100" spans="1:11">
      <c r="A1100" s="38" t="s">
        <v>19</v>
      </c>
      <c r="B1100" s="38" t="s">
        <v>22</v>
      </c>
      <c r="C1100" s="38">
        <v>2008</v>
      </c>
      <c r="D1100" s="50">
        <v>39660</v>
      </c>
      <c r="E1100" s="38">
        <v>1050</v>
      </c>
      <c r="F1100" s="38">
        <v>10</v>
      </c>
      <c r="G1100" s="38">
        <f t="shared" si="13"/>
        <v>1040</v>
      </c>
      <c r="H1100" s="57" t="s">
        <v>23</v>
      </c>
      <c r="I1100" s="8"/>
      <c r="J1100" s="8"/>
      <c r="K1100" s="8"/>
    </row>
    <row r="1101" spans="1:11">
      <c r="A1101" s="40" t="s">
        <v>19</v>
      </c>
      <c r="B1101" s="40" t="s">
        <v>22</v>
      </c>
      <c r="C1101" s="40">
        <v>2008</v>
      </c>
      <c r="D1101" s="53">
        <v>39660</v>
      </c>
      <c r="E1101" s="40">
        <v>955</v>
      </c>
      <c r="F1101" s="40">
        <v>10</v>
      </c>
      <c r="G1101" s="40">
        <f t="shared" si="13"/>
        <v>945</v>
      </c>
      <c r="H1101" s="63" t="s">
        <v>23</v>
      </c>
      <c r="I1101" s="8"/>
      <c r="J1101" s="8"/>
      <c r="K1101" s="8"/>
    </row>
    <row r="1102" spans="1:11" ht="12.75">
      <c r="A1102" s="13"/>
      <c r="B1102" s="13"/>
      <c r="C1102" s="13"/>
      <c r="D1102" s="13"/>
      <c r="E1102" s="13"/>
      <c r="F1102" s="13"/>
      <c r="G1102" s="13"/>
      <c r="H1102" s="13"/>
    </row>
    <row r="1103" spans="1:11" ht="12.75">
      <c r="A1103" s="13"/>
      <c r="B1103" s="13"/>
      <c r="C1103" s="13"/>
      <c r="D1103" s="13"/>
      <c r="E1103" s="13"/>
      <c r="F1103" s="13"/>
      <c r="G1103" s="13"/>
      <c r="H1103" s="13"/>
    </row>
    <row r="1104" spans="1:11" ht="12.75">
      <c r="A1104" s="13"/>
      <c r="B1104" s="13"/>
      <c r="C1104" s="13"/>
      <c r="D1104" s="13"/>
      <c r="E1104" s="13"/>
      <c r="F1104" s="13"/>
      <c r="G1104" s="13"/>
      <c r="H1104" s="13"/>
    </row>
    <row r="1105" spans="1:8" ht="12.75">
      <c r="A1105" s="13"/>
      <c r="B1105" s="13"/>
      <c r="C1105" s="13"/>
      <c r="D1105" s="13"/>
      <c r="E1105" s="13"/>
      <c r="F1105" s="13"/>
      <c r="G1105" s="13"/>
      <c r="H1105" s="13"/>
    </row>
    <row r="1106" spans="1:8" ht="12.75">
      <c r="A1106" s="13"/>
      <c r="B1106" s="13"/>
      <c r="C1106" s="13"/>
      <c r="D1106" s="13"/>
      <c r="E1106" s="13"/>
      <c r="F1106" s="13"/>
      <c r="G1106" s="13"/>
      <c r="H1106" s="13"/>
    </row>
    <row r="1107" spans="1:8" ht="12.75">
      <c r="A1107" s="13"/>
      <c r="B1107" s="13"/>
      <c r="C1107" s="13"/>
      <c r="D1107" s="13"/>
      <c r="E1107" s="13"/>
      <c r="F1107" s="13"/>
      <c r="G1107" s="13"/>
      <c r="H1107" s="13"/>
    </row>
    <row r="1108" spans="1:8" ht="12.75">
      <c r="A1108" s="13"/>
      <c r="B1108" s="13"/>
      <c r="C1108" s="13"/>
      <c r="D1108" s="13"/>
      <c r="E1108" s="13"/>
      <c r="F1108" s="13"/>
      <c r="G1108" s="13"/>
      <c r="H1108" s="13"/>
    </row>
    <row r="1109" spans="1:8" ht="12.75">
      <c r="A1109" s="13"/>
      <c r="B1109" s="13"/>
      <c r="C1109" s="13"/>
      <c r="D1109" s="13"/>
      <c r="E1109" s="13"/>
      <c r="F1109" s="13"/>
      <c r="G1109" s="13"/>
      <c r="H1109" s="13"/>
    </row>
    <row r="1110" spans="1:8" ht="12.75">
      <c r="A1110" s="13"/>
      <c r="B1110" s="13"/>
      <c r="C1110" s="13"/>
      <c r="D1110" s="13"/>
      <c r="E1110" s="13"/>
      <c r="F1110" s="13"/>
      <c r="G1110" s="13"/>
      <c r="H1110" s="13"/>
    </row>
    <row r="1111" spans="1:8" ht="12.75">
      <c r="A1111" s="13"/>
      <c r="B1111" s="13"/>
      <c r="C1111" s="13"/>
      <c r="D1111" s="13"/>
      <c r="E1111" s="13"/>
      <c r="F1111" s="13"/>
      <c r="G1111" s="13"/>
      <c r="H1111" s="13"/>
    </row>
    <row r="1112" spans="1:8" ht="12.75">
      <c r="A1112" s="13"/>
      <c r="B1112" s="13"/>
      <c r="C1112" s="13"/>
      <c r="D1112" s="13"/>
      <c r="E1112" s="13"/>
      <c r="F1112" s="13"/>
      <c r="G1112" s="13"/>
      <c r="H1112" s="13"/>
    </row>
    <row r="1113" spans="1:8" ht="12.75">
      <c r="A1113" s="13"/>
      <c r="B1113" s="13"/>
      <c r="C1113" s="13"/>
      <c r="D1113" s="13"/>
      <c r="E1113" s="13"/>
      <c r="F1113" s="13"/>
      <c r="G1113" s="13"/>
      <c r="H1113" s="13"/>
    </row>
    <row r="1114" spans="1:8" ht="12.75">
      <c r="A1114" s="13"/>
      <c r="B1114" s="13"/>
      <c r="C1114" s="13"/>
      <c r="D1114" s="13"/>
      <c r="E1114" s="13"/>
      <c r="F1114" s="13"/>
      <c r="G1114" s="13"/>
      <c r="H1114" s="13"/>
    </row>
    <row r="1115" spans="1:8" ht="12.75">
      <c r="A1115" s="13"/>
      <c r="B1115" s="13"/>
      <c r="C1115" s="13"/>
      <c r="D1115" s="13"/>
      <c r="E1115" s="13"/>
      <c r="F1115" s="13"/>
      <c r="G1115" s="13"/>
      <c r="H1115" s="13"/>
    </row>
    <row r="1116" spans="1:8" ht="12.75">
      <c r="A1116" s="13"/>
      <c r="B1116" s="13"/>
      <c r="C1116" s="13"/>
      <c r="D1116" s="13"/>
      <c r="E1116" s="13"/>
      <c r="F1116" s="13"/>
      <c r="G1116" s="13"/>
      <c r="H1116" s="13"/>
    </row>
    <row r="1117" spans="1:8" ht="12.75">
      <c r="A1117" s="13"/>
      <c r="B1117" s="13"/>
      <c r="C1117" s="13"/>
      <c r="D1117" s="13"/>
      <c r="E1117" s="13"/>
      <c r="F1117" s="13"/>
      <c r="G1117" s="13"/>
      <c r="H1117" s="13"/>
    </row>
    <row r="1118" spans="1:8" ht="12.75">
      <c r="A1118" s="13"/>
      <c r="B1118" s="13"/>
      <c r="C1118" s="13"/>
      <c r="D1118" s="13"/>
      <c r="E1118" s="13"/>
      <c r="F1118" s="13"/>
      <c r="G1118" s="13"/>
      <c r="H1118" s="13"/>
    </row>
    <row r="1119" spans="1:8" ht="12.75">
      <c r="A1119" s="13"/>
      <c r="B1119" s="13"/>
      <c r="C1119" s="13"/>
      <c r="D1119" s="13"/>
      <c r="E1119" s="13"/>
      <c r="F1119" s="13"/>
      <c r="G1119" s="13"/>
      <c r="H1119" s="13"/>
    </row>
    <row r="1120" spans="1:8" ht="12.75">
      <c r="A1120" s="13"/>
      <c r="B1120" s="13"/>
      <c r="C1120" s="13"/>
      <c r="D1120" s="13"/>
      <c r="E1120" s="13"/>
      <c r="F1120" s="13"/>
      <c r="G1120" s="13"/>
      <c r="H1120" s="13"/>
    </row>
    <row r="1121" spans="1:8" ht="12.75">
      <c r="A1121" s="13"/>
      <c r="B1121" s="13"/>
      <c r="C1121" s="13"/>
      <c r="D1121" s="13"/>
      <c r="E1121" s="13"/>
      <c r="F1121" s="13"/>
      <c r="G1121" s="13"/>
      <c r="H1121" s="13"/>
    </row>
    <row r="1122" spans="1:8" ht="12.75">
      <c r="A1122" s="13"/>
      <c r="B1122" s="13"/>
      <c r="C1122" s="13"/>
      <c r="D1122" s="13"/>
      <c r="E1122" s="13"/>
      <c r="F1122" s="13"/>
      <c r="G1122" s="13"/>
      <c r="H1122" s="13"/>
    </row>
    <row r="1123" spans="1:8" ht="12.75">
      <c r="A1123" s="13"/>
      <c r="B1123" s="13"/>
      <c r="C1123" s="13"/>
      <c r="D1123" s="13"/>
      <c r="E1123" s="13"/>
      <c r="F1123" s="13"/>
      <c r="G1123" s="13"/>
      <c r="H1123" s="13"/>
    </row>
    <row r="1124" spans="1:8" ht="12.75">
      <c r="A1124" s="13"/>
      <c r="B1124" s="13"/>
      <c r="C1124" s="13"/>
      <c r="D1124" s="13"/>
      <c r="E1124" s="13"/>
      <c r="F1124" s="13"/>
      <c r="G1124" s="13"/>
      <c r="H1124" s="13"/>
    </row>
    <row r="1125" spans="1:8" ht="12.75">
      <c r="A1125" s="13"/>
      <c r="B1125" s="13"/>
      <c r="C1125" s="13"/>
      <c r="D1125" s="13"/>
      <c r="E1125" s="13"/>
      <c r="F1125" s="13"/>
      <c r="G1125" s="13"/>
      <c r="H1125" s="13"/>
    </row>
    <row r="1126" spans="1:8" ht="12.75">
      <c r="A1126" s="13"/>
      <c r="B1126" s="13"/>
      <c r="C1126" s="13"/>
      <c r="D1126" s="13"/>
      <c r="E1126" s="13"/>
      <c r="F1126" s="13"/>
      <c r="G1126" s="13"/>
      <c r="H1126" s="13"/>
    </row>
    <row r="1127" spans="1:8" ht="12.75">
      <c r="A1127" s="13"/>
      <c r="B1127" s="13"/>
      <c r="C1127" s="13"/>
      <c r="D1127" s="13"/>
      <c r="E1127" s="13"/>
      <c r="F1127" s="13"/>
      <c r="G1127" s="13"/>
      <c r="H1127" s="13"/>
    </row>
    <row r="1128" spans="1:8" ht="12.75">
      <c r="A1128" s="13"/>
      <c r="B1128" s="13"/>
      <c r="C1128" s="13"/>
      <c r="D1128" s="13"/>
      <c r="E1128" s="13"/>
      <c r="F1128" s="13"/>
      <c r="G1128" s="13"/>
      <c r="H1128" s="13"/>
    </row>
    <row r="1129" spans="1:8" ht="12.75">
      <c r="A1129" s="13"/>
      <c r="B1129" s="13"/>
      <c r="C1129" s="13"/>
      <c r="D1129" s="13"/>
      <c r="E1129" s="13"/>
      <c r="F1129" s="13"/>
      <c r="G1129" s="13"/>
      <c r="H1129" s="13"/>
    </row>
    <row r="1130" spans="1:8" ht="12.75">
      <c r="A1130" s="13"/>
      <c r="B1130" s="13"/>
      <c r="C1130" s="13"/>
      <c r="D1130" s="13"/>
      <c r="E1130" s="13"/>
      <c r="F1130" s="13"/>
      <c r="G1130" s="13"/>
      <c r="H1130" s="13"/>
    </row>
    <row r="1131" spans="1:8" ht="12.75">
      <c r="A1131" s="13"/>
      <c r="B1131" s="13"/>
      <c r="C1131" s="13"/>
      <c r="D1131" s="13"/>
      <c r="E1131" s="13"/>
      <c r="F1131" s="13"/>
      <c r="G1131" s="13"/>
      <c r="H1131" s="13"/>
    </row>
    <row r="1132" spans="1:8" ht="12.75">
      <c r="A1132" s="13"/>
      <c r="B1132" s="13"/>
      <c r="C1132" s="13"/>
      <c r="D1132" s="13"/>
      <c r="E1132" s="13"/>
      <c r="F1132" s="13"/>
      <c r="G1132" s="13"/>
      <c r="H1132" s="13"/>
    </row>
    <row r="1133" spans="1:8" ht="12.75">
      <c r="A1133" s="13"/>
      <c r="B1133" s="13"/>
      <c r="C1133" s="13"/>
      <c r="D1133" s="13"/>
      <c r="E1133" s="13"/>
      <c r="F1133" s="13"/>
      <c r="G1133" s="13"/>
      <c r="H1133" s="13"/>
    </row>
    <row r="1134" spans="1:8" ht="12.75">
      <c r="A1134" s="13"/>
      <c r="B1134" s="13"/>
      <c r="C1134" s="13"/>
      <c r="D1134" s="13"/>
      <c r="E1134" s="13"/>
      <c r="F1134" s="13"/>
      <c r="G1134" s="13"/>
      <c r="H1134" s="13"/>
    </row>
    <row r="1135" spans="1:8" ht="12.75">
      <c r="A1135" s="13"/>
      <c r="B1135" s="13"/>
      <c r="C1135" s="13"/>
      <c r="D1135" s="13"/>
      <c r="E1135" s="13"/>
      <c r="F1135" s="13"/>
      <c r="G1135" s="13"/>
      <c r="H1135" s="13"/>
    </row>
    <row r="1136" spans="1:8" ht="12.75">
      <c r="A1136" s="13"/>
      <c r="B1136" s="13"/>
      <c r="C1136" s="13"/>
      <c r="D1136" s="13"/>
      <c r="E1136" s="13"/>
      <c r="F1136" s="13"/>
      <c r="G1136" s="13"/>
      <c r="H1136" s="13"/>
    </row>
    <row r="1137" spans="1:8" ht="12.75">
      <c r="A1137" s="13"/>
      <c r="B1137" s="13"/>
      <c r="C1137" s="13"/>
      <c r="D1137" s="13"/>
      <c r="E1137" s="13"/>
      <c r="F1137" s="13"/>
      <c r="G1137" s="13"/>
      <c r="H1137" s="13"/>
    </row>
    <row r="1138" spans="1:8" ht="12.75">
      <c r="A1138" s="13"/>
      <c r="B1138" s="13"/>
      <c r="C1138" s="13"/>
      <c r="D1138" s="13"/>
      <c r="E1138" s="13"/>
      <c r="F1138" s="13"/>
      <c r="G1138" s="13"/>
      <c r="H1138" s="13"/>
    </row>
    <row r="1139" spans="1:8" ht="12.75">
      <c r="A1139" s="13"/>
      <c r="B1139" s="13"/>
      <c r="C1139" s="13"/>
      <c r="D1139" s="13"/>
      <c r="E1139" s="13"/>
      <c r="F1139" s="13"/>
      <c r="G1139" s="13"/>
      <c r="H1139" s="13"/>
    </row>
    <row r="1140" spans="1:8" ht="12.75">
      <c r="A1140" s="13"/>
      <c r="B1140" s="13"/>
      <c r="C1140" s="13"/>
      <c r="D1140" s="13"/>
      <c r="E1140" s="13"/>
      <c r="F1140" s="13"/>
      <c r="G1140" s="13"/>
      <c r="H1140" s="13"/>
    </row>
    <row r="1141" spans="1:8" ht="12.75">
      <c r="A1141" s="13"/>
      <c r="B1141" s="13"/>
      <c r="C1141" s="13"/>
      <c r="D1141" s="13"/>
      <c r="E1141" s="13"/>
      <c r="F1141" s="13"/>
      <c r="G1141" s="13"/>
      <c r="H1141" s="13"/>
    </row>
    <row r="1142" spans="1:8" ht="12.75">
      <c r="A1142" s="13"/>
      <c r="B1142" s="13"/>
      <c r="C1142" s="13"/>
      <c r="D1142" s="13"/>
      <c r="E1142" s="13"/>
      <c r="F1142" s="13"/>
      <c r="G1142" s="13"/>
      <c r="H1142" s="13"/>
    </row>
    <row r="1143" spans="1:8" ht="12.75">
      <c r="A1143" s="13"/>
      <c r="B1143" s="13"/>
      <c r="C1143" s="13"/>
      <c r="D1143" s="13"/>
      <c r="E1143" s="13"/>
      <c r="F1143" s="13"/>
      <c r="G1143" s="13"/>
      <c r="H1143" s="13"/>
    </row>
    <row r="1144" spans="1:8" ht="12.75">
      <c r="A1144" s="13"/>
      <c r="B1144" s="13"/>
      <c r="C1144" s="13"/>
      <c r="D1144" s="13"/>
      <c r="E1144" s="13"/>
      <c r="F1144" s="13"/>
      <c r="G1144" s="13"/>
      <c r="H1144" s="13"/>
    </row>
    <row r="1145" spans="1:8" ht="12.75">
      <c r="A1145" s="13"/>
      <c r="B1145" s="13"/>
      <c r="C1145" s="13"/>
      <c r="D1145" s="13"/>
      <c r="E1145" s="13"/>
      <c r="F1145" s="13"/>
      <c r="G1145" s="13"/>
      <c r="H1145" s="13"/>
    </row>
    <row r="1146" spans="1:8" ht="12.75">
      <c r="A1146" s="13"/>
      <c r="B1146" s="13"/>
      <c r="C1146" s="13"/>
      <c r="D1146" s="13"/>
      <c r="E1146" s="13"/>
      <c r="F1146" s="13"/>
      <c r="G1146" s="13"/>
      <c r="H1146" s="13"/>
    </row>
    <row r="1147" spans="1:8" ht="12.75">
      <c r="A1147" s="13"/>
      <c r="B1147" s="13"/>
      <c r="C1147" s="13"/>
      <c r="D1147" s="13"/>
      <c r="E1147" s="13"/>
      <c r="F1147" s="13"/>
      <c r="G1147" s="13"/>
      <c r="H1147" s="13"/>
    </row>
    <row r="1148" spans="1:8" ht="12.75">
      <c r="A1148" s="13"/>
      <c r="B1148" s="13"/>
      <c r="C1148" s="13"/>
      <c r="D1148" s="13"/>
      <c r="E1148" s="13"/>
      <c r="F1148" s="13"/>
      <c r="G1148" s="13"/>
      <c r="H1148" s="13"/>
    </row>
    <row r="1149" spans="1:8" ht="12.75">
      <c r="A1149" s="13"/>
      <c r="B1149" s="13"/>
      <c r="C1149" s="13"/>
      <c r="D1149" s="13"/>
      <c r="E1149" s="13"/>
      <c r="F1149" s="13"/>
      <c r="G1149" s="13"/>
      <c r="H1149" s="13"/>
    </row>
    <row r="1150" spans="1:8" ht="12.75">
      <c r="A1150" s="13"/>
      <c r="B1150" s="13"/>
      <c r="C1150" s="13"/>
      <c r="D1150" s="13"/>
      <c r="E1150" s="13"/>
      <c r="F1150" s="13"/>
      <c r="G1150" s="13"/>
      <c r="H1150" s="13"/>
    </row>
    <row r="1151" spans="1:8" ht="12.75">
      <c r="A1151" s="13"/>
      <c r="B1151" s="13"/>
      <c r="C1151" s="13"/>
      <c r="D1151" s="13"/>
      <c r="E1151" s="13"/>
      <c r="F1151" s="13"/>
      <c r="G1151" s="13"/>
      <c r="H1151" s="13"/>
    </row>
    <row r="1152" spans="1:8" ht="12.75">
      <c r="A1152" s="13"/>
      <c r="B1152" s="13"/>
      <c r="C1152" s="13"/>
      <c r="D1152" s="13"/>
      <c r="E1152" s="13"/>
      <c r="F1152" s="13"/>
      <c r="G1152" s="13"/>
      <c r="H1152" s="13"/>
    </row>
    <row r="1153" spans="1:8" ht="12.75">
      <c r="A1153" s="13"/>
      <c r="B1153" s="13"/>
      <c r="C1153" s="13"/>
      <c r="D1153" s="13"/>
      <c r="E1153" s="13"/>
      <c r="F1153" s="13"/>
      <c r="G1153" s="13"/>
      <c r="H1153" s="13"/>
    </row>
    <row r="1154" spans="1:8" ht="12.75">
      <c r="A1154" s="13"/>
      <c r="B1154" s="13"/>
      <c r="C1154" s="13"/>
      <c r="D1154" s="13"/>
      <c r="E1154" s="13"/>
      <c r="F1154" s="13"/>
      <c r="G1154" s="13"/>
      <c r="H1154" s="13"/>
    </row>
    <row r="1155" spans="1:8" ht="12.75">
      <c r="A1155" s="13"/>
      <c r="B1155" s="13"/>
      <c r="C1155" s="13"/>
      <c r="D1155" s="13"/>
      <c r="E1155" s="13"/>
      <c r="F1155" s="13"/>
      <c r="G1155" s="13"/>
      <c r="H1155" s="13"/>
    </row>
    <row r="1156" spans="1:8" ht="12.75">
      <c r="A1156" s="13"/>
      <c r="B1156" s="13"/>
      <c r="C1156" s="13"/>
      <c r="D1156" s="13"/>
      <c r="E1156" s="13"/>
      <c r="F1156" s="13"/>
      <c r="G1156" s="13"/>
      <c r="H1156" s="13"/>
    </row>
    <row r="1157" spans="1:8" ht="12.75">
      <c r="A1157" s="13"/>
      <c r="B1157" s="13"/>
      <c r="C1157" s="13"/>
      <c r="D1157" s="13"/>
      <c r="E1157" s="13"/>
      <c r="F1157" s="13"/>
      <c r="G1157" s="13"/>
      <c r="H1157" s="13"/>
    </row>
    <row r="1158" spans="1:8" ht="12.75">
      <c r="A1158" s="13"/>
      <c r="B1158" s="13"/>
      <c r="C1158" s="13"/>
      <c r="D1158" s="13"/>
      <c r="E1158" s="13"/>
      <c r="F1158" s="13"/>
      <c r="G1158" s="13"/>
      <c r="H1158" s="13"/>
    </row>
    <row r="1159" spans="1:8" ht="12.75">
      <c r="A1159" s="13"/>
      <c r="B1159" s="13"/>
      <c r="C1159" s="13"/>
      <c r="D1159" s="13"/>
      <c r="E1159" s="13"/>
      <c r="F1159" s="13"/>
      <c r="G1159" s="13"/>
      <c r="H1159" s="13"/>
    </row>
    <row r="1160" spans="1:8" ht="12.75">
      <c r="A1160" s="13"/>
      <c r="B1160" s="13"/>
      <c r="C1160" s="13"/>
      <c r="D1160" s="13"/>
      <c r="E1160" s="13"/>
      <c r="F1160" s="13"/>
      <c r="G1160" s="13"/>
      <c r="H1160" s="13"/>
    </row>
    <row r="1161" spans="1:8" ht="12.75">
      <c r="A1161" s="13"/>
      <c r="B1161" s="13"/>
      <c r="C1161" s="13"/>
      <c r="D1161" s="13"/>
      <c r="E1161" s="13"/>
      <c r="F1161" s="13"/>
      <c r="G1161" s="13"/>
      <c r="H1161" s="13"/>
    </row>
    <row r="1162" spans="1:8" ht="12.75">
      <c r="A1162" s="13"/>
      <c r="B1162" s="13"/>
      <c r="C1162" s="13"/>
      <c r="D1162" s="13"/>
      <c r="E1162" s="13"/>
      <c r="F1162" s="13"/>
      <c r="G1162" s="13"/>
      <c r="H1162" s="13"/>
    </row>
    <row r="1163" spans="1:8" ht="12.75">
      <c r="A1163" s="13"/>
      <c r="B1163" s="13"/>
      <c r="C1163" s="13"/>
      <c r="D1163" s="13"/>
      <c r="E1163" s="13"/>
      <c r="F1163" s="13"/>
      <c r="G1163" s="13"/>
      <c r="H1163" s="13"/>
    </row>
    <row r="1164" spans="1:8" ht="12.75">
      <c r="A1164" s="13"/>
      <c r="B1164" s="13"/>
      <c r="C1164" s="13"/>
      <c r="D1164" s="13"/>
      <c r="E1164" s="13"/>
      <c r="F1164" s="13"/>
      <c r="G1164" s="13"/>
      <c r="H1164" s="13"/>
    </row>
    <row r="1165" spans="1:8" ht="12.75">
      <c r="A1165" s="13"/>
      <c r="B1165" s="13"/>
      <c r="C1165" s="13"/>
      <c r="D1165" s="13"/>
      <c r="E1165" s="13"/>
      <c r="F1165" s="13"/>
      <c r="G1165" s="13"/>
      <c r="H1165" s="13"/>
    </row>
    <row r="1166" spans="1:8" ht="12.75">
      <c r="A1166" s="13"/>
      <c r="B1166" s="13"/>
      <c r="C1166" s="13"/>
      <c r="D1166" s="13"/>
      <c r="E1166" s="13"/>
      <c r="F1166" s="13"/>
      <c r="G1166" s="13"/>
      <c r="H1166" s="13"/>
    </row>
    <row r="1167" spans="1:8" ht="12.75">
      <c r="A1167" s="13"/>
      <c r="B1167" s="13"/>
      <c r="C1167" s="13"/>
      <c r="D1167" s="13"/>
      <c r="E1167" s="13"/>
      <c r="F1167" s="13"/>
      <c r="G1167" s="13"/>
      <c r="H1167" s="13"/>
    </row>
    <row r="1168" spans="1:8" ht="12.75">
      <c r="A1168" s="13"/>
      <c r="B1168" s="13"/>
      <c r="C1168" s="13"/>
      <c r="D1168" s="13"/>
      <c r="E1168" s="13"/>
      <c r="F1168" s="13"/>
      <c r="G1168" s="13"/>
      <c r="H1168" s="13"/>
    </row>
    <row r="1169" spans="1:8" ht="12.75">
      <c r="A1169" s="13"/>
      <c r="B1169" s="13"/>
      <c r="C1169" s="13"/>
      <c r="D1169" s="13"/>
      <c r="E1169" s="13"/>
      <c r="F1169" s="13"/>
      <c r="G1169" s="13"/>
      <c r="H1169" s="13"/>
    </row>
    <row r="1170" spans="1:8" ht="12.75">
      <c r="A1170" s="13"/>
      <c r="B1170" s="13"/>
      <c r="C1170" s="13"/>
      <c r="D1170" s="13"/>
      <c r="E1170" s="13"/>
      <c r="F1170" s="13"/>
      <c r="G1170" s="13"/>
      <c r="H1170" s="13"/>
    </row>
    <row r="1171" spans="1:8" ht="12.75">
      <c r="A1171" s="13"/>
      <c r="B1171" s="13"/>
      <c r="C1171" s="13"/>
      <c r="D1171" s="13"/>
      <c r="E1171" s="13"/>
      <c r="F1171" s="13"/>
      <c r="G1171" s="13"/>
      <c r="H1171" s="13"/>
    </row>
    <row r="1172" spans="1:8" ht="12.75">
      <c r="A1172" s="13"/>
      <c r="B1172" s="13"/>
      <c r="C1172" s="13"/>
      <c r="D1172" s="13"/>
      <c r="E1172" s="13"/>
      <c r="F1172" s="13"/>
      <c r="G1172" s="13"/>
      <c r="H1172" s="13"/>
    </row>
    <row r="1173" spans="1:8" ht="12.75">
      <c r="A1173" s="13"/>
      <c r="B1173" s="13"/>
      <c r="C1173" s="13"/>
      <c r="D1173" s="13"/>
      <c r="E1173" s="13"/>
      <c r="F1173" s="13"/>
      <c r="G1173" s="13"/>
      <c r="H1173" s="13"/>
    </row>
    <row r="1174" spans="1:8" ht="12.75">
      <c r="A1174" s="13"/>
      <c r="B1174" s="13"/>
      <c r="C1174" s="13"/>
      <c r="D1174" s="13"/>
      <c r="E1174" s="13"/>
      <c r="F1174" s="13"/>
      <c r="G1174" s="13"/>
      <c r="H1174" s="13"/>
    </row>
    <row r="1175" spans="1:8" ht="12.75">
      <c r="A1175" s="13"/>
      <c r="B1175" s="13"/>
      <c r="C1175" s="13"/>
      <c r="D1175" s="13"/>
      <c r="E1175" s="13"/>
      <c r="F1175" s="13"/>
      <c r="G1175" s="13"/>
      <c r="H1175" s="13"/>
    </row>
    <row r="1176" spans="1:8" ht="12.75">
      <c r="A1176" s="13"/>
      <c r="B1176" s="13"/>
      <c r="C1176" s="13"/>
      <c r="D1176" s="13"/>
      <c r="E1176" s="13"/>
      <c r="F1176" s="13"/>
      <c r="G1176" s="13"/>
      <c r="H1176" s="13"/>
    </row>
    <row r="1177" spans="1:8" ht="12.75">
      <c r="A1177" s="13"/>
      <c r="B1177" s="13"/>
      <c r="C1177" s="13"/>
      <c r="D1177" s="13"/>
      <c r="E1177" s="13"/>
      <c r="F1177" s="13"/>
      <c r="G1177" s="13"/>
      <c r="H1177" s="13"/>
    </row>
    <row r="1178" spans="1:8" ht="12.75">
      <c r="A1178" s="13"/>
      <c r="B1178" s="13"/>
      <c r="C1178" s="13"/>
      <c r="D1178" s="13"/>
      <c r="E1178" s="13"/>
      <c r="F1178" s="13"/>
      <c r="G1178" s="13"/>
      <c r="H1178" s="13"/>
    </row>
    <row r="1179" spans="1:8" ht="12.75">
      <c r="A1179" s="13"/>
      <c r="B1179" s="13"/>
      <c r="C1179" s="13"/>
      <c r="D1179" s="13"/>
      <c r="E1179" s="13"/>
      <c r="F1179" s="13"/>
      <c r="G1179" s="13"/>
      <c r="H1179" s="13"/>
    </row>
    <row r="1180" spans="1:8" ht="12.75">
      <c r="A1180" s="13"/>
      <c r="B1180" s="13"/>
      <c r="C1180" s="13"/>
      <c r="D1180" s="13"/>
      <c r="E1180" s="13"/>
      <c r="F1180" s="13"/>
      <c r="G1180" s="13"/>
      <c r="H1180" s="13"/>
    </row>
    <row r="1181" spans="1:8" ht="12.75">
      <c r="A1181" s="13"/>
      <c r="B1181" s="13"/>
      <c r="C1181" s="13"/>
      <c r="D1181" s="13"/>
      <c r="E1181" s="13"/>
      <c r="F1181" s="13"/>
      <c r="G1181" s="13"/>
      <c r="H1181" s="13"/>
    </row>
    <row r="1182" spans="1:8" ht="12.75">
      <c r="A1182" s="13"/>
      <c r="B1182" s="13"/>
      <c r="C1182" s="13"/>
      <c r="D1182" s="13"/>
      <c r="E1182" s="13"/>
      <c r="F1182" s="13"/>
      <c r="G1182" s="13"/>
      <c r="H1182" s="13"/>
    </row>
    <row r="1183" spans="1:8" ht="12.75">
      <c r="A1183" s="13"/>
      <c r="B1183" s="13"/>
      <c r="C1183" s="13"/>
      <c r="D1183" s="13"/>
      <c r="E1183" s="13"/>
      <c r="F1183" s="13"/>
      <c r="G1183" s="13"/>
      <c r="H1183" s="13"/>
    </row>
    <row r="1184" spans="1:8" ht="12.75">
      <c r="A1184" s="13"/>
      <c r="B1184" s="13"/>
      <c r="C1184" s="13"/>
      <c r="D1184" s="13"/>
      <c r="E1184" s="13"/>
      <c r="F1184" s="13"/>
      <c r="G1184" s="13"/>
      <c r="H1184" s="13"/>
    </row>
    <row r="1185" spans="1:8" ht="12.75">
      <c r="A1185" s="13"/>
      <c r="B1185" s="13"/>
      <c r="C1185" s="13"/>
      <c r="D1185" s="13"/>
      <c r="E1185" s="13"/>
      <c r="F1185" s="13"/>
      <c r="G1185" s="13"/>
      <c r="H1185" s="13"/>
    </row>
    <row r="1186" spans="1:8" ht="12.75">
      <c r="A1186" s="13"/>
      <c r="B1186" s="13"/>
      <c r="C1186" s="13"/>
      <c r="D1186" s="13"/>
      <c r="E1186" s="13"/>
      <c r="F1186" s="13"/>
      <c r="G1186" s="13"/>
      <c r="H1186" s="13"/>
    </row>
    <row r="1187" spans="1:8" ht="12.75">
      <c r="A1187" s="13"/>
      <c r="B1187" s="13"/>
      <c r="C1187" s="13"/>
      <c r="D1187" s="13"/>
      <c r="E1187" s="13"/>
      <c r="F1187" s="13"/>
      <c r="G1187" s="13"/>
      <c r="H1187" s="13"/>
    </row>
    <row r="1188" spans="1:8" ht="12.75">
      <c r="A1188" s="13"/>
      <c r="B1188" s="13"/>
      <c r="C1188" s="13"/>
      <c r="D1188" s="13"/>
      <c r="E1188" s="13"/>
      <c r="F1188" s="13"/>
      <c r="G1188" s="13"/>
      <c r="H1188" s="13"/>
    </row>
    <row r="1189" spans="1:8" ht="12.75">
      <c r="A1189" s="13"/>
      <c r="B1189" s="13"/>
      <c r="C1189" s="13"/>
      <c r="D1189" s="13"/>
      <c r="E1189" s="13"/>
      <c r="F1189" s="13"/>
      <c r="G1189" s="13"/>
      <c r="H1189" s="13"/>
    </row>
    <row r="1190" spans="1:8" ht="12.75">
      <c r="A1190" s="13"/>
      <c r="B1190" s="13"/>
      <c r="C1190" s="13"/>
      <c r="D1190" s="13"/>
      <c r="E1190" s="13"/>
      <c r="F1190" s="13"/>
      <c r="G1190" s="13"/>
      <c r="H1190" s="13"/>
    </row>
    <row r="1191" spans="1:8" ht="12.75">
      <c r="A1191" s="13"/>
      <c r="B1191" s="13"/>
      <c r="C1191" s="13"/>
      <c r="D1191" s="13"/>
      <c r="E1191" s="13"/>
      <c r="F1191" s="13"/>
      <c r="G1191" s="13"/>
      <c r="H1191" s="13"/>
    </row>
    <row r="1192" spans="1:8" ht="12.75">
      <c r="A1192" s="13"/>
      <c r="B1192" s="13"/>
      <c r="C1192" s="13"/>
      <c r="D1192" s="13"/>
      <c r="E1192" s="13"/>
      <c r="F1192" s="13"/>
      <c r="G1192" s="13"/>
      <c r="H1192" s="13"/>
    </row>
    <row r="1193" spans="1:8" ht="12.75">
      <c r="A1193" s="13"/>
      <c r="B1193" s="13"/>
      <c r="C1193" s="13"/>
      <c r="D1193" s="13"/>
      <c r="E1193" s="13"/>
      <c r="F1193" s="13"/>
      <c r="G1193" s="13"/>
      <c r="H1193" s="13"/>
    </row>
    <row r="1194" spans="1:8" ht="12.75">
      <c r="A1194" s="13"/>
      <c r="B1194" s="13"/>
      <c r="C1194" s="13"/>
      <c r="D1194" s="13"/>
      <c r="E1194" s="13"/>
      <c r="F1194" s="13"/>
      <c r="G1194" s="13"/>
      <c r="H1194" s="13"/>
    </row>
    <row r="1195" spans="1:8" ht="12.75">
      <c r="A1195" s="13"/>
      <c r="B1195" s="13"/>
      <c r="C1195" s="13"/>
      <c r="D1195" s="13"/>
      <c r="E1195" s="13"/>
      <c r="F1195" s="13"/>
      <c r="G1195" s="13"/>
      <c r="H1195" s="13"/>
    </row>
    <row r="1196" spans="1:8" ht="12.75">
      <c r="A1196" s="13"/>
      <c r="B1196" s="13"/>
      <c r="C1196" s="13"/>
      <c r="D1196" s="13"/>
      <c r="E1196" s="13"/>
      <c r="F1196" s="13"/>
      <c r="G1196" s="13"/>
      <c r="H1196" s="13"/>
    </row>
    <row r="1197" spans="1:8" ht="12.75">
      <c r="A1197" s="13"/>
      <c r="B1197" s="13"/>
      <c r="C1197" s="13"/>
      <c r="D1197" s="13"/>
      <c r="E1197" s="13"/>
      <c r="F1197" s="13"/>
      <c r="G1197" s="13"/>
      <c r="H1197" s="13"/>
    </row>
    <row r="1198" spans="1:8" ht="12.75">
      <c r="A1198" s="13"/>
      <c r="B1198" s="13"/>
      <c r="C1198" s="13"/>
      <c r="D1198" s="13"/>
      <c r="E1198" s="13"/>
      <c r="F1198" s="13"/>
      <c r="G1198" s="13"/>
      <c r="H1198" s="13"/>
    </row>
    <row r="1199" spans="1:8" ht="12.75">
      <c r="A1199" s="13"/>
      <c r="B1199" s="13"/>
      <c r="C1199" s="13"/>
      <c r="D1199" s="13"/>
      <c r="E1199" s="13"/>
      <c r="F1199" s="13"/>
      <c r="G1199" s="13"/>
      <c r="H1199" s="13"/>
    </row>
    <row r="1200" spans="1:8" ht="12.75">
      <c r="A1200" s="13"/>
      <c r="B1200" s="13"/>
      <c r="C1200" s="13"/>
      <c r="D1200" s="13"/>
      <c r="E1200" s="13"/>
      <c r="F1200" s="13"/>
      <c r="G1200" s="13"/>
      <c r="H1200" s="13"/>
    </row>
    <row r="1201" spans="1:8" ht="12.75">
      <c r="A1201" s="13"/>
      <c r="B1201" s="13"/>
      <c r="C1201" s="13"/>
      <c r="D1201" s="13"/>
      <c r="E1201" s="13"/>
      <c r="F1201" s="13"/>
      <c r="G1201" s="13"/>
      <c r="H1201" s="13"/>
    </row>
    <row r="1202" spans="1:8" ht="12.75">
      <c r="A1202" s="13"/>
      <c r="B1202" s="13"/>
      <c r="C1202" s="13"/>
      <c r="D1202" s="13"/>
      <c r="E1202" s="13"/>
      <c r="F1202" s="13"/>
      <c r="G1202" s="13"/>
      <c r="H1202" s="13"/>
    </row>
    <row r="1203" spans="1:8" ht="12.75">
      <c r="A1203" s="13"/>
      <c r="B1203" s="13"/>
      <c r="C1203" s="13"/>
      <c r="D1203" s="13"/>
      <c r="E1203" s="13"/>
      <c r="F1203" s="13"/>
      <c r="G1203" s="13"/>
      <c r="H1203" s="13"/>
    </row>
    <row r="1204" spans="1:8" ht="12.75">
      <c r="A1204" s="13"/>
      <c r="B1204" s="13"/>
      <c r="C1204" s="13"/>
      <c r="D1204" s="13"/>
      <c r="E1204" s="13"/>
      <c r="F1204" s="13"/>
      <c r="G1204" s="13"/>
      <c r="H1204" s="13"/>
    </row>
    <row r="1205" spans="1:8" ht="12.75">
      <c r="A1205" s="13"/>
      <c r="B1205" s="13"/>
      <c r="C1205" s="13"/>
      <c r="D1205" s="13"/>
      <c r="E1205" s="13"/>
      <c r="F1205" s="13"/>
      <c r="G1205" s="13"/>
      <c r="H1205" s="13"/>
    </row>
    <row r="1206" spans="1:8" ht="12.75">
      <c r="A1206" s="13"/>
      <c r="B1206" s="13"/>
      <c r="C1206" s="13"/>
      <c r="D1206" s="13"/>
      <c r="E1206" s="13"/>
      <c r="F1206" s="13"/>
      <c r="G1206" s="13"/>
      <c r="H1206" s="13"/>
    </row>
    <row r="1207" spans="1:8" ht="12.75">
      <c r="A1207" s="13"/>
      <c r="B1207" s="13"/>
      <c r="C1207" s="13"/>
      <c r="D1207" s="13"/>
      <c r="E1207" s="13"/>
      <c r="F1207" s="13"/>
      <c r="G1207" s="13"/>
      <c r="H1207" s="13"/>
    </row>
    <row r="1208" spans="1:8" ht="12.75">
      <c r="A1208" s="13"/>
      <c r="B1208" s="13"/>
      <c r="C1208" s="13"/>
      <c r="D1208" s="13"/>
      <c r="E1208" s="13"/>
      <c r="F1208" s="13"/>
      <c r="G1208" s="13"/>
      <c r="H1208" s="13"/>
    </row>
    <row r="1209" spans="1:8" ht="12.75">
      <c r="A1209" s="13"/>
      <c r="B1209" s="13"/>
      <c r="C1209" s="13"/>
      <c r="D1209" s="13"/>
      <c r="E1209" s="13"/>
      <c r="F1209" s="13"/>
      <c r="G1209" s="13"/>
      <c r="H1209" s="13"/>
    </row>
    <row r="1210" spans="1:8" ht="12.75">
      <c r="A1210" s="13"/>
      <c r="B1210" s="13"/>
      <c r="C1210" s="13"/>
      <c r="D1210" s="13"/>
      <c r="E1210" s="13"/>
      <c r="F1210" s="13"/>
      <c r="G1210" s="13"/>
      <c r="H1210" s="13"/>
    </row>
    <row r="1211" spans="1:8" ht="12.75">
      <c r="A1211" s="13"/>
      <c r="B1211" s="13"/>
      <c r="C1211" s="13"/>
      <c r="D1211" s="13"/>
      <c r="E1211" s="13"/>
      <c r="F1211" s="13"/>
      <c r="G1211" s="13"/>
      <c r="H1211" s="13"/>
    </row>
    <row r="1212" spans="1:8" ht="12.75">
      <c r="A1212" s="13"/>
      <c r="B1212" s="13"/>
      <c r="C1212" s="13"/>
      <c r="D1212" s="13"/>
      <c r="E1212" s="13"/>
      <c r="F1212" s="13"/>
      <c r="G1212" s="13"/>
      <c r="H1212" s="13"/>
    </row>
    <row r="1213" spans="1:8" ht="12.75">
      <c r="A1213" s="13"/>
      <c r="B1213" s="13"/>
      <c r="C1213" s="13"/>
      <c r="D1213" s="13"/>
      <c r="E1213" s="13"/>
      <c r="F1213" s="13"/>
      <c r="G1213" s="13"/>
      <c r="H1213" s="13"/>
    </row>
    <row r="1214" spans="1:8" ht="12.75">
      <c r="A1214" s="13"/>
      <c r="B1214" s="13"/>
      <c r="C1214" s="13"/>
      <c r="D1214" s="13"/>
      <c r="E1214" s="13"/>
      <c r="F1214" s="13"/>
      <c r="G1214" s="13"/>
      <c r="H1214" s="13"/>
    </row>
    <row r="1215" spans="1:8" ht="12.75">
      <c r="A1215" s="13"/>
      <c r="B1215" s="13"/>
      <c r="C1215" s="13"/>
      <c r="D1215" s="13"/>
      <c r="E1215" s="13"/>
      <c r="F1215" s="13"/>
      <c r="G1215" s="13"/>
      <c r="H1215" s="13"/>
    </row>
    <row r="1216" spans="1:8" ht="12.75">
      <c r="A1216" s="13"/>
      <c r="B1216" s="13"/>
      <c r="C1216" s="13"/>
      <c r="D1216" s="13"/>
      <c r="E1216" s="13"/>
      <c r="F1216" s="13"/>
      <c r="G1216" s="13"/>
      <c r="H1216" s="13"/>
    </row>
    <row r="1217" spans="1:8" ht="12.75">
      <c r="A1217" s="13"/>
      <c r="B1217" s="13"/>
      <c r="C1217" s="13"/>
      <c r="D1217" s="13"/>
      <c r="E1217" s="13"/>
      <c r="F1217" s="13"/>
      <c r="G1217" s="13"/>
      <c r="H1217" s="13"/>
    </row>
    <row r="1218" spans="1:8" ht="12.75">
      <c r="A1218" s="13"/>
      <c r="B1218" s="13"/>
      <c r="C1218" s="13"/>
      <c r="D1218" s="13"/>
      <c r="E1218" s="13"/>
      <c r="F1218" s="13"/>
      <c r="G1218" s="13"/>
      <c r="H1218" s="13"/>
    </row>
    <row r="1219" spans="1:8" ht="12.75">
      <c r="A1219" s="13"/>
      <c r="B1219" s="13"/>
      <c r="C1219" s="13"/>
      <c r="D1219" s="13"/>
      <c r="E1219" s="13"/>
      <c r="F1219" s="13"/>
      <c r="G1219" s="13"/>
      <c r="H1219" s="13"/>
    </row>
    <row r="1220" spans="1:8" ht="12.75">
      <c r="A1220" s="13"/>
      <c r="B1220" s="13"/>
      <c r="C1220" s="13"/>
      <c r="D1220" s="13"/>
      <c r="E1220" s="13"/>
      <c r="F1220" s="13"/>
      <c r="G1220" s="13"/>
      <c r="H1220" s="13"/>
    </row>
    <row r="1221" spans="1:8" ht="12.75">
      <c r="A1221" s="13"/>
      <c r="B1221" s="13"/>
      <c r="C1221" s="13"/>
      <c r="D1221" s="13"/>
      <c r="E1221" s="13"/>
      <c r="F1221" s="13"/>
      <c r="G1221" s="13"/>
      <c r="H1221" s="13"/>
    </row>
    <row r="1222" spans="1:8" ht="12.75">
      <c r="A1222" s="13"/>
      <c r="B1222" s="13"/>
      <c r="C1222" s="13"/>
      <c r="D1222" s="13"/>
      <c r="E1222" s="13"/>
      <c r="F1222" s="13"/>
      <c r="G1222" s="13"/>
      <c r="H1222" s="13"/>
    </row>
    <row r="1223" spans="1:8" ht="12.75">
      <c r="A1223" s="13"/>
      <c r="B1223" s="13"/>
      <c r="C1223" s="13"/>
      <c r="D1223" s="13"/>
      <c r="E1223" s="13"/>
      <c r="F1223" s="13"/>
      <c r="G1223" s="13"/>
      <c r="H1223" s="13"/>
    </row>
    <row r="1224" spans="1:8" ht="12.75">
      <c r="A1224" s="13"/>
      <c r="B1224" s="13"/>
      <c r="C1224" s="13"/>
      <c r="D1224" s="13"/>
      <c r="E1224" s="13"/>
      <c r="F1224" s="13"/>
      <c r="G1224" s="13"/>
      <c r="H1224" s="13"/>
    </row>
    <row r="1225" spans="1:8" ht="12.75">
      <c r="A1225" s="13"/>
      <c r="B1225" s="13"/>
      <c r="C1225" s="13"/>
      <c r="D1225" s="13"/>
      <c r="E1225" s="13"/>
      <c r="F1225" s="13"/>
      <c r="G1225" s="13"/>
      <c r="H1225" s="13"/>
    </row>
    <row r="1226" spans="1:8" ht="12.75">
      <c r="A1226" s="13"/>
      <c r="B1226" s="13"/>
      <c r="C1226" s="13"/>
      <c r="D1226" s="13"/>
      <c r="E1226" s="13"/>
      <c r="F1226" s="13"/>
      <c r="G1226" s="13"/>
      <c r="H1226" s="13"/>
    </row>
    <row r="1227" spans="1:8" ht="12.75">
      <c r="A1227" s="13"/>
      <c r="B1227" s="13"/>
      <c r="C1227" s="13"/>
      <c r="D1227" s="13"/>
      <c r="E1227" s="13"/>
      <c r="F1227" s="13"/>
      <c r="G1227" s="13"/>
      <c r="H1227" s="13"/>
    </row>
    <row r="1228" spans="1:8" ht="12.75">
      <c r="A1228" s="13"/>
      <c r="B1228" s="13"/>
      <c r="C1228" s="13"/>
      <c r="D1228" s="13"/>
      <c r="E1228" s="13"/>
      <c r="F1228" s="13"/>
      <c r="G1228" s="13"/>
      <c r="H1228" s="13"/>
    </row>
    <row r="1229" spans="1:8" ht="12.75">
      <c r="A1229" s="13"/>
      <c r="B1229" s="13"/>
      <c r="C1229" s="13"/>
      <c r="D1229" s="13"/>
      <c r="E1229" s="13"/>
      <c r="F1229" s="13"/>
      <c r="G1229" s="13"/>
      <c r="H1229" s="13"/>
    </row>
    <row r="1230" spans="1:8" ht="12.75">
      <c r="A1230" s="13"/>
      <c r="B1230" s="13"/>
      <c r="C1230" s="13"/>
      <c r="D1230" s="13"/>
      <c r="E1230" s="13"/>
      <c r="F1230" s="13"/>
      <c r="G1230" s="13"/>
      <c r="H1230" s="13"/>
    </row>
    <row r="1231" spans="1:8" ht="12.75">
      <c r="A1231" s="13"/>
      <c r="B1231" s="13"/>
      <c r="C1231" s="13"/>
      <c r="D1231" s="13"/>
      <c r="E1231" s="13"/>
      <c r="F1231" s="13"/>
      <c r="G1231" s="13"/>
      <c r="H1231" s="13"/>
    </row>
    <row r="1232" spans="1:8" ht="12.75">
      <c r="A1232" s="13"/>
      <c r="B1232" s="13"/>
      <c r="C1232" s="13"/>
      <c r="D1232" s="13"/>
      <c r="E1232" s="13"/>
      <c r="F1232" s="13"/>
      <c r="G1232" s="13"/>
      <c r="H1232" s="13"/>
    </row>
    <row r="1233" spans="1:8" ht="12.75">
      <c r="A1233" s="13"/>
      <c r="B1233" s="13"/>
      <c r="C1233" s="13"/>
      <c r="D1233" s="13"/>
      <c r="E1233" s="13"/>
      <c r="F1233" s="13"/>
      <c r="G1233" s="13"/>
      <c r="H1233" s="13"/>
    </row>
    <row r="1234" spans="1:8" ht="12.75">
      <c r="A1234" s="13"/>
      <c r="B1234" s="13"/>
      <c r="C1234" s="13"/>
      <c r="D1234" s="13"/>
      <c r="E1234" s="13"/>
      <c r="F1234" s="13"/>
      <c r="G1234" s="13"/>
      <c r="H1234" s="13"/>
    </row>
    <row r="1235" spans="1:8" ht="12.75">
      <c r="A1235" s="13"/>
      <c r="B1235" s="13"/>
      <c r="C1235" s="13"/>
      <c r="D1235" s="13"/>
      <c r="E1235" s="13"/>
      <c r="F1235" s="13"/>
      <c r="G1235" s="13"/>
      <c r="H1235" s="13"/>
    </row>
    <row r="1236" spans="1:8" ht="12.75">
      <c r="A1236" s="13"/>
      <c r="B1236" s="13"/>
      <c r="C1236" s="13"/>
      <c r="D1236" s="13"/>
      <c r="E1236" s="13"/>
      <c r="F1236" s="13"/>
      <c r="G1236" s="13"/>
      <c r="H1236" s="13"/>
    </row>
    <row r="1237" spans="1:8" ht="12.75">
      <c r="A1237" s="13"/>
      <c r="B1237" s="13"/>
      <c r="C1237" s="13"/>
      <c r="D1237" s="13"/>
      <c r="E1237" s="13"/>
      <c r="F1237" s="13"/>
      <c r="G1237" s="13"/>
      <c r="H123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ColWidth="17.28515625" defaultRowHeight="15" customHeight="1"/>
  <sheetData>
    <row r="1" spans="1:8" ht="15" customHeight="1">
      <c r="A1" s="26" t="s">
        <v>102</v>
      </c>
      <c r="B1" s="26" t="s">
        <v>138</v>
      </c>
      <c r="C1" s="26" t="s">
        <v>139</v>
      </c>
      <c r="D1" s="26" t="s">
        <v>108</v>
      </c>
      <c r="E1" s="26" t="s">
        <v>140</v>
      </c>
    </row>
    <row r="2" spans="1:8" ht="15" customHeight="1">
      <c r="A2" s="15">
        <v>2017</v>
      </c>
      <c r="B2" s="24">
        <v>944.72727272727275</v>
      </c>
      <c r="C2" s="25">
        <v>56.782709465788031</v>
      </c>
      <c r="D2" s="24">
        <v>939.13829787234044</v>
      </c>
      <c r="E2" s="24">
        <v>57.624749782203835</v>
      </c>
    </row>
    <row r="3" spans="1:8" ht="15" customHeight="1">
      <c r="A3" s="15">
        <v>2016</v>
      </c>
      <c r="B3">
        <v>895.75</v>
      </c>
      <c r="C3" s="25">
        <v>60.864603835069865</v>
      </c>
      <c r="D3" s="24">
        <v>909.85245901639348</v>
      </c>
      <c r="E3" s="24">
        <v>45.153381588231689</v>
      </c>
    </row>
    <row r="4" spans="1:8" ht="15" customHeight="1">
      <c r="A4" s="15">
        <v>2014</v>
      </c>
      <c r="B4" s="24">
        <v>928.23529411764707</v>
      </c>
      <c r="C4" s="25">
        <v>46.902197991891477</v>
      </c>
      <c r="D4" s="24">
        <v>938.24074074074076</v>
      </c>
      <c r="E4" s="24">
        <v>55.670504769830707</v>
      </c>
    </row>
    <row r="5" spans="1:8" ht="15" customHeight="1">
      <c r="A5" s="15">
        <v>2013</v>
      </c>
      <c r="B5" s="24">
        <v>916.33333333333337</v>
      </c>
      <c r="C5" s="25">
        <v>61.190215102109448</v>
      </c>
      <c r="D5" s="24">
        <v>921.56363636363642</v>
      </c>
      <c r="E5" s="24">
        <v>52.649703188064095</v>
      </c>
    </row>
    <row r="6" spans="1:8" ht="15" customHeight="1">
      <c r="A6" s="15">
        <v>2012</v>
      </c>
      <c r="B6" s="24">
        <v>912.14285714285711</v>
      </c>
      <c r="C6" s="25">
        <v>71.266602075787006</v>
      </c>
      <c r="D6" s="24">
        <v>929.30188679245282</v>
      </c>
      <c r="E6" s="24">
        <v>57.212766867369858</v>
      </c>
    </row>
    <row r="7" spans="1:8" ht="15" customHeight="1">
      <c r="A7" s="15">
        <v>2011</v>
      </c>
      <c r="B7" s="24">
        <v>958.0454545454545</v>
      </c>
      <c r="C7" s="25">
        <v>57.027543280775234</v>
      </c>
      <c r="D7" s="24">
        <v>932.71014492753625</v>
      </c>
      <c r="E7" s="24">
        <v>57.002138889124581</v>
      </c>
      <c r="H7" s="16"/>
    </row>
    <row r="8" spans="1:8" ht="15" customHeight="1">
      <c r="A8" s="15">
        <v>2010</v>
      </c>
      <c r="B8" s="24">
        <v>975</v>
      </c>
      <c r="C8" s="25">
        <v>90.13878188659973</v>
      </c>
      <c r="D8" s="24">
        <v>928.86363636363637</v>
      </c>
      <c r="E8" s="24">
        <v>48.793340153037711</v>
      </c>
    </row>
    <row r="9" spans="1:8" ht="15" customHeight="1">
      <c r="A9" s="15">
        <v>2009</v>
      </c>
      <c r="B9" s="24">
        <v>945.37037037037032</v>
      </c>
      <c r="C9" s="25">
        <v>56.533276890795882</v>
      </c>
      <c r="D9" s="24">
        <v>935.71839080459768</v>
      </c>
      <c r="E9" s="24">
        <v>53.885728007930425</v>
      </c>
    </row>
    <row r="10" spans="1:8" ht="15" customHeight="1">
      <c r="A10" s="15">
        <v>2008</v>
      </c>
      <c r="B10" s="24">
        <v>916.94444444444446</v>
      </c>
      <c r="C10" s="25">
        <v>35.93862778849887</v>
      </c>
      <c r="D10" s="24">
        <v>932.35849056603774</v>
      </c>
      <c r="E10" s="24">
        <v>53.498775809007142</v>
      </c>
      <c r="G10" s="16"/>
    </row>
    <row r="12" spans="1:8" ht="15" customHeight="1">
      <c r="A12" s="15" t="s">
        <v>144</v>
      </c>
      <c r="B12" s="25">
        <f>AVERAGE(B2:B10)</f>
        <v>932.5054474090424</v>
      </c>
      <c r="D12" s="24">
        <f>AVERAGE(D2:D10)</f>
        <v>929.74974260526346</v>
      </c>
      <c r="F12" s="16"/>
    </row>
    <row r="13" spans="1:8" ht="15" customHeight="1">
      <c r="A13" s="15" t="s">
        <v>106</v>
      </c>
      <c r="B13" s="25">
        <f>STDEV(B2:B10)</f>
        <v>25.150726912967379</v>
      </c>
      <c r="D13" s="24">
        <f>STDEV(D2:D10)</f>
        <v>9.1878745992697759</v>
      </c>
    </row>
    <row r="14" spans="1:8" ht="15" customHeight="1">
      <c r="A14" s="15" t="s">
        <v>23</v>
      </c>
      <c r="B14" s="15">
        <v>8</v>
      </c>
      <c r="D14" s="15">
        <v>8</v>
      </c>
    </row>
    <row r="15" spans="1:8" ht="15" customHeight="1">
      <c r="A15" s="15" t="s">
        <v>148</v>
      </c>
      <c r="B15">
        <f>STDEV(B3:B10)/(SQRT(COUNT(B2:B10)))</f>
        <v>8.8123541285977627</v>
      </c>
      <c r="D15">
        <f>STDEV(D3:D10)/SQRT(COUNT(D2:D10))</f>
        <v>3.0241704253068202</v>
      </c>
    </row>
    <row r="17" spans="1:3" ht="15" customHeight="1">
      <c r="A17" s="15" t="s">
        <v>150</v>
      </c>
      <c r="B17" s="15">
        <v>928.73578199999997</v>
      </c>
    </row>
    <row r="18" spans="1:3" ht="15" customHeight="1">
      <c r="A18" s="15" t="s">
        <v>106</v>
      </c>
      <c r="B18" s="15">
        <v>62.820999999999998</v>
      </c>
    </row>
    <row r="19" spans="1:3" ht="15" customHeight="1">
      <c r="A19" s="15" t="s">
        <v>23</v>
      </c>
      <c r="B19" s="15">
        <v>845</v>
      </c>
    </row>
    <row r="20" spans="1:3" ht="15" customHeight="1">
      <c r="A20" s="15" t="s">
        <v>148</v>
      </c>
      <c r="B20" s="15">
        <v>2.1619999999999999</v>
      </c>
    </row>
    <row r="22" spans="1:3" ht="15" customHeight="1">
      <c r="A22" s="15" t="s">
        <v>151</v>
      </c>
    </row>
    <row r="23" spans="1:3" ht="15" customHeight="1">
      <c r="A23" s="15" t="s">
        <v>152</v>
      </c>
    </row>
    <row r="25" spans="1:3" ht="12.75">
      <c r="A25" s="15">
        <v>2017</v>
      </c>
      <c r="B25" s="15" t="s">
        <v>153</v>
      </c>
    </row>
    <row r="26" spans="1:3" ht="12.75">
      <c r="B26" s="24">
        <f>56/244*100</f>
        <v>22.950819672131146</v>
      </c>
    </row>
    <row r="29" spans="1:3" ht="12.75">
      <c r="A29" s="15" t="s">
        <v>102</v>
      </c>
      <c r="B29" s="15" t="s">
        <v>155</v>
      </c>
      <c r="C29" s="15" t="s">
        <v>156</v>
      </c>
    </row>
    <row r="30" spans="1:3" ht="12.75">
      <c r="A30" s="15">
        <v>2017</v>
      </c>
      <c r="B30" s="24">
        <f>AVERAGEIFS('All Years-AllStages'!K:K,'All Years-AllStages'!F:F,A30,'All Years-AllStages'!B:B,"adult",'All Years-AllStages'!A:A,'All Years-AllStages'!A571)</f>
        <v>940.40329218107001</v>
      </c>
      <c r="C30" s="24">
        <f>STDEV('All Years-AllStages'!K3:K264)</f>
        <v>203.04569267938143</v>
      </c>
    </row>
    <row r="31" spans="1:3" ht="12.75">
      <c r="A31" s="15">
        <v>2016</v>
      </c>
      <c r="B31" s="24">
        <f>AVERAGEIFS('All Years-AllStages'!K:K,'All Years-AllStages'!F:F,A31,'All Years-AllStages'!B:B,"adult",'All Years-AllStages'!A:A,'All Years-AllStages'!A572)</f>
        <v>908.21739130434787</v>
      </c>
      <c r="C31" s="24">
        <f>STDEV('All Years-AllStages'!K289:K358)</f>
        <v>46.914775536954927</v>
      </c>
    </row>
    <row r="32" spans="1:3" ht="12.75">
      <c r="A32" s="15">
        <v>2014</v>
      </c>
      <c r="B32" s="24">
        <f>AVERAGEIFS('All Years-AllStages'!K:K,'All Years-AllStages'!F:F,A32,'All Years-AllStages'!B:B,"adult",'All Years-AllStages'!A:A,'All Years-AllStages'!A573)</f>
        <v>934.65753424657532</v>
      </c>
      <c r="C32" s="24">
        <f>STDEV('All Years-AllStages'!K431:K505)</f>
        <v>53.478505333680602</v>
      </c>
    </row>
    <row r="33" spans="1:3" ht="12.75">
      <c r="A33" s="15">
        <v>2013</v>
      </c>
      <c r="B33" s="24">
        <f>AVERAGEIFS('All Years-AllStages'!K:K,'All Years-AllStages'!F:F,A33,'All Years-AllStages'!B:B,"adult",'All Years-AllStages'!A:A,'All Years-AllStages'!A574)</f>
        <v>920.62686567164178</v>
      </c>
      <c r="C33" s="24">
        <f>STDEV('All Years-AllStages'!K511:K576)</f>
        <v>53.842784609875594</v>
      </c>
    </row>
    <row r="34" spans="1:3" ht="12.75">
      <c r="A34" s="15">
        <v>2012</v>
      </c>
      <c r="B34" s="24">
        <f>AVERAGEIFS('All Years-AllStages'!K:K,'All Years-AllStages'!F:F,A34,'All Years-AllStages'!B:B,"adult")</f>
        <v>927.3</v>
      </c>
      <c r="C34" s="24">
        <f>STDEV('All Years-AllStages'!K636:K815)</f>
        <v>59.053133919363852</v>
      </c>
    </row>
    <row r="35" spans="1:3" ht="12.75">
      <c r="A35" s="15">
        <v>2011</v>
      </c>
      <c r="B35" s="24">
        <f>AVERAGEIFS('All Years-AllStages'!K:K,'All Years-AllStages'!F:F,A35,'All Years-AllStages'!B:B,"adult")</f>
        <v>936.19375000000002</v>
      </c>
      <c r="C35" s="24">
        <f>STDEV('All Years-AllStages'!K886:K1049)</f>
        <v>57.49602084946418</v>
      </c>
    </row>
    <row r="36" spans="1:3" ht="12.75">
      <c r="A36" s="15">
        <v>2010</v>
      </c>
      <c r="B36" s="24">
        <f>AVERAGEIFS('All Years-AllStages'!K:K,'All Years-AllStages'!F:F,A36,'All Years-AllStages'!B:B,"adult")</f>
        <v>934.4</v>
      </c>
      <c r="C36" s="24">
        <f>STDEV('All Years-AllStages'!K1082:K1107)</f>
        <v>54.72126338697479</v>
      </c>
    </row>
    <row r="37" spans="1:3" ht="12.75">
      <c r="A37" s="15">
        <v>2009</v>
      </c>
      <c r="B37" s="24">
        <f>AVERAGEIFS('All Years-AllStages'!K:K,'All Years-AllStages'!F:F,A37,'All Years-AllStages'!B:B,"adult")</f>
        <v>937.48792270531396</v>
      </c>
      <c r="C37" s="24">
        <f>STDEV('All Years-AllStages'!K1147:K1355)</f>
        <v>55.16496530516644</v>
      </c>
    </row>
    <row r="38" spans="1:3" ht="12.75">
      <c r="A38" s="15">
        <v>2008</v>
      </c>
      <c r="B38" s="24">
        <f>AVERAGEIFS('All Years-AllStages'!K:K,'All Years-AllStages'!F:F,A38,'All Years-AllStages'!B:B,"adult")</f>
        <v>928.28431372549016</v>
      </c>
      <c r="C38" s="24">
        <f>STDEV('All Years-AllStages'!K1373:K1474)</f>
        <v>50.392003422470765</v>
      </c>
    </row>
    <row r="39" spans="1:3" ht="12.75">
      <c r="A39" s="15">
        <v>2007</v>
      </c>
      <c r="B39" s="24">
        <f>AVERAGEIFS('All Years-AllStages'!K:K,'All Years-AllStages'!F:F,A39,'All Years-AllStages'!B:B,"adult")</f>
        <v>922.19047619047615</v>
      </c>
      <c r="C39" s="24">
        <f>STDEV('All Years-AllStages'!K1476:K1510)</f>
        <v>39.440612378130041</v>
      </c>
    </row>
    <row r="40" spans="1:3" ht="12.75">
      <c r="A40" s="15">
        <v>2005</v>
      </c>
      <c r="B40" s="24">
        <f>AVERAGEIFS('All Years-AllStages'!K:K,'All Years-AllStages'!F:F,A40,'All Years-AllStages'!B:B,"adult")</f>
        <v>940.8</v>
      </c>
      <c r="C40" s="24">
        <f>STDEV('All Years-AllStages'!K1512:K1534)</f>
        <v>41.172297759134096</v>
      </c>
    </row>
    <row r="41" spans="1:3" ht="12.75">
      <c r="A41" s="15"/>
    </row>
  </sheetData>
  <autoFilter ref="L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17.28515625" defaultRowHeight="15" customHeight="1"/>
  <sheetData>
    <row r="1" spans="1:3">
      <c r="A1" s="10" t="s">
        <v>218</v>
      </c>
      <c r="B1" s="10" t="s">
        <v>219</v>
      </c>
      <c r="C1" s="10" t="s">
        <v>220</v>
      </c>
    </row>
    <row r="2" spans="1:3">
      <c r="A2" s="9">
        <v>2017</v>
      </c>
      <c r="B2" s="9">
        <v>940.4</v>
      </c>
      <c r="C2" s="9">
        <v>49.51</v>
      </c>
    </row>
    <row r="3" spans="1:3">
      <c r="A3" s="9">
        <v>2016</v>
      </c>
      <c r="B3" s="9">
        <v>908.22</v>
      </c>
      <c r="C3" s="9">
        <v>22.22</v>
      </c>
    </row>
    <row r="4" spans="1:3">
      <c r="A4" s="9">
        <v>2014</v>
      </c>
      <c r="B4" s="9">
        <v>934.66</v>
      </c>
      <c r="C4" s="9">
        <v>8.89</v>
      </c>
    </row>
    <row r="5" spans="1:3">
      <c r="A5" s="9">
        <v>2013</v>
      </c>
      <c r="B5" s="9">
        <v>920.63</v>
      </c>
      <c r="C5" s="9">
        <v>24.29</v>
      </c>
    </row>
    <row r="6" spans="1:3">
      <c r="A6" s="9">
        <v>2012</v>
      </c>
      <c r="B6" s="9">
        <v>927.3</v>
      </c>
      <c r="C6" s="9">
        <v>33.65</v>
      </c>
    </row>
    <row r="7" spans="1:3">
      <c r="A7" s="9">
        <v>2011</v>
      </c>
      <c r="B7" s="9">
        <v>936.19</v>
      </c>
      <c r="C7" s="9">
        <v>51.11</v>
      </c>
    </row>
    <row r="8" spans="1:3">
      <c r="A8" s="9">
        <v>2010</v>
      </c>
      <c r="B8" s="9">
        <v>934.4</v>
      </c>
      <c r="C8" s="9">
        <v>88.89</v>
      </c>
    </row>
    <row r="9" spans="1:3">
      <c r="A9" s="9">
        <v>2009</v>
      </c>
      <c r="B9" s="9">
        <v>937.49</v>
      </c>
      <c r="C9" s="9">
        <v>72.41</v>
      </c>
    </row>
    <row r="10" spans="1:3">
      <c r="A10" s="9">
        <v>2008</v>
      </c>
      <c r="B10" s="9">
        <v>928.28</v>
      </c>
      <c r="C10" s="9">
        <v>39.6</v>
      </c>
    </row>
    <row r="11" spans="1:3">
      <c r="A11" s="9">
        <v>2007</v>
      </c>
      <c r="B11" s="9">
        <v>922.19</v>
      </c>
      <c r="C11" s="9">
        <v>32.89</v>
      </c>
    </row>
    <row r="12" spans="1:3">
      <c r="A12" s="9">
        <v>2005</v>
      </c>
      <c r="B12" s="9">
        <v>940.8</v>
      </c>
      <c r="C12" s="9">
        <v>4.8099999999999996</v>
      </c>
    </row>
    <row r="13" spans="1:3">
      <c r="A13" s="43"/>
      <c r="B13" s="43"/>
      <c r="C13" s="43"/>
    </row>
    <row r="14" spans="1:3">
      <c r="A14" s="10" t="s">
        <v>224</v>
      </c>
      <c r="B14" s="9">
        <v>0.27890221599999998</v>
      </c>
      <c r="C14" s="4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8"/>
  <sheetViews>
    <sheetView workbookViewId="0"/>
  </sheetViews>
  <sheetFormatPr defaultColWidth="17.28515625" defaultRowHeight="15" customHeight="1"/>
  <sheetData>
    <row r="1" spans="1:4" ht="15" customHeight="1">
      <c r="A1" s="14" t="s">
        <v>5</v>
      </c>
      <c r="B1" s="44" t="s">
        <v>235</v>
      </c>
      <c r="C1" s="45"/>
    </row>
    <row r="2" spans="1:4" ht="15" customHeight="1">
      <c r="A2" s="28">
        <v>2016</v>
      </c>
      <c r="B2" s="46">
        <v>960</v>
      </c>
      <c r="C2" s="45"/>
    </row>
    <row r="3" spans="1:4" ht="15" customHeight="1">
      <c r="A3" s="28">
        <v>2016</v>
      </c>
      <c r="B3" s="46">
        <v>975</v>
      </c>
      <c r="C3" s="45"/>
    </row>
    <row r="4" spans="1:4" ht="15" customHeight="1">
      <c r="A4" s="28">
        <v>2016</v>
      </c>
      <c r="B4" s="46">
        <v>851</v>
      </c>
      <c r="C4" s="45"/>
    </row>
    <row r="5" spans="1:4" ht="15" customHeight="1">
      <c r="A5" s="28">
        <v>2016</v>
      </c>
      <c r="B5" s="46">
        <v>830</v>
      </c>
      <c r="C5" s="45"/>
    </row>
    <row r="6" spans="1:4" ht="15" customHeight="1">
      <c r="A6" s="28">
        <v>2016</v>
      </c>
      <c r="B6" s="46">
        <v>945</v>
      </c>
      <c r="C6" s="45"/>
    </row>
    <row r="7" spans="1:4" ht="15" customHeight="1">
      <c r="A7" s="28">
        <v>2016</v>
      </c>
      <c r="B7" s="46">
        <v>870</v>
      </c>
      <c r="C7" s="45"/>
    </row>
    <row r="8" spans="1:4" ht="15" customHeight="1">
      <c r="A8" s="28">
        <v>2016</v>
      </c>
      <c r="B8" s="46">
        <v>915</v>
      </c>
      <c r="C8" s="45">
        <f>STDEV(B2:B9)</f>
        <v>60.864603835069857</v>
      </c>
      <c r="D8">
        <f>AVERAGE(B2:B9)</f>
        <v>895.75</v>
      </c>
    </row>
    <row r="9" spans="1:4" ht="15" customHeight="1">
      <c r="A9" s="28">
        <v>2016</v>
      </c>
      <c r="B9" s="47">
        <v>820</v>
      </c>
      <c r="C9" s="45">
        <f>STDEV(B2:B9)/SQRT(COUNT(B2:B9))</f>
        <v>21.518887053005319</v>
      </c>
    </row>
    <row r="10" spans="1:4" ht="15" customHeight="1">
      <c r="A10" s="34">
        <v>2014</v>
      </c>
      <c r="B10" s="48">
        <v>940</v>
      </c>
      <c r="C10" s="45"/>
    </row>
    <row r="11" spans="1:4" ht="15" customHeight="1">
      <c r="A11" s="34">
        <v>2014</v>
      </c>
      <c r="B11" s="48">
        <v>955</v>
      </c>
      <c r="C11" s="45"/>
    </row>
    <row r="12" spans="1:4" ht="15" customHeight="1">
      <c r="A12" s="34">
        <v>2014</v>
      </c>
      <c r="B12" s="48">
        <v>860</v>
      </c>
      <c r="C12" s="45"/>
    </row>
    <row r="13" spans="1:4" ht="15" customHeight="1">
      <c r="A13" s="34">
        <v>2014</v>
      </c>
      <c r="B13" s="48">
        <v>950</v>
      </c>
      <c r="C13" s="45"/>
    </row>
    <row r="14" spans="1:4" ht="15" customHeight="1">
      <c r="A14" s="34">
        <v>2014</v>
      </c>
      <c r="B14" s="48">
        <v>900</v>
      </c>
      <c r="C14" s="45"/>
    </row>
    <row r="15" spans="1:4" ht="15" customHeight="1">
      <c r="A15" s="34">
        <v>2014</v>
      </c>
      <c r="B15" s="48">
        <v>940</v>
      </c>
      <c r="C15" s="45"/>
    </row>
    <row r="16" spans="1:4" ht="15" customHeight="1">
      <c r="A16" s="34">
        <v>2014</v>
      </c>
      <c r="B16" s="48">
        <v>990</v>
      </c>
      <c r="C16" s="45"/>
    </row>
    <row r="17" spans="1:3" ht="15" customHeight="1">
      <c r="A17" s="34">
        <v>2014</v>
      </c>
      <c r="B17" s="48">
        <v>890</v>
      </c>
      <c r="C17" s="45"/>
    </row>
    <row r="18" spans="1:3" ht="15" customHeight="1">
      <c r="A18" s="34">
        <v>2014</v>
      </c>
      <c r="B18" s="48">
        <v>890</v>
      </c>
      <c r="C18" s="45"/>
    </row>
    <row r="19" spans="1:3" ht="15" customHeight="1">
      <c r="A19" s="34">
        <v>2014</v>
      </c>
      <c r="B19" s="48">
        <v>940</v>
      </c>
      <c r="C19" s="45"/>
    </row>
    <row r="20" spans="1:3" ht="15" customHeight="1">
      <c r="A20" s="34">
        <v>2014</v>
      </c>
      <c r="B20" s="48">
        <v>1010</v>
      </c>
      <c r="C20" s="45"/>
    </row>
    <row r="21" spans="1:3" ht="15" customHeight="1">
      <c r="A21" s="34">
        <v>2014</v>
      </c>
      <c r="B21" s="48">
        <v>835</v>
      </c>
      <c r="C21" s="45"/>
    </row>
    <row r="22" spans="1:3" ht="15" customHeight="1">
      <c r="A22" s="34">
        <v>2014</v>
      </c>
      <c r="B22" s="48">
        <v>970</v>
      </c>
      <c r="C22" s="45"/>
    </row>
    <row r="23" spans="1:3" ht="15" customHeight="1">
      <c r="A23" s="34">
        <v>2014</v>
      </c>
      <c r="B23" s="48">
        <v>880</v>
      </c>
      <c r="C23" s="45"/>
    </row>
    <row r="24" spans="1:3" ht="15" customHeight="1">
      <c r="A24" s="34">
        <v>2014</v>
      </c>
      <c r="B24" s="48">
        <v>940</v>
      </c>
      <c r="C24" s="45"/>
    </row>
    <row r="25" spans="1:3" ht="12.75">
      <c r="A25" s="34">
        <v>2014</v>
      </c>
      <c r="B25" s="48">
        <v>970</v>
      </c>
      <c r="C25" s="45"/>
    </row>
    <row r="26" spans="1:3" ht="12.75">
      <c r="A26" s="37">
        <v>2014</v>
      </c>
      <c r="B26" s="49">
        <v>920</v>
      </c>
      <c r="C26" s="45"/>
    </row>
    <row r="27" spans="1:3" ht="12.75">
      <c r="A27" s="38">
        <v>2013</v>
      </c>
      <c r="B27" s="46">
        <v>869</v>
      </c>
      <c r="C27" s="45"/>
    </row>
    <row r="28" spans="1:3" ht="12.75">
      <c r="A28" s="38">
        <v>2013</v>
      </c>
      <c r="B28" s="46">
        <v>844</v>
      </c>
      <c r="C28" s="45"/>
    </row>
    <row r="29" spans="1:3" ht="12.75">
      <c r="A29" s="38">
        <v>2013</v>
      </c>
      <c r="B29" s="46">
        <v>898</v>
      </c>
      <c r="C29" s="45"/>
    </row>
    <row r="30" spans="1:3" ht="12.75">
      <c r="A30" s="38">
        <v>2013</v>
      </c>
      <c r="B30" s="46">
        <v>908</v>
      </c>
      <c r="C30" s="45"/>
    </row>
    <row r="31" spans="1:3" ht="12.75">
      <c r="A31" s="38">
        <v>2013</v>
      </c>
      <c r="B31" s="46">
        <v>898</v>
      </c>
      <c r="C31" s="45"/>
    </row>
    <row r="32" spans="1:3" ht="12.75">
      <c r="A32" s="38">
        <v>2013</v>
      </c>
      <c r="B32" s="46">
        <v>884</v>
      </c>
      <c r="C32" s="45"/>
    </row>
    <row r="33" spans="1:3" ht="12.75">
      <c r="A33" s="38">
        <v>2013</v>
      </c>
      <c r="B33" s="46">
        <v>1018</v>
      </c>
      <c r="C33" s="45"/>
    </row>
    <row r="34" spans="1:3" ht="12.75">
      <c r="A34" s="38">
        <v>2013</v>
      </c>
      <c r="B34" s="46">
        <v>893</v>
      </c>
      <c r="C34" s="45"/>
    </row>
    <row r="35" spans="1:3" ht="12.75">
      <c r="A35" s="38">
        <v>2013</v>
      </c>
      <c r="B35" s="46">
        <v>1039</v>
      </c>
      <c r="C35" s="45"/>
    </row>
    <row r="36" spans="1:3" ht="12.75">
      <c r="A36" s="38">
        <v>2013</v>
      </c>
      <c r="B36" s="46">
        <v>888</v>
      </c>
      <c r="C36" s="45"/>
    </row>
    <row r="37" spans="1:3" ht="12.75">
      <c r="A37" s="38">
        <v>2013</v>
      </c>
      <c r="B37" s="46">
        <v>879</v>
      </c>
      <c r="C37" s="45"/>
    </row>
    <row r="38" spans="1:3" ht="12.75">
      <c r="A38" s="40">
        <v>2013</v>
      </c>
      <c r="B38" s="47">
        <v>978</v>
      </c>
      <c r="C38" s="45"/>
    </row>
    <row r="39" spans="1:3" ht="12.75">
      <c r="A39" s="38">
        <v>2012</v>
      </c>
      <c r="B39" s="51">
        <v>955</v>
      </c>
      <c r="C39" s="45"/>
    </row>
    <row r="40" spans="1:3" ht="12.75">
      <c r="A40" s="38">
        <v>2012</v>
      </c>
      <c r="B40" s="51">
        <v>1045</v>
      </c>
      <c r="C40" s="45"/>
    </row>
    <row r="41" spans="1:3" ht="12.75">
      <c r="A41" s="38">
        <v>2012</v>
      </c>
      <c r="B41" s="51">
        <v>891</v>
      </c>
      <c r="C41" s="45"/>
    </row>
    <row r="42" spans="1:3" ht="12.75">
      <c r="A42" s="38">
        <v>2012</v>
      </c>
      <c r="B42" s="51">
        <v>841</v>
      </c>
      <c r="C42" s="45"/>
    </row>
    <row r="43" spans="1:3" ht="12.75">
      <c r="A43" s="38">
        <v>2012</v>
      </c>
      <c r="B43" s="51">
        <v>800</v>
      </c>
      <c r="C43" s="45"/>
    </row>
    <row r="44" spans="1:3" ht="12.75">
      <c r="A44" s="38">
        <v>2012</v>
      </c>
      <c r="B44" s="51">
        <v>815</v>
      </c>
      <c r="C44" s="45"/>
    </row>
    <row r="45" spans="1:3" ht="12.75">
      <c r="A45" s="38">
        <v>2012</v>
      </c>
      <c r="B45" s="51">
        <v>955</v>
      </c>
      <c r="C45" s="45"/>
    </row>
    <row r="46" spans="1:3" ht="12.75">
      <c r="A46" s="38">
        <v>2012</v>
      </c>
      <c r="B46" s="51">
        <v>1045</v>
      </c>
      <c r="C46" s="45"/>
    </row>
    <row r="47" spans="1:3" ht="12.75">
      <c r="A47" s="38">
        <v>2012</v>
      </c>
      <c r="B47" s="51">
        <v>891</v>
      </c>
      <c r="C47" s="45"/>
    </row>
    <row r="48" spans="1:3" ht="12.75">
      <c r="A48" s="38">
        <v>2012</v>
      </c>
      <c r="B48" s="51">
        <v>841</v>
      </c>
      <c r="C48" s="45"/>
    </row>
    <row r="49" spans="1:3" ht="12.75">
      <c r="A49" s="38">
        <v>2012</v>
      </c>
      <c r="B49" s="51">
        <v>800</v>
      </c>
      <c r="C49" s="45"/>
    </row>
    <row r="50" spans="1:3" ht="12.75">
      <c r="A50" s="38">
        <v>2012</v>
      </c>
      <c r="B50" s="51">
        <v>815</v>
      </c>
      <c r="C50" s="45"/>
    </row>
    <row r="51" spans="1:3" ht="12.75">
      <c r="A51" s="38">
        <v>2012</v>
      </c>
      <c r="B51" s="46">
        <v>880</v>
      </c>
      <c r="C51" s="45"/>
    </row>
    <row r="52" spans="1:3" ht="12.75">
      <c r="A52" s="38">
        <v>2012</v>
      </c>
      <c r="B52" s="46">
        <v>1031</v>
      </c>
      <c r="C52" s="45"/>
    </row>
    <row r="53" spans="1:3" ht="12.75">
      <c r="A53" s="38">
        <v>2012</v>
      </c>
      <c r="B53" s="46">
        <v>1011</v>
      </c>
      <c r="C53" s="45"/>
    </row>
    <row r="54" spans="1:3" ht="12.75">
      <c r="A54" s="38">
        <v>2012</v>
      </c>
      <c r="B54" s="46">
        <v>991</v>
      </c>
      <c r="C54" s="45"/>
    </row>
    <row r="55" spans="1:3" ht="12.75">
      <c r="A55" s="38">
        <v>2012</v>
      </c>
      <c r="B55" s="46">
        <v>835</v>
      </c>
      <c r="C55" s="45"/>
    </row>
    <row r="56" spans="1:3" ht="12.75">
      <c r="A56" s="38">
        <v>2012</v>
      </c>
      <c r="B56" s="46">
        <v>945</v>
      </c>
      <c r="C56" s="45"/>
    </row>
    <row r="57" spans="1:3" ht="12.75">
      <c r="A57" s="38">
        <v>2012</v>
      </c>
      <c r="B57" s="46">
        <v>865</v>
      </c>
      <c r="C57" s="45"/>
    </row>
    <row r="58" spans="1:3" ht="12.75">
      <c r="A58" s="38">
        <v>2012</v>
      </c>
      <c r="B58" s="46">
        <v>905</v>
      </c>
      <c r="C58" s="45"/>
    </row>
    <row r="59" spans="1:3" ht="12.75">
      <c r="A59" s="40">
        <v>2012</v>
      </c>
      <c r="B59" s="46">
        <v>885</v>
      </c>
      <c r="C59" s="45"/>
    </row>
    <row r="60" spans="1:3" ht="12.75">
      <c r="A60" s="38">
        <v>2012</v>
      </c>
      <c r="B60" s="46">
        <v>935</v>
      </c>
      <c r="C60" s="45"/>
    </row>
    <row r="61" spans="1:3" ht="12.75">
      <c r="A61" s="38">
        <v>2012</v>
      </c>
      <c r="B61" s="46">
        <v>925</v>
      </c>
      <c r="C61" s="45"/>
    </row>
    <row r="62" spans="1:3" ht="12.75">
      <c r="A62" s="38">
        <v>2012</v>
      </c>
      <c r="B62" s="46">
        <v>865</v>
      </c>
      <c r="C62" s="45"/>
    </row>
    <row r="63" spans="1:3" ht="12.75">
      <c r="A63" s="38">
        <v>2012</v>
      </c>
      <c r="B63" s="46">
        <v>995</v>
      </c>
      <c r="C63" s="45"/>
    </row>
    <row r="64" spans="1:3" ht="12.75">
      <c r="A64" s="38">
        <v>2012</v>
      </c>
      <c r="B64" s="46">
        <v>875</v>
      </c>
      <c r="C64" s="45"/>
    </row>
    <row r="65" spans="1:3" ht="12.75">
      <c r="A65" s="40">
        <v>2012</v>
      </c>
      <c r="B65" s="47">
        <v>865</v>
      </c>
      <c r="C65" s="45"/>
    </row>
    <row r="66" spans="1:3" ht="12.75">
      <c r="A66" s="38">
        <v>2011</v>
      </c>
      <c r="B66" s="51">
        <v>910</v>
      </c>
      <c r="C66" s="45"/>
    </row>
    <row r="67" spans="1:3" ht="12.75">
      <c r="A67" s="38">
        <v>2011</v>
      </c>
      <c r="B67" s="51">
        <v>1010</v>
      </c>
      <c r="C67" s="45"/>
    </row>
    <row r="68" spans="1:3" ht="12.75">
      <c r="A68" s="38">
        <v>2011</v>
      </c>
      <c r="B68" s="51">
        <v>965</v>
      </c>
      <c r="C68" s="45"/>
    </row>
    <row r="69" spans="1:3" ht="12.75">
      <c r="A69" s="38">
        <v>2011</v>
      </c>
      <c r="B69" s="51">
        <v>912</v>
      </c>
      <c r="C69" s="45"/>
    </row>
    <row r="70" spans="1:3" ht="12.75">
      <c r="A70" s="38">
        <v>2011</v>
      </c>
      <c r="B70" s="51">
        <v>990</v>
      </c>
      <c r="C70" s="45"/>
    </row>
    <row r="71" spans="1:3" ht="12.75">
      <c r="A71" s="38">
        <v>2011</v>
      </c>
      <c r="B71" s="51">
        <v>950</v>
      </c>
      <c r="C71" s="45"/>
    </row>
    <row r="72" spans="1:3" ht="12.75">
      <c r="A72" s="38">
        <v>2011</v>
      </c>
      <c r="B72" s="51">
        <v>1030</v>
      </c>
      <c r="C72" s="45"/>
    </row>
    <row r="73" spans="1:3" ht="12.75">
      <c r="A73" s="38">
        <v>2011</v>
      </c>
      <c r="B73" s="51">
        <v>1030</v>
      </c>
      <c r="C73" s="45"/>
    </row>
    <row r="74" spans="1:3" ht="12.75">
      <c r="A74" s="38">
        <v>2011</v>
      </c>
      <c r="B74" s="51">
        <v>1060</v>
      </c>
      <c r="C74" s="45"/>
    </row>
    <row r="75" spans="1:3" ht="12.75">
      <c r="A75" s="38">
        <v>2011</v>
      </c>
      <c r="B75" s="51">
        <v>985</v>
      </c>
      <c r="C75" s="45"/>
    </row>
    <row r="76" spans="1:3" ht="12.75">
      <c r="A76" s="38">
        <v>2011</v>
      </c>
      <c r="B76" s="51">
        <v>900</v>
      </c>
      <c r="C76" s="45"/>
    </row>
    <row r="77" spans="1:3" ht="12.75">
      <c r="A77" s="38">
        <v>2011</v>
      </c>
      <c r="B77" s="51">
        <v>990</v>
      </c>
      <c r="C77" s="45"/>
    </row>
    <row r="78" spans="1:3" ht="12.75">
      <c r="A78" s="38">
        <v>2011</v>
      </c>
      <c r="B78" s="51">
        <v>890</v>
      </c>
      <c r="C78" s="45"/>
    </row>
    <row r="79" spans="1:3" ht="12.75">
      <c r="A79" s="38">
        <v>2011</v>
      </c>
      <c r="B79" s="51">
        <v>1000</v>
      </c>
      <c r="C79" s="45"/>
    </row>
    <row r="80" spans="1:3" ht="12.75">
      <c r="A80" s="38">
        <v>2011</v>
      </c>
      <c r="B80" s="51">
        <v>915</v>
      </c>
      <c r="C80" s="45"/>
    </row>
    <row r="81" spans="1:3" ht="12.75">
      <c r="A81" s="38">
        <v>2011</v>
      </c>
      <c r="B81" s="51">
        <v>870</v>
      </c>
      <c r="C81" s="45"/>
    </row>
    <row r="82" spans="1:3" ht="12.75">
      <c r="A82" s="38">
        <v>2011</v>
      </c>
      <c r="B82" s="51">
        <v>910</v>
      </c>
      <c r="C82" s="45"/>
    </row>
    <row r="83" spans="1:3" ht="12.75">
      <c r="A83" s="38">
        <v>2011</v>
      </c>
      <c r="B83" s="51">
        <v>940</v>
      </c>
      <c r="C83" s="45"/>
    </row>
    <row r="84" spans="1:3" ht="12.75">
      <c r="A84" s="38">
        <v>2011</v>
      </c>
      <c r="B84" s="51">
        <v>940</v>
      </c>
      <c r="C84" s="45"/>
    </row>
    <row r="85" spans="1:3" ht="12.75">
      <c r="A85" s="38">
        <v>2011</v>
      </c>
      <c r="B85" s="51">
        <v>860</v>
      </c>
      <c r="C85" s="45"/>
    </row>
    <row r="86" spans="1:3" ht="12.75">
      <c r="A86" s="38">
        <v>2011</v>
      </c>
      <c r="B86" s="51">
        <v>1020</v>
      </c>
      <c r="C86" s="45"/>
    </row>
    <row r="87" spans="1:3" ht="12.75">
      <c r="A87" s="40">
        <v>2011</v>
      </c>
      <c r="B87" s="52">
        <v>1000</v>
      </c>
      <c r="C87" s="45"/>
    </row>
    <row r="88" spans="1:3" ht="12.75">
      <c r="A88" s="38">
        <v>2010</v>
      </c>
      <c r="B88" s="51">
        <v>875</v>
      </c>
      <c r="C88" s="45"/>
    </row>
    <row r="89" spans="1:3" ht="12.75">
      <c r="A89" s="38">
        <v>2010</v>
      </c>
      <c r="B89" s="51">
        <v>1050</v>
      </c>
      <c r="C89" s="45"/>
    </row>
    <row r="90" spans="1:3" ht="12.75">
      <c r="A90" s="38">
        <v>2010</v>
      </c>
      <c r="B90" s="52">
        <v>1000</v>
      </c>
      <c r="C90" s="45"/>
    </row>
    <row r="91" spans="1:3" ht="12.75">
      <c r="A91" s="40">
        <v>2010</v>
      </c>
      <c r="B91" s="51">
        <v>1000</v>
      </c>
      <c r="C91" s="45"/>
    </row>
    <row r="92" spans="1:3" ht="12.75">
      <c r="A92" s="38">
        <v>2009</v>
      </c>
      <c r="B92" s="51">
        <v>930</v>
      </c>
      <c r="C92" s="45"/>
    </row>
    <row r="93" spans="1:3" ht="12.75">
      <c r="A93" s="38">
        <v>2009</v>
      </c>
      <c r="B93" s="51">
        <v>915</v>
      </c>
      <c r="C93" s="45"/>
    </row>
    <row r="94" spans="1:3" ht="12.75">
      <c r="A94" s="38">
        <v>2009</v>
      </c>
      <c r="B94" s="51">
        <v>900</v>
      </c>
      <c r="C94" s="45"/>
    </row>
    <row r="95" spans="1:3" ht="12.75">
      <c r="A95" s="38">
        <v>2009</v>
      </c>
      <c r="B95" s="51">
        <v>870</v>
      </c>
      <c r="C95" s="45"/>
    </row>
    <row r="96" spans="1:3" ht="12.75">
      <c r="A96" s="38">
        <v>2009</v>
      </c>
      <c r="B96" s="51">
        <v>970</v>
      </c>
      <c r="C96" s="45"/>
    </row>
    <row r="97" spans="1:3" ht="12.75">
      <c r="A97" s="38">
        <v>2009</v>
      </c>
      <c r="B97" s="51">
        <v>970</v>
      </c>
      <c r="C97" s="45"/>
    </row>
    <row r="98" spans="1:3" ht="12.75">
      <c r="A98" s="38">
        <v>2009</v>
      </c>
      <c r="B98" s="51">
        <v>945</v>
      </c>
      <c r="C98" s="45"/>
    </row>
    <row r="99" spans="1:3" ht="12.75">
      <c r="A99" s="38">
        <v>2009</v>
      </c>
      <c r="B99" s="51">
        <v>905</v>
      </c>
      <c r="C99" s="45"/>
    </row>
    <row r="100" spans="1:3" ht="12.75">
      <c r="A100" s="38">
        <v>2009</v>
      </c>
      <c r="B100" s="51">
        <v>1000</v>
      </c>
      <c r="C100" s="45"/>
    </row>
    <row r="101" spans="1:3" ht="12.75">
      <c r="A101" s="38">
        <v>2009</v>
      </c>
      <c r="B101" s="51">
        <v>1010</v>
      </c>
      <c r="C101" s="45"/>
    </row>
    <row r="102" spans="1:3" ht="12.75">
      <c r="A102" s="38">
        <v>2009</v>
      </c>
      <c r="B102" s="51">
        <v>1005</v>
      </c>
      <c r="C102" s="45"/>
    </row>
    <row r="103" spans="1:3" ht="12.75">
      <c r="A103" s="38">
        <v>2009</v>
      </c>
      <c r="B103" s="46">
        <v>895</v>
      </c>
      <c r="C103" s="45"/>
    </row>
    <row r="104" spans="1:3" ht="12.75">
      <c r="A104" s="38">
        <v>2009</v>
      </c>
      <c r="B104" s="51">
        <v>890</v>
      </c>
      <c r="C104" s="45"/>
    </row>
    <row r="105" spans="1:3" ht="12.75">
      <c r="A105" s="38">
        <v>2009</v>
      </c>
      <c r="B105" s="51">
        <v>1035</v>
      </c>
      <c r="C105" s="45"/>
    </row>
    <row r="106" spans="1:3" ht="12.75">
      <c r="A106" s="38">
        <v>2009</v>
      </c>
      <c r="B106" s="51">
        <v>940</v>
      </c>
      <c r="C106" s="45"/>
    </row>
    <row r="107" spans="1:3" ht="12.75">
      <c r="A107" s="38">
        <v>2009</v>
      </c>
      <c r="B107" s="51">
        <v>960</v>
      </c>
      <c r="C107" s="45"/>
    </row>
    <row r="108" spans="1:3" ht="12.75">
      <c r="A108" s="38">
        <v>2009</v>
      </c>
      <c r="B108" s="51">
        <v>1030</v>
      </c>
      <c r="C108" s="45"/>
    </row>
    <row r="109" spans="1:3" ht="12.75">
      <c r="A109" s="38">
        <v>2009</v>
      </c>
      <c r="B109" s="51">
        <v>870</v>
      </c>
      <c r="C109" s="45"/>
    </row>
    <row r="110" spans="1:3" ht="12.75">
      <c r="A110" s="38">
        <v>2009</v>
      </c>
      <c r="B110" s="51">
        <v>910</v>
      </c>
      <c r="C110" s="45"/>
    </row>
    <row r="111" spans="1:3" ht="12.75">
      <c r="A111" s="38">
        <v>2009</v>
      </c>
      <c r="B111" s="51">
        <v>910</v>
      </c>
      <c r="C111" s="45"/>
    </row>
    <row r="112" spans="1:3" ht="12.75">
      <c r="A112" s="38">
        <v>2009</v>
      </c>
      <c r="B112" s="51">
        <v>1000</v>
      </c>
      <c r="C112" s="45"/>
    </row>
    <row r="113" spans="1:3" ht="12.75">
      <c r="A113" s="38">
        <v>2009</v>
      </c>
      <c r="B113" s="51">
        <v>915</v>
      </c>
      <c r="C113" s="45"/>
    </row>
    <row r="114" spans="1:3" ht="12.75">
      <c r="A114" s="38">
        <v>2009</v>
      </c>
      <c r="B114" s="51">
        <v>1010</v>
      </c>
      <c r="C114" s="45"/>
    </row>
    <row r="115" spans="1:3" ht="12.75">
      <c r="A115" s="38">
        <v>2009</v>
      </c>
      <c r="B115" s="51">
        <v>810</v>
      </c>
      <c r="C115" s="45"/>
    </row>
    <row r="116" spans="1:3" ht="12.75">
      <c r="A116" s="38">
        <v>2009</v>
      </c>
      <c r="B116" s="51">
        <v>990</v>
      </c>
      <c r="C116" s="45"/>
    </row>
    <row r="117" spans="1:3" ht="12.75">
      <c r="A117" s="38">
        <v>2009</v>
      </c>
      <c r="B117" s="52">
        <v>940</v>
      </c>
      <c r="C117" s="45"/>
    </row>
    <row r="118" spans="1:3">
      <c r="A118" s="40">
        <v>2009</v>
      </c>
      <c r="B118" s="54">
        <v>940</v>
      </c>
      <c r="C118" s="45"/>
    </row>
    <row r="119" spans="1:3">
      <c r="A119" s="38">
        <v>2008</v>
      </c>
      <c r="B119" s="54">
        <v>915</v>
      </c>
      <c r="C119" s="45"/>
    </row>
    <row r="120" spans="1:3">
      <c r="A120" s="38">
        <v>2008</v>
      </c>
      <c r="B120" s="54">
        <v>950</v>
      </c>
      <c r="C120" s="45"/>
    </row>
    <row r="121" spans="1:3" ht="12.75">
      <c r="A121" s="38">
        <v>2008</v>
      </c>
      <c r="B121" s="51">
        <v>970</v>
      </c>
      <c r="C121" s="45"/>
    </row>
    <row r="122" spans="1:3" ht="12.75">
      <c r="A122" s="38">
        <v>2008</v>
      </c>
      <c r="B122" s="51">
        <v>880</v>
      </c>
      <c r="C122" s="45"/>
    </row>
    <row r="123" spans="1:3">
      <c r="A123" s="38">
        <v>2008</v>
      </c>
      <c r="B123" s="54">
        <v>880</v>
      </c>
      <c r="C123" s="45"/>
    </row>
    <row r="124" spans="1:3">
      <c r="A124" s="38">
        <v>2008</v>
      </c>
      <c r="B124" s="54">
        <v>960</v>
      </c>
      <c r="C124" s="45"/>
    </row>
    <row r="125" spans="1:3">
      <c r="A125" s="38">
        <v>2008</v>
      </c>
      <c r="B125" s="54">
        <v>940</v>
      </c>
      <c r="C125" s="45"/>
    </row>
    <row r="126" spans="1:3" ht="12.75">
      <c r="A126" s="38">
        <v>2008</v>
      </c>
      <c r="B126" s="51">
        <v>900</v>
      </c>
      <c r="C126" s="45"/>
    </row>
    <row r="127" spans="1:3" ht="12.75">
      <c r="A127" s="38">
        <v>2008</v>
      </c>
      <c r="B127" s="51">
        <v>870</v>
      </c>
      <c r="C127" s="45"/>
    </row>
    <row r="128" spans="1:3" ht="12.75">
      <c r="A128" s="38">
        <v>2008</v>
      </c>
      <c r="B128" s="51">
        <v>905</v>
      </c>
      <c r="C128" s="45"/>
    </row>
    <row r="129" spans="1:3" ht="12.75">
      <c r="A129" s="38">
        <v>2008</v>
      </c>
      <c r="B129" s="51">
        <v>910</v>
      </c>
      <c r="C129" s="45"/>
    </row>
    <row r="130" spans="1:3" ht="12.75">
      <c r="A130" s="38">
        <v>2008</v>
      </c>
      <c r="B130" s="46">
        <v>910</v>
      </c>
      <c r="C130" s="45"/>
    </row>
    <row r="131" spans="1:3">
      <c r="A131" s="38">
        <v>2008</v>
      </c>
      <c r="B131" s="54">
        <v>930</v>
      </c>
      <c r="C131" s="45"/>
    </row>
    <row r="132" spans="1:3">
      <c r="A132" s="38">
        <v>2008</v>
      </c>
      <c r="B132" s="54">
        <v>880</v>
      </c>
      <c r="C132" s="45"/>
    </row>
    <row r="133" spans="1:3">
      <c r="A133" s="38">
        <v>2008</v>
      </c>
      <c r="B133" s="54">
        <v>960</v>
      </c>
      <c r="C133" s="45"/>
    </row>
    <row r="134" spans="1:3" ht="12.75">
      <c r="A134" s="38">
        <v>2008</v>
      </c>
      <c r="B134" s="46">
        <v>920</v>
      </c>
      <c r="C134" s="45"/>
    </row>
    <row r="135" spans="1:3" ht="12.75">
      <c r="A135" s="38">
        <v>2008</v>
      </c>
      <c r="B135" s="47">
        <v>955</v>
      </c>
      <c r="C135" s="45"/>
    </row>
    <row r="136" spans="1:3" ht="12.75">
      <c r="A136" s="40">
        <v>2008</v>
      </c>
      <c r="B136" s="56"/>
      <c r="C136" s="45"/>
    </row>
    <row r="137" spans="1:3" ht="12.75">
      <c r="B137" s="45"/>
      <c r="C137" s="45"/>
    </row>
    <row r="138" spans="1:3" ht="12.75">
      <c r="A138" s="14" t="s">
        <v>5</v>
      </c>
      <c r="B138" s="44" t="s">
        <v>267</v>
      </c>
      <c r="C138" s="45"/>
    </row>
    <row r="139" spans="1:3" ht="12.75">
      <c r="A139" s="28">
        <v>2016</v>
      </c>
      <c r="B139" s="46">
        <v>900</v>
      </c>
      <c r="C139" s="46"/>
    </row>
    <row r="140" spans="1:3" ht="12.75">
      <c r="A140" s="28">
        <v>2016</v>
      </c>
      <c r="B140" s="46">
        <v>820</v>
      </c>
      <c r="C140" s="46"/>
    </row>
    <row r="141" spans="1:3" ht="12.75">
      <c r="A141" s="28">
        <v>2016</v>
      </c>
      <c r="B141" s="46">
        <v>961</v>
      </c>
      <c r="C141" s="46"/>
    </row>
    <row r="142" spans="1:3" ht="12.75">
      <c r="A142" s="28">
        <v>2016</v>
      </c>
      <c r="B142" s="46">
        <v>881</v>
      </c>
      <c r="C142" s="46"/>
    </row>
    <row r="143" spans="1:3" ht="12.75">
      <c r="A143" s="28">
        <v>2016</v>
      </c>
      <c r="B143" s="46">
        <v>951</v>
      </c>
      <c r="C143" s="46"/>
    </row>
    <row r="144" spans="1:3" ht="12.75">
      <c r="A144" s="28">
        <v>2016</v>
      </c>
      <c r="B144" s="46">
        <v>950</v>
      </c>
      <c r="C144" s="46"/>
    </row>
    <row r="145" spans="1:3" ht="12.75">
      <c r="A145" s="28">
        <v>2016</v>
      </c>
      <c r="B145" s="46">
        <v>905</v>
      </c>
      <c r="C145" s="46"/>
    </row>
    <row r="146" spans="1:3" ht="12.75">
      <c r="A146" s="28">
        <v>2016</v>
      </c>
      <c r="B146" s="46">
        <v>916</v>
      </c>
      <c r="C146" s="46"/>
    </row>
    <row r="147" spans="1:3" ht="12.75">
      <c r="A147" s="28">
        <v>2016</v>
      </c>
      <c r="B147" s="46">
        <v>916</v>
      </c>
      <c r="C147" s="46"/>
    </row>
    <row r="148" spans="1:3" ht="12.75">
      <c r="A148" s="28">
        <v>2016</v>
      </c>
      <c r="B148" s="46">
        <v>941</v>
      </c>
      <c r="C148" s="46"/>
    </row>
    <row r="149" spans="1:3" ht="12.75">
      <c r="A149" s="28">
        <v>2016</v>
      </c>
      <c r="B149" s="46">
        <v>901</v>
      </c>
      <c r="C149" s="46"/>
    </row>
    <row r="150" spans="1:3" ht="12.75">
      <c r="A150" s="28">
        <v>2016</v>
      </c>
      <c r="B150" s="46">
        <v>946</v>
      </c>
      <c r="C150" s="46"/>
    </row>
    <row r="151" spans="1:3" ht="12.75">
      <c r="A151" s="28">
        <v>2016</v>
      </c>
      <c r="B151" s="46">
        <v>841</v>
      </c>
      <c r="C151" s="46"/>
    </row>
    <row r="152" spans="1:3" ht="12.75">
      <c r="A152" s="28">
        <v>2016</v>
      </c>
      <c r="B152" s="46">
        <v>881</v>
      </c>
      <c r="C152" s="46"/>
    </row>
    <row r="153" spans="1:3" ht="12.75">
      <c r="A153" s="28">
        <v>2016</v>
      </c>
      <c r="B153" s="46">
        <v>936</v>
      </c>
      <c r="C153" s="46"/>
    </row>
    <row r="154" spans="1:3" ht="12.75">
      <c r="A154" s="28">
        <v>2016</v>
      </c>
      <c r="B154" s="46">
        <v>881</v>
      </c>
      <c r="C154" s="46"/>
    </row>
    <row r="155" spans="1:3" ht="12.75">
      <c r="A155" s="28">
        <v>2016</v>
      </c>
      <c r="B155" s="46">
        <v>1010</v>
      </c>
      <c r="C155" s="46"/>
    </row>
    <row r="156" spans="1:3" ht="12.75">
      <c r="A156" s="28">
        <v>2016</v>
      </c>
      <c r="B156" s="46">
        <v>920</v>
      </c>
      <c r="C156" s="46"/>
    </row>
    <row r="157" spans="1:3" ht="12.75">
      <c r="A157" s="28">
        <v>2016</v>
      </c>
      <c r="B157" s="46">
        <v>871</v>
      </c>
      <c r="C157" s="46"/>
    </row>
    <row r="158" spans="1:3" ht="12.75">
      <c r="A158" s="28">
        <v>2016</v>
      </c>
      <c r="B158" s="46">
        <v>861</v>
      </c>
      <c r="C158" s="46"/>
    </row>
    <row r="159" spans="1:3" ht="12.75">
      <c r="A159" s="28">
        <v>2016</v>
      </c>
      <c r="B159" s="46">
        <v>966</v>
      </c>
      <c r="C159" s="46"/>
    </row>
    <row r="160" spans="1:3" ht="12.75">
      <c r="A160" s="28">
        <v>2016</v>
      </c>
      <c r="B160" s="46">
        <v>955</v>
      </c>
      <c r="C160" s="46"/>
    </row>
    <row r="161" spans="1:3" ht="12.75">
      <c r="A161" s="28">
        <v>2016</v>
      </c>
      <c r="B161" s="46">
        <v>820</v>
      </c>
      <c r="C161" s="46"/>
    </row>
    <row r="162" spans="1:3" ht="12.75">
      <c r="A162" s="28">
        <v>2016</v>
      </c>
      <c r="B162" s="46">
        <v>970</v>
      </c>
      <c r="C162" s="46"/>
    </row>
    <row r="163" spans="1:3" ht="12.75">
      <c r="A163" s="28">
        <v>2016</v>
      </c>
      <c r="B163" s="46">
        <v>920</v>
      </c>
      <c r="C163" s="46"/>
    </row>
    <row r="164" spans="1:3" ht="12.75">
      <c r="A164" s="28">
        <v>2016</v>
      </c>
      <c r="B164" s="46">
        <v>866</v>
      </c>
      <c r="C164" s="46"/>
    </row>
    <row r="165" spans="1:3" ht="12.75">
      <c r="A165" s="28">
        <v>2016</v>
      </c>
      <c r="B165" s="46">
        <v>886</v>
      </c>
      <c r="C165" s="46"/>
    </row>
    <row r="166" spans="1:3" ht="12.75">
      <c r="A166" s="28">
        <v>2016</v>
      </c>
      <c r="B166" s="46">
        <v>840</v>
      </c>
      <c r="C166" s="46"/>
    </row>
    <row r="167" spans="1:3" ht="12.75">
      <c r="A167" s="28">
        <v>2016</v>
      </c>
      <c r="B167" s="46">
        <v>900</v>
      </c>
      <c r="C167" s="46"/>
    </row>
    <row r="168" spans="1:3" ht="12.75">
      <c r="A168" s="28">
        <v>2016</v>
      </c>
      <c r="B168" s="46">
        <v>866</v>
      </c>
      <c r="C168" s="46"/>
    </row>
    <row r="169" spans="1:3" ht="12.75">
      <c r="A169" s="28">
        <v>2016</v>
      </c>
      <c r="B169" s="46">
        <v>950</v>
      </c>
      <c r="C169" s="46"/>
    </row>
    <row r="170" spans="1:3" ht="12.75">
      <c r="A170" s="28">
        <v>2016</v>
      </c>
      <c r="B170" s="46">
        <v>870</v>
      </c>
      <c r="C170" s="46"/>
    </row>
    <row r="171" spans="1:3" ht="12.75">
      <c r="A171" s="28">
        <v>2016</v>
      </c>
      <c r="B171" s="46">
        <v>810</v>
      </c>
      <c r="C171" s="46"/>
    </row>
    <row r="172" spans="1:3" ht="12.75">
      <c r="A172" s="28">
        <v>2016</v>
      </c>
      <c r="B172" s="46">
        <v>880</v>
      </c>
      <c r="C172" s="46"/>
    </row>
    <row r="173" spans="1:3" ht="12.75">
      <c r="A173" s="28">
        <v>2016</v>
      </c>
      <c r="B173" s="46">
        <v>940</v>
      </c>
      <c r="C173" s="46"/>
    </row>
    <row r="174" spans="1:3" ht="12.75">
      <c r="A174" s="28">
        <v>2016</v>
      </c>
      <c r="B174" s="46">
        <v>875</v>
      </c>
      <c r="C174" s="46"/>
    </row>
    <row r="175" spans="1:3" ht="12.75">
      <c r="A175" s="28">
        <v>2016</v>
      </c>
      <c r="B175" s="46">
        <v>880</v>
      </c>
      <c r="C175" s="46"/>
    </row>
    <row r="176" spans="1:3" ht="12.75">
      <c r="A176" s="28">
        <v>2016</v>
      </c>
      <c r="B176" s="46">
        <v>901</v>
      </c>
      <c r="C176" s="46"/>
    </row>
    <row r="177" spans="1:3" ht="12.75">
      <c r="A177" s="28">
        <v>2016</v>
      </c>
      <c r="B177" s="46">
        <v>920</v>
      </c>
      <c r="C177" s="46"/>
    </row>
    <row r="178" spans="1:3" ht="12.75">
      <c r="A178" s="28">
        <v>2016</v>
      </c>
      <c r="B178" s="46">
        <v>820</v>
      </c>
      <c r="C178" s="46"/>
    </row>
    <row r="179" spans="1:3" ht="12.75">
      <c r="A179" s="28">
        <v>2016</v>
      </c>
      <c r="B179" s="46">
        <v>946</v>
      </c>
      <c r="C179" s="46"/>
    </row>
    <row r="180" spans="1:3" ht="12.75">
      <c r="A180" s="28">
        <v>2016</v>
      </c>
      <c r="B180" s="46">
        <v>870</v>
      </c>
      <c r="C180" s="46"/>
    </row>
    <row r="181" spans="1:3" ht="12.75">
      <c r="A181" s="28">
        <v>2016</v>
      </c>
      <c r="B181" s="46">
        <v>946</v>
      </c>
      <c r="C181" s="46"/>
    </row>
    <row r="182" spans="1:3" ht="12.75">
      <c r="A182" s="28">
        <v>2016</v>
      </c>
      <c r="B182" s="46">
        <v>920</v>
      </c>
      <c r="C182" s="46"/>
    </row>
    <row r="183" spans="1:3" ht="12.75">
      <c r="A183" s="28">
        <v>2016</v>
      </c>
      <c r="B183" s="46">
        <v>940</v>
      </c>
      <c r="C183" s="46"/>
    </row>
    <row r="184" spans="1:3" ht="12.75">
      <c r="A184" s="28">
        <v>2016</v>
      </c>
      <c r="B184" s="46">
        <v>950</v>
      </c>
      <c r="C184" s="46"/>
    </row>
    <row r="185" spans="1:3" ht="12.75">
      <c r="A185" s="28">
        <v>2016</v>
      </c>
      <c r="B185" s="46">
        <v>920</v>
      </c>
      <c r="C185" s="46"/>
    </row>
    <row r="186" spans="1:3" ht="12.75">
      <c r="A186" s="28">
        <v>2016</v>
      </c>
      <c r="B186" s="46">
        <v>950</v>
      </c>
      <c r="C186" s="46"/>
    </row>
    <row r="187" spans="1:3" ht="12.75">
      <c r="A187" s="28">
        <v>2016</v>
      </c>
      <c r="B187" s="46">
        <v>910</v>
      </c>
      <c r="C187" s="46"/>
    </row>
    <row r="188" spans="1:3" ht="12.75">
      <c r="A188" s="28">
        <v>2016</v>
      </c>
      <c r="B188" s="46">
        <v>940</v>
      </c>
      <c r="C188" s="46"/>
    </row>
    <row r="189" spans="1:3" ht="12.75">
      <c r="A189" s="28">
        <v>2016</v>
      </c>
      <c r="B189" s="46">
        <v>930</v>
      </c>
      <c r="C189" s="46"/>
    </row>
    <row r="190" spans="1:3" ht="12.75">
      <c r="A190" s="28">
        <v>2016</v>
      </c>
      <c r="B190" s="46">
        <v>860</v>
      </c>
      <c r="C190" s="46"/>
    </row>
    <row r="191" spans="1:3" ht="12.75">
      <c r="A191" s="28">
        <v>2016</v>
      </c>
      <c r="B191" s="46">
        <v>945</v>
      </c>
      <c r="C191" s="46"/>
    </row>
    <row r="192" spans="1:3" ht="12.75">
      <c r="A192" s="28">
        <v>2016</v>
      </c>
      <c r="B192" s="46">
        <v>970</v>
      </c>
      <c r="C192" s="46"/>
    </row>
    <row r="193" spans="1:4" ht="12.75">
      <c r="A193" s="28">
        <v>2016</v>
      </c>
      <c r="B193" s="46">
        <v>990</v>
      </c>
      <c r="C193" s="46"/>
    </row>
    <row r="194" spans="1:4" ht="12.75">
      <c r="A194" s="28">
        <v>2016</v>
      </c>
      <c r="B194" s="46">
        <v>950</v>
      </c>
      <c r="C194" s="46"/>
    </row>
    <row r="195" spans="1:4" ht="12.75">
      <c r="A195" s="28">
        <v>2016</v>
      </c>
      <c r="B195" s="46">
        <v>910</v>
      </c>
      <c r="C195" s="46"/>
    </row>
    <row r="196" spans="1:4" ht="12.75">
      <c r="A196" s="28">
        <v>2016</v>
      </c>
      <c r="B196" s="46">
        <v>850</v>
      </c>
      <c r="C196" s="46"/>
    </row>
    <row r="197" spans="1:4" ht="12.75">
      <c r="A197" s="28">
        <v>2016</v>
      </c>
      <c r="B197" s="58">
        <v>890</v>
      </c>
      <c r="C197" s="58"/>
    </row>
    <row r="198" spans="1:4" ht="12.75">
      <c r="A198" s="28">
        <v>2016</v>
      </c>
      <c r="B198" s="46">
        <v>960</v>
      </c>
      <c r="C198" s="46"/>
    </row>
    <row r="199" spans="1:4" ht="12.75">
      <c r="A199" s="42">
        <v>2016</v>
      </c>
      <c r="B199" s="47">
        <v>930</v>
      </c>
      <c r="C199" s="47"/>
      <c r="D199">
        <f>STDEV(B139:B199)/SQRT(COUNT(B139:B199))</f>
        <v>5.7812980969766548</v>
      </c>
    </row>
    <row r="200" spans="1:4" ht="12.75">
      <c r="A200" s="28">
        <v>2014</v>
      </c>
      <c r="B200" s="46">
        <v>925</v>
      </c>
      <c r="C200" s="46"/>
    </row>
    <row r="201" spans="1:4" ht="12.75">
      <c r="A201" s="28">
        <v>2014</v>
      </c>
      <c r="B201" s="46">
        <v>980</v>
      </c>
      <c r="C201" s="46"/>
    </row>
    <row r="202" spans="1:4" ht="12.75">
      <c r="A202" s="28">
        <v>2014</v>
      </c>
      <c r="B202" s="46">
        <v>925</v>
      </c>
      <c r="C202" s="46"/>
    </row>
    <row r="203" spans="1:4" ht="12.75">
      <c r="A203" s="28">
        <v>2014</v>
      </c>
      <c r="B203" s="46">
        <v>940</v>
      </c>
      <c r="C203" s="46"/>
    </row>
    <row r="204" spans="1:4" ht="12.75">
      <c r="A204" s="28">
        <v>2014</v>
      </c>
      <c r="B204" s="46">
        <v>950</v>
      </c>
      <c r="C204" s="46"/>
    </row>
    <row r="205" spans="1:4" ht="12.75">
      <c r="A205" s="28">
        <v>2014</v>
      </c>
      <c r="B205" s="46">
        <v>970</v>
      </c>
      <c r="C205" s="46"/>
    </row>
    <row r="206" spans="1:4" ht="12.75">
      <c r="A206" s="28">
        <v>2014</v>
      </c>
      <c r="B206" s="46">
        <v>920</v>
      </c>
      <c r="C206" s="46"/>
    </row>
    <row r="207" spans="1:4" ht="12.75">
      <c r="A207" s="28">
        <v>2014</v>
      </c>
      <c r="B207" s="46">
        <v>935</v>
      </c>
      <c r="C207" s="46"/>
    </row>
    <row r="208" spans="1:4" ht="12.75">
      <c r="A208" s="28">
        <v>2014</v>
      </c>
      <c r="B208" s="46">
        <v>905</v>
      </c>
      <c r="C208" s="46"/>
    </row>
    <row r="209" spans="1:3" ht="12.75">
      <c r="A209" s="28">
        <v>2014</v>
      </c>
      <c r="B209" s="46">
        <v>1010</v>
      </c>
      <c r="C209" s="46"/>
    </row>
    <row r="210" spans="1:3" ht="12.75">
      <c r="A210" s="28">
        <v>2014</v>
      </c>
      <c r="B210" s="46">
        <v>890</v>
      </c>
      <c r="C210" s="46"/>
    </row>
    <row r="211" spans="1:3" ht="12.75">
      <c r="A211" s="28">
        <v>2014</v>
      </c>
      <c r="B211" s="46">
        <v>950</v>
      </c>
      <c r="C211" s="46"/>
    </row>
    <row r="212" spans="1:3" ht="12.75">
      <c r="A212" s="28">
        <v>2014</v>
      </c>
      <c r="B212" s="46">
        <v>875</v>
      </c>
      <c r="C212" s="46"/>
    </row>
    <row r="213" spans="1:3" ht="12.75">
      <c r="A213" s="28">
        <v>2014</v>
      </c>
      <c r="B213" s="46">
        <v>935</v>
      </c>
      <c r="C213" s="46"/>
    </row>
    <row r="214" spans="1:3" ht="12.75">
      <c r="A214" s="28">
        <v>2014</v>
      </c>
      <c r="B214" s="46">
        <v>970</v>
      </c>
      <c r="C214" s="46"/>
    </row>
    <row r="215" spans="1:3" ht="12.75">
      <c r="A215" s="28">
        <v>2014</v>
      </c>
      <c r="B215" s="46">
        <v>970</v>
      </c>
      <c r="C215" s="46"/>
    </row>
    <row r="216" spans="1:3" ht="12.75">
      <c r="A216" s="28">
        <v>2014</v>
      </c>
      <c r="B216" s="46">
        <v>920</v>
      </c>
      <c r="C216" s="46"/>
    </row>
    <row r="217" spans="1:3" ht="12.75">
      <c r="A217" s="28">
        <v>2014</v>
      </c>
      <c r="B217" s="46">
        <v>940</v>
      </c>
      <c r="C217" s="46"/>
    </row>
    <row r="218" spans="1:3" ht="12.75">
      <c r="A218" s="28">
        <v>2014</v>
      </c>
      <c r="B218" s="46">
        <v>810</v>
      </c>
      <c r="C218" s="46"/>
    </row>
    <row r="219" spans="1:3" ht="12.75">
      <c r="A219" s="28">
        <v>2014</v>
      </c>
      <c r="B219" s="46">
        <v>1020</v>
      </c>
      <c r="C219" s="46"/>
    </row>
    <row r="220" spans="1:3" ht="12.75">
      <c r="A220" s="28">
        <v>2014</v>
      </c>
      <c r="B220" s="46">
        <v>920</v>
      </c>
      <c r="C220" s="46"/>
    </row>
    <row r="221" spans="1:3" ht="12.75">
      <c r="A221" s="28">
        <v>2014</v>
      </c>
      <c r="B221" s="46">
        <v>950</v>
      </c>
      <c r="C221" s="46"/>
    </row>
    <row r="222" spans="1:3" ht="12.75">
      <c r="A222" s="28">
        <v>2014</v>
      </c>
      <c r="B222" s="46">
        <v>880</v>
      </c>
      <c r="C222" s="46"/>
    </row>
    <row r="223" spans="1:3" ht="12.75">
      <c r="A223" s="28">
        <v>2014</v>
      </c>
      <c r="B223" s="46">
        <v>970</v>
      </c>
      <c r="C223" s="46"/>
    </row>
    <row r="224" spans="1:3" ht="12.75">
      <c r="A224" s="28">
        <v>2014</v>
      </c>
      <c r="B224" s="46">
        <v>1070</v>
      </c>
      <c r="C224" s="46"/>
    </row>
    <row r="225" spans="1:3" ht="12.75">
      <c r="A225" s="28">
        <v>2014</v>
      </c>
      <c r="B225" s="46">
        <v>910</v>
      </c>
      <c r="C225" s="46"/>
    </row>
    <row r="226" spans="1:3" ht="12.75">
      <c r="A226" s="28">
        <v>2014</v>
      </c>
      <c r="B226" s="46">
        <v>850</v>
      </c>
      <c r="C226" s="46"/>
    </row>
    <row r="227" spans="1:3" ht="12.75">
      <c r="A227" s="28">
        <v>2014</v>
      </c>
      <c r="B227" s="46">
        <v>1070</v>
      </c>
      <c r="C227" s="46"/>
    </row>
    <row r="228" spans="1:3" ht="12.75">
      <c r="A228" s="28">
        <v>2014</v>
      </c>
      <c r="B228" s="46">
        <v>910</v>
      </c>
      <c r="C228" s="46"/>
    </row>
    <row r="229" spans="1:3" ht="12.75">
      <c r="A229" s="28">
        <v>2014</v>
      </c>
      <c r="B229" s="46">
        <v>950</v>
      </c>
      <c r="C229" s="46"/>
    </row>
    <row r="230" spans="1:3" ht="12.75">
      <c r="A230" s="28">
        <v>2014</v>
      </c>
      <c r="B230" s="46">
        <v>870</v>
      </c>
      <c r="C230" s="46"/>
    </row>
    <row r="231" spans="1:3" ht="12.75">
      <c r="A231" s="28">
        <v>2014</v>
      </c>
      <c r="B231" s="46">
        <v>920</v>
      </c>
      <c r="C231" s="46"/>
    </row>
    <row r="232" spans="1:3" ht="12.75">
      <c r="A232" s="28">
        <v>2014</v>
      </c>
      <c r="B232" s="46">
        <v>940</v>
      </c>
      <c r="C232" s="46"/>
    </row>
    <row r="233" spans="1:3" ht="12.75">
      <c r="A233" s="28">
        <v>2014</v>
      </c>
      <c r="B233" s="46">
        <v>840</v>
      </c>
      <c r="C233" s="46"/>
    </row>
    <row r="234" spans="1:3" ht="12.75">
      <c r="A234" s="28">
        <v>2014</v>
      </c>
      <c r="B234" s="46">
        <v>970</v>
      </c>
      <c r="C234" s="46"/>
    </row>
    <row r="235" spans="1:3" ht="12.75">
      <c r="A235" s="32">
        <v>2014</v>
      </c>
      <c r="B235" s="61">
        <v>930</v>
      </c>
      <c r="C235" s="48"/>
    </row>
    <row r="236" spans="1:3" ht="12.75">
      <c r="A236" s="32">
        <v>2014</v>
      </c>
      <c r="B236" s="61">
        <v>910</v>
      </c>
      <c r="C236" s="48"/>
    </row>
    <row r="237" spans="1:3" ht="12.75">
      <c r="A237" s="32">
        <v>2014</v>
      </c>
      <c r="B237" s="61">
        <v>840</v>
      </c>
      <c r="C237" s="48"/>
    </row>
    <row r="238" spans="1:3" ht="12.75">
      <c r="A238" s="32">
        <v>2014</v>
      </c>
      <c r="B238" s="61">
        <v>880</v>
      </c>
      <c r="C238" s="48"/>
    </row>
    <row r="239" spans="1:3" ht="12.75">
      <c r="A239" s="32">
        <v>2014</v>
      </c>
      <c r="B239" s="61">
        <v>1010</v>
      </c>
      <c r="C239" s="48"/>
    </row>
    <row r="240" spans="1:3" ht="12.75">
      <c r="A240" s="32">
        <v>2014</v>
      </c>
      <c r="B240" s="61">
        <v>940</v>
      </c>
      <c r="C240" s="48"/>
    </row>
    <row r="241" spans="1:3" ht="12.75">
      <c r="A241" s="32">
        <v>2014</v>
      </c>
      <c r="B241" s="61">
        <v>1010</v>
      </c>
      <c r="C241" s="48"/>
    </row>
    <row r="242" spans="1:3" ht="12.75">
      <c r="A242" s="32">
        <v>2014</v>
      </c>
      <c r="B242" s="61">
        <v>1080</v>
      </c>
      <c r="C242" s="48"/>
    </row>
    <row r="243" spans="1:3" ht="12.75">
      <c r="A243" s="32">
        <v>2014</v>
      </c>
      <c r="B243" s="61">
        <v>1000</v>
      </c>
      <c r="C243" s="48"/>
    </row>
    <row r="244" spans="1:3" ht="12.75">
      <c r="A244" s="32">
        <v>2014</v>
      </c>
      <c r="B244" s="61">
        <v>900</v>
      </c>
      <c r="C244" s="48"/>
    </row>
    <row r="245" spans="1:3" ht="12.75">
      <c r="A245" s="32">
        <v>2014</v>
      </c>
      <c r="B245" s="61">
        <v>940</v>
      </c>
      <c r="C245" s="48"/>
    </row>
    <row r="246" spans="1:3" ht="12.75">
      <c r="A246" s="32">
        <v>2014</v>
      </c>
      <c r="B246" s="61">
        <v>980</v>
      </c>
      <c r="C246" s="48"/>
    </row>
    <row r="247" spans="1:3" ht="12.75">
      <c r="A247" s="32">
        <v>2014</v>
      </c>
      <c r="B247" s="61">
        <v>930</v>
      </c>
      <c r="C247" s="48"/>
    </row>
    <row r="248" spans="1:3" ht="12.75">
      <c r="A248" s="32">
        <v>2014</v>
      </c>
      <c r="B248" s="61">
        <v>925</v>
      </c>
      <c r="C248" s="48"/>
    </row>
    <row r="249" spans="1:3" ht="12.75">
      <c r="A249" s="32">
        <v>2014</v>
      </c>
      <c r="B249" s="61">
        <v>970</v>
      </c>
      <c r="C249" s="48"/>
    </row>
    <row r="250" spans="1:3" ht="12.75">
      <c r="A250" s="32">
        <v>2014</v>
      </c>
      <c r="B250" s="61">
        <v>905</v>
      </c>
      <c r="C250" s="48"/>
    </row>
    <row r="251" spans="1:3" ht="12.75">
      <c r="A251" s="32">
        <v>2014</v>
      </c>
      <c r="B251" s="61">
        <v>955</v>
      </c>
      <c r="C251" s="48"/>
    </row>
    <row r="252" spans="1:3" ht="12.75">
      <c r="A252" s="32">
        <v>2014</v>
      </c>
      <c r="B252" s="61">
        <v>880</v>
      </c>
      <c r="C252" s="48">
        <f>STDEV(B200:B252)/SQRT(COUNT(B200:B252))</f>
        <v>7.7121393180400544</v>
      </c>
    </row>
    <row r="253" spans="1:3" ht="12.75">
      <c r="A253" s="38">
        <v>2013</v>
      </c>
      <c r="B253" s="46">
        <v>869</v>
      </c>
      <c r="C253" s="51"/>
    </row>
    <row r="254" spans="1:3" ht="12.75">
      <c r="A254" s="38">
        <v>2013</v>
      </c>
      <c r="B254" s="46">
        <v>918</v>
      </c>
      <c r="C254" s="51"/>
    </row>
    <row r="255" spans="1:3" ht="12.75">
      <c r="A255" s="38">
        <v>2013</v>
      </c>
      <c r="B255" s="46">
        <v>968</v>
      </c>
      <c r="C255" s="51"/>
    </row>
    <row r="256" spans="1:3" ht="12.75">
      <c r="A256" s="38">
        <v>2013</v>
      </c>
      <c r="B256" s="46">
        <v>789</v>
      </c>
      <c r="C256" s="51"/>
    </row>
    <row r="257" spans="1:3" ht="12.75">
      <c r="A257" s="38">
        <v>2013</v>
      </c>
      <c r="B257" s="46">
        <v>939</v>
      </c>
      <c r="C257" s="51"/>
    </row>
    <row r="258" spans="1:3" ht="12.75">
      <c r="A258" s="38">
        <v>2013</v>
      </c>
      <c r="B258" s="46">
        <v>959</v>
      </c>
      <c r="C258" s="51"/>
    </row>
    <row r="259" spans="1:3" ht="12.75">
      <c r="A259" s="38">
        <v>2013</v>
      </c>
      <c r="B259" s="46">
        <v>903</v>
      </c>
      <c r="C259" s="51"/>
    </row>
    <row r="260" spans="1:3" ht="12.75">
      <c r="A260" s="38">
        <v>2013</v>
      </c>
      <c r="B260" s="46">
        <v>898</v>
      </c>
      <c r="C260" s="51"/>
    </row>
    <row r="261" spans="1:3" ht="12.75">
      <c r="A261" s="38">
        <v>2013</v>
      </c>
      <c r="B261" s="46">
        <v>889</v>
      </c>
      <c r="C261" s="51"/>
    </row>
    <row r="262" spans="1:3" ht="12.75">
      <c r="A262" s="38">
        <v>2013</v>
      </c>
      <c r="B262" s="46">
        <v>879</v>
      </c>
      <c r="C262" s="51"/>
    </row>
    <row r="263" spans="1:3" ht="12.75">
      <c r="A263" s="38">
        <v>2013</v>
      </c>
      <c r="B263" s="46">
        <v>883</v>
      </c>
      <c r="C263" s="51"/>
    </row>
    <row r="264" spans="1:3" ht="12.75">
      <c r="A264" s="38">
        <v>2013</v>
      </c>
      <c r="B264" s="46">
        <v>988</v>
      </c>
      <c r="C264" s="51"/>
    </row>
    <row r="265" spans="1:3" ht="12.75">
      <c r="A265" s="38">
        <v>2013</v>
      </c>
      <c r="B265" s="46">
        <v>949</v>
      </c>
      <c r="C265" s="51"/>
    </row>
    <row r="266" spans="1:3" ht="12.75">
      <c r="A266" s="38">
        <v>2013</v>
      </c>
      <c r="B266" s="46">
        <v>998</v>
      </c>
      <c r="C266" s="51"/>
    </row>
    <row r="267" spans="1:3" ht="12.75">
      <c r="A267" s="38">
        <v>2013</v>
      </c>
      <c r="B267" s="46">
        <v>899</v>
      </c>
      <c r="C267" s="51"/>
    </row>
    <row r="268" spans="1:3" ht="12.75">
      <c r="A268" s="38">
        <v>2013</v>
      </c>
      <c r="B268" s="46">
        <v>808</v>
      </c>
      <c r="C268" s="51"/>
    </row>
    <row r="269" spans="1:3" ht="12.75">
      <c r="A269" s="38">
        <v>2013</v>
      </c>
      <c r="B269" s="46">
        <v>889</v>
      </c>
      <c r="C269" s="51"/>
    </row>
    <row r="270" spans="1:3" ht="12.75">
      <c r="A270" s="38">
        <v>2013</v>
      </c>
      <c r="B270" s="46">
        <v>1008</v>
      </c>
      <c r="C270" s="51"/>
    </row>
    <row r="271" spans="1:3" ht="12.75">
      <c r="A271" s="38">
        <v>2013</v>
      </c>
      <c r="B271" s="46">
        <v>909</v>
      </c>
      <c r="C271" s="51"/>
    </row>
    <row r="272" spans="1:3" ht="12.75">
      <c r="A272" s="38">
        <v>2013</v>
      </c>
      <c r="B272" s="46">
        <v>938</v>
      </c>
      <c r="C272" s="51"/>
    </row>
    <row r="273" spans="1:3" ht="12.75">
      <c r="A273" s="38">
        <v>2013</v>
      </c>
      <c r="B273" s="46">
        <v>968</v>
      </c>
      <c r="C273" s="51"/>
    </row>
    <row r="274" spans="1:3" ht="12.75">
      <c r="A274" s="38">
        <v>2013</v>
      </c>
      <c r="B274" s="46">
        <v>829</v>
      </c>
      <c r="C274" s="51"/>
    </row>
    <row r="275" spans="1:3" ht="12.75">
      <c r="A275" s="38">
        <v>2013</v>
      </c>
      <c r="B275" s="46">
        <v>888</v>
      </c>
      <c r="C275" s="51"/>
    </row>
    <row r="276" spans="1:3" ht="12.75">
      <c r="A276" s="38">
        <v>2013</v>
      </c>
      <c r="B276" s="46">
        <v>968</v>
      </c>
      <c r="C276" s="51"/>
    </row>
    <row r="277" spans="1:3" ht="12.75">
      <c r="A277" s="38">
        <v>2013</v>
      </c>
      <c r="B277" s="46">
        <v>838</v>
      </c>
      <c r="C277" s="51"/>
    </row>
    <row r="278" spans="1:3" ht="12.75">
      <c r="A278" s="38">
        <v>2013</v>
      </c>
      <c r="B278" s="46">
        <v>838</v>
      </c>
      <c r="C278" s="51"/>
    </row>
    <row r="279" spans="1:3" ht="12.75">
      <c r="A279" s="38">
        <v>2013</v>
      </c>
      <c r="B279" s="46">
        <v>908</v>
      </c>
      <c r="C279" s="51"/>
    </row>
    <row r="280" spans="1:3" ht="12.75">
      <c r="A280" s="38">
        <v>2013</v>
      </c>
      <c r="B280" s="46">
        <v>873</v>
      </c>
      <c r="C280" s="51"/>
    </row>
    <row r="281" spans="1:3" ht="12.75">
      <c r="A281" s="38">
        <v>2013</v>
      </c>
      <c r="B281" s="46">
        <v>978</v>
      </c>
      <c r="C281" s="51"/>
    </row>
    <row r="282" spans="1:3" ht="12.75">
      <c r="A282" s="38">
        <v>2013</v>
      </c>
      <c r="B282" s="46">
        <v>929</v>
      </c>
      <c r="C282" s="51"/>
    </row>
    <row r="283" spans="1:3" ht="12.75">
      <c r="A283" s="38">
        <v>2013</v>
      </c>
      <c r="B283" s="46">
        <v>974</v>
      </c>
      <c r="C283" s="51"/>
    </row>
    <row r="284" spans="1:3" ht="12.75">
      <c r="A284" s="38">
        <v>2013</v>
      </c>
      <c r="B284" s="46">
        <v>899</v>
      </c>
      <c r="C284" s="51"/>
    </row>
    <row r="285" spans="1:3" ht="12.75">
      <c r="A285" s="38">
        <v>2013</v>
      </c>
      <c r="B285" s="46">
        <v>893</v>
      </c>
      <c r="C285" s="51"/>
    </row>
    <row r="286" spans="1:3" ht="12.75">
      <c r="A286" s="38">
        <v>2013</v>
      </c>
      <c r="B286" s="46">
        <v>949</v>
      </c>
      <c r="C286" s="51"/>
    </row>
    <row r="287" spans="1:3" ht="12.75">
      <c r="A287" s="38">
        <v>2013</v>
      </c>
      <c r="B287" s="46">
        <v>928</v>
      </c>
      <c r="C287" s="51"/>
    </row>
    <row r="288" spans="1:3" ht="12.75">
      <c r="A288" s="38">
        <v>2013</v>
      </c>
      <c r="B288" s="46">
        <v>908</v>
      </c>
      <c r="C288" s="51"/>
    </row>
    <row r="289" spans="1:3" ht="12.75">
      <c r="A289" s="38">
        <v>2013</v>
      </c>
      <c r="B289" s="46">
        <v>948</v>
      </c>
      <c r="C289" s="51"/>
    </row>
    <row r="290" spans="1:3" ht="12.75">
      <c r="A290" s="38">
        <v>2013</v>
      </c>
      <c r="B290" s="46">
        <v>939</v>
      </c>
      <c r="C290" s="51"/>
    </row>
    <row r="291" spans="1:3" ht="12.75">
      <c r="A291" s="38">
        <v>2013</v>
      </c>
      <c r="B291" s="46">
        <v>968</v>
      </c>
      <c r="C291" s="51"/>
    </row>
    <row r="292" spans="1:3" ht="12.75">
      <c r="A292" s="38">
        <v>2013</v>
      </c>
      <c r="B292" s="46">
        <v>898</v>
      </c>
      <c r="C292" s="51"/>
    </row>
    <row r="293" spans="1:3" ht="12.75">
      <c r="A293" s="38">
        <v>2013</v>
      </c>
      <c r="B293" s="46">
        <v>834</v>
      </c>
      <c r="C293" s="51"/>
    </row>
    <row r="294" spans="1:3" ht="12.75">
      <c r="A294" s="38">
        <v>2013</v>
      </c>
      <c r="B294" s="46">
        <v>988</v>
      </c>
      <c r="C294" s="51"/>
    </row>
    <row r="295" spans="1:3" ht="12.75">
      <c r="A295" s="38">
        <v>2013</v>
      </c>
      <c r="B295" s="46">
        <v>888</v>
      </c>
      <c r="C295" s="51"/>
    </row>
    <row r="296" spans="1:3" ht="12.75">
      <c r="A296" s="38">
        <v>2013</v>
      </c>
      <c r="B296" s="46">
        <v>838</v>
      </c>
      <c r="C296" s="51"/>
    </row>
    <row r="297" spans="1:3" ht="12.75">
      <c r="A297" s="38">
        <v>2013</v>
      </c>
      <c r="B297" s="46">
        <v>954</v>
      </c>
      <c r="C297" s="51"/>
    </row>
    <row r="298" spans="1:3" ht="12.75">
      <c r="A298" s="38">
        <v>2013</v>
      </c>
      <c r="B298" s="46">
        <v>939</v>
      </c>
      <c r="C298" s="51"/>
    </row>
    <row r="299" spans="1:3" ht="12.75">
      <c r="A299" s="38">
        <v>2013</v>
      </c>
      <c r="B299" s="46">
        <v>884</v>
      </c>
      <c r="C299" s="51"/>
    </row>
    <row r="300" spans="1:3" ht="12.75">
      <c r="A300" s="38">
        <v>2013</v>
      </c>
      <c r="B300" s="46">
        <v>979</v>
      </c>
      <c r="C300" s="51"/>
    </row>
    <row r="301" spans="1:3" ht="12.75">
      <c r="A301" s="38">
        <v>2013</v>
      </c>
      <c r="B301" s="46">
        <v>919</v>
      </c>
      <c r="C301" s="51"/>
    </row>
    <row r="302" spans="1:3" ht="12.75">
      <c r="A302" s="38">
        <v>2013</v>
      </c>
      <c r="B302" s="46">
        <v>949</v>
      </c>
      <c r="C302" s="51"/>
    </row>
    <row r="303" spans="1:3" ht="12.75">
      <c r="A303" s="38">
        <v>2013</v>
      </c>
      <c r="B303" s="46">
        <v>979</v>
      </c>
      <c r="C303" s="51"/>
    </row>
    <row r="304" spans="1:3" ht="12.75">
      <c r="A304" s="38">
        <v>2013</v>
      </c>
      <c r="B304" s="46">
        <v>969</v>
      </c>
      <c r="C304" s="51"/>
    </row>
    <row r="305" spans="1:3" ht="12.75">
      <c r="A305" s="38">
        <v>2013</v>
      </c>
      <c r="B305" s="46">
        <v>988</v>
      </c>
      <c r="C305" s="51">
        <f>STDEV(B253:B305)/SQRT(COUNT(B253:B305))</f>
        <v>7.1782186594918338</v>
      </c>
    </row>
    <row r="306" spans="1:3" ht="12.75">
      <c r="A306" s="38">
        <v>2012</v>
      </c>
      <c r="B306" s="46">
        <v>915</v>
      </c>
      <c r="C306" s="51"/>
    </row>
    <row r="307" spans="1:3" ht="12.75">
      <c r="A307" s="38">
        <v>2012</v>
      </c>
      <c r="B307" s="46">
        <v>951</v>
      </c>
      <c r="C307" s="51"/>
    </row>
    <row r="308" spans="1:3" ht="12.75">
      <c r="A308" s="38">
        <v>2012</v>
      </c>
      <c r="B308" s="46">
        <v>1011</v>
      </c>
      <c r="C308" s="51"/>
    </row>
    <row r="309" spans="1:3" ht="12.75">
      <c r="A309" s="38">
        <v>2012</v>
      </c>
      <c r="B309" s="47">
        <v>895</v>
      </c>
      <c r="C309" s="51"/>
    </row>
    <row r="310" spans="1:3" ht="12.75">
      <c r="A310" s="38">
        <v>2012</v>
      </c>
      <c r="B310" s="51">
        <v>955</v>
      </c>
      <c r="C310" s="51"/>
    </row>
    <row r="311" spans="1:3" ht="12.75">
      <c r="A311" s="38">
        <v>2012</v>
      </c>
      <c r="B311" s="51">
        <v>971</v>
      </c>
      <c r="C311" s="51"/>
    </row>
    <row r="312" spans="1:3" ht="12.75">
      <c r="A312" s="38">
        <v>2012</v>
      </c>
      <c r="B312" s="51">
        <v>871</v>
      </c>
      <c r="C312" s="51"/>
    </row>
    <row r="313" spans="1:3" ht="12.75">
      <c r="A313" s="38">
        <v>2012</v>
      </c>
      <c r="B313" s="51">
        <v>981</v>
      </c>
      <c r="C313" s="51"/>
    </row>
    <row r="314" spans="1:3" ht="12.75">
      <c r="A314" s="38">
        <v>2012</v>
      </c>
      <c r="B314" s="51">
        <v>931</v>
      </c>
      <c r="C314" s="51"/>
    </row>
    <row r="315" spans="1:3" ht="12.75">
      <c r="A315" s="38">
        <v>2012</v>
      </c>
      <c r="B315" s="51">
        <v>935</v>
      </c>
      <c r="C315" s="51"/>
    </row>
    <row r="316" spans="1:3" ht="12.75">
      <c r="A316" s="38">
        <v>2012</v>
      </c>
      <c r="B316" s="51">
        <v>965</v>
      </c>
      <c r="C316" s="51"/>
    </row>
    <row r="317" spans="1:3" ht="12.75">
      <c r="A317" s="38">
        <v>2012</v>
      </c>
      <c r="B317" s="51">
        <v>941</v>
      </c>
      <c r="C317" s="51"/>
    </row>
    <row r="318" spans="1:3" ht="12.75">
      <c r="A318" s="38">
        <v>2012</v>
      </c>
      <c r="B318" s="51">
        <v>971</v>
      </c>
      <c r="C318" s="51"/>
    </row>
    <row r="319" spans="1:3" ht="12.75">
      <c r="A319" s="38">
        <v>2012</v>
      </c>
      <c r="B319" s="51">
        <v>981</v>
      </c>
      <c r="C319" s="51"/>
    </row>
    <row r="320" spans="1:3" ht="12.75">
      <c r="A320" s="38">
        <v>2012</v>
      </c>
      <c r="B320" s="51">
        <v>911</v>
      </c>
      <c r="C320" s="51"/>
    </row>
    <row r="321" spans="1:3" ht="12.75">
      <c r="A321" s="38">
        <v>2012</v>
      </c>
      <c r="B321" s="51">
        <v>911</v>
      </c>
      <c r="C321" s="51"/>
    </row>
    <row r="322" spans="1:3" ht="12.75">
      <c r="A322" s="38">
        <v>2012</v>
      </c>
      <c r="B322" s="51">
        <v>855</v>
      </c>
      <c r="C322" s="51"/>
    </row>
    <row r="323" spans="1:3" ht="12.75">
      <c r="A323" s="38">
        <v>2012</v>
      </c>
      <c r="B323" s="51">
        <v>1020</v>
      </c>
      <c r="C323" s="51"/>
    </row>
    <row r="324" spans="1:3" ht="12.75">
      <c r="A324" s="38">
        <v>2012</v>
      </c>
      <c r="B324" s="51">
        <v>895</v>
      </c>
      <c r="C324" s="51"/>
    </row>
    <row r="325" spans="1:3" ht="12.75">
      <c r="A325" s="38">
        <v>2012</v>
      </c>
      <c r="B325" s="51">
        <v>935</v>
      </c>
      <c r="C325" s="51"/>
    </row>
    <row r="326" spans="1:3" ht="12.75">
      <c r="A326" s="38">
        <v>2012</v>
      </c>
      <c r="B326" s="51">
        <v>945</v>
      </c>
      <c r="C326" s="51"/>
    </row>
    <row r="327" spans="1:3" ht="12.75">
      <c r="A327" s="38">
        <v>2012</v>
      </c>
      <c r="B327" s="51">
        <v>895</v>
      </c>
      <c r="C327" s="51"/>
    </row>
    <row r="328" spans="1:3" ht="12.75">
      <c r="A328" s="38">
        <v>2012</v>
      </c>
      <c r="B328" s="51">
        <v>820</v>
      </c>
      <c r="C328" s="51"/>
    </row>
    <row r="329" spans="1:3" ht="12.75">
      <c r="A329" s="38">
        <v>2012</v>
      </c>
      <c r="B329" s="51">
        <v>855</v>
      </c>
      <c r="C329" s="51"/>
    </row>
    <row r="330" spans="1:3" ht="12.75">
      <c r="A330" s="38">
        <v>2012</v>
      </c>
      <c r="B330" s="51">
        <v>855</v>
      </c>
      <c r="C330" s="51"/>
    </row>
    <row r="331" spans="1:3" ht="12.75">
      <c r="A331" s="38">
        <v>2012</v>
      </c>
      <c r="B331" s="51">
        <v>945</v>
      </c>
      <c r="C331" s="51"/>
    </row>
    <row r="332" spans="1:3" ht="12.75">
      <c r="A332" s="38">
        <v>2012</v>
      </c>
      <c r="B332" s="51">
        <v>921</v>
      </c>
      <c r="C332" s="51"/>
    </row>
    <row r="333" spans="1:3" ht="12.75">
      <c r="A333" s="38">
        <v>2012</v>
      </c>
      <c r="B333" s="51">
        <v>915</v>
      </c>
      <c r="C333" s="51"/>
    </row>
    <row r="334" spans="1:3" ht="12.75">
      <c r="A334" s="38">
        <v>2012</v>
      </c>
      <c r="B334" s="51">
        <v>955</v>
      </c>
      <c r="C334" s="51"/>
    </row>
    <row r="335" spans="1:3" ht="12.75">
      <c r="A335" s="38">
        <v>2012</v>
      </c>
      <c r="B335" s="51">
        <v>1005</v>
      </c>
      <c r="C335" s="51"/>
    </row>
    <row r="336" spans="1:3" ht="12.75">
      <c r="A336" s="38">
        <v>2012</v>
      </c>
      <c r="B336" s="46">
        <v>875</v>
      </c>
      <c r="C336" s="51"/>
    </row>
    <row r="337" spans="1:3" ht="12.75">
      <c r="A337" s="38">
        <v>2012</v>
      </c>
      <c r="B337" s="46">
        <v>1048</v>
      </c>
      <c r="C337" s="51"/>
    </row>
    <row r="338" spans="1:3" ht="12.75">
      <c r="A338" s="38">
        <v>2012</v>
      </c>
      <c r="B338" s="46">
        <v>995</v>
      </c>
      <c r="C338" s="51"/>
    </row>
    <row r="339" spans="1:3" ht="12.75">
      <c r="A339" s="38">
        <v>2012</v>
      </c>
      <c r="B339" s="46">
        <v>1011</v>
      </c>
      <c r="C339" s="51"/>
    </row>
    <row r="340" spans="1:3" ht="12.75">
      <c r="A340" s="38">
        <v>2012</v>
      </c>
      <c r="B340" s="46">
        <v>991</v>
      </c>
      <c r="C340" s="51"/>
    </row>
    <row r="341" spans="1:3" ht="12.75">
      <c r="A341" s="38">
        <v>2012</v>
      </c>
      <c r="B341" s="46">
        <v>1005</v>
      </c>
      <c r="C341" s="51"/>
    </row>
    <row r="342" spans="1:3" ht="12.75">
      <c r="A342" s="38">
        <v>2012</v>
      </c>
      <c r="B342" s="46">
        <v>865</v>
      </c>
      <c r="C342" s="51"/>
    </row>
    <row r="343" spans="1:3" ht="12.75">
      <c r="A343" s="38">
        <v>2012</v>
      </c>
      <c r="B343" s="46">
        <v>865</v>
      </c>
      <c r="C343" s="51"/>
    </row>
    <row r="344" spans="1:3" ht="12.75">
      <c r="A344" s="38">
        <v>2012</v>
      </c>
      <c r="B344" s="46">
        <v>931</v>
      </c>
      <c r="C344" s="51"/>
    </row>
    <row r="345" spans="1:3" ht="12.75">
      <c r="A345" s="38">
        <v>2012</v>
      </c>
      <c r="B345" s="46">
        <v>1051</v>
      </c>
      <c r="C345" s="51"/>
    </row>
    <row r="346" spans="1:3" ht="12.75">
      <c r="A346" s="38">
        <v>2012</v>
      </c>
      <c r="B346" s="46">
        <v>911</v>
      </c>
      <c r="C346" s="51"/>
    </row>
    <row r="347" spans="1:3" ht="12.75">
      <c r="A347" s="38">
        <v>2012</v>
      </c>
      <c r="B347" s="46">
        <v>875</v>
      </c>
      <c r="C347" s="51"/>
    </row>
    <row r="348" spans="1:3" ht="12.75">
      <c r="A348" s="38">
        <v>2012</v>
      </c>
      <c r="B348" s="46">
        <v>1001</v>
      </c>
      <c r="C348" s="51"/>
    </row>
    <row r="349" spans="1:3" ht="12.75">
      <c r="A349" s="38">
        <v>2012</v>
      </c>
      <c r="B349" s="46">
        <v>855</v>
      </c>
      <c r="C349" s="51"/>
    </row>
    <row r="350" spans="1:3" ht="12.75">
      <c r="A350" s="38">
        <v>2012</v>
      </c>
      <c r="B350" s="51">
        <v>965</v>
      </c>
      <c r="C350" s="51"/>
    </row>
    <row r="351" spans="1:3" ht="12.75">
      <c r="A351" s="38">
        <v>2012</v>
      </c>
      <c r="B351" s="46">
        <v>951</v>
      </c>
      <c r="C351" s="51"/>
    </row>
    <row r="352" spans="1:3" ht="12.75">
      <c r="A352" s="38">
        <v>2012</v>
      </c>
      <c r="B352" s="46">
        <v>955</v>
      </c>
      <c r="C352" s="51"/>
    </row>
    <row r="353" spans="1:3" ht="12.75">
      <c r="A353" s="38">
        <v>2012</v>
      </c>
      <c r="B353" s="46">
        <v>931</v>
      </c>
      <c r="C353" s="51"/>
    </row>
    <row r="354" spans="1:3" ht="12.75">
      <c r="A354" s="38">
        <v>2012</v>
      </c>
      <c r="B354" s="46">
        <v>99</v>
      </c>
      <c r="C354" s="51"/>
    </row>
    <row r="355" spans="1:3" ht="12.75">
      <c r="A355" s="38">
        <v>2012</v>
      </c>
      <c r="B355" s="46">
        <v>1016</v>
      </c>
      <c r="C355" s="51"/>
    </row>
    <row r="356" spans="1:3" ht="12.75">
      <c r="A356" s="38">
        <v>2012</v>
      </c>
      <c r="B356" s="46">
        <v>965</v>
      </c>
      <c r="C356" s="51"/>
    </row>
    <row r="357" spans="1:3" ht="12.75">
      <c r="A357" s="38">
        <v>2012</v>
      </c>
      <c r="B357" s="46">
        <v>976</v>
      </c>
      <c r="C357" s="51"/>
    </row>
    <row r="358" spans="1:3" ht="12.75">
      <c r="A358" s="38">
        <v>2012</v>
      </c>
      <c r="B358" s="46">
        <v>991</v>
      </c>
      <c r="C358" s="51"/>
    </row>
    <row r="359" spans="1:3" ht="12.75">
      <c r="A359" s="38">
        <v>2012</v>
      </c>
      <c r="B359" s="46">
        <v>910</v>
      </c>
      <c r="C359" s="51"/>
    </row>
    <row r="360" spans="1:3" ht="12.75">
      <c r="A360" s="38">
        <v>2012</v>
      </c>
      <c r="B360" s="46">
        <v>858</v>
      </c>
      <c r="C360" s="51"/>
    </row>
    <row r="361" spans="1:3" ht="12.75">
      <c r="A361" s="38">
        <v>2012</v>
      </c>
      <c r="B361" s="46">
        <v>836</v>
      </c>
      <c r="C361" s="51"/>
    </row>
    <row r="362" spans="1:3" ht="12.75">
      <c r="A362" s="38">
        <v>2012</v>
      </c>
      <c r="B362" s="46">
        <v>1015</v>
      </c>
      <c r="C362" s="51"/>
    </row>
    <row r="363" spans="1:3" ht="12.75">
      <c r="A363" s="38">
        <v>2012</v>
      </c>
      <c r="B363" s="46">
        <v>1011</v>
      </c>
      <c r="C363" s="51"/>
    </row>
    <row r="364" spans="1:3" ht="12.75">
      <c r="A364" s="38">
        <v>2012</v>
      </c>
      <c r="B364" s="46">
        <v>991</v>
      </c>
      <c r="C364" s="51"/>
    </row>
    <row r="365" spans="1:3" ht="12.75">
      <c r="A365" s="38">
        <v>2012</v>
      </c>
      <c r="B365" s="46">
        <v>951</v>
      </c>
      <c r="C365" s="51"/>
    </row>
    <row r="366" spans="1:3" ht="12.75">
      <c r="A366" s="38">
        <v>2012</v>
      </c>
      <c r="B366" s="46">
        <v>1031</v>
      </c>
      <c r="C366" s="51"/>
    </row>
    <row r="367" spans="1:3" ht="12.75">
      <c r="A367" s="38">
        <v>2012</v>
      </c>
      <c r="B367" s="46">
        <v>911</v>
      </c>
      <c r="C367" s="51"/>
    </row>
    <row r="368" spans="1:3" ht="12.75">
      <c r="A368" s="38">
        <v>2012</v>
      </c>
      <c r="B368" s="46">
        <v>915</v>
      </c>
      <c r="C368" s="51"/>
    </row>
    <row r="369" spans="1:3" ht="12.75">
      <c r="A369" s="38">
        <v>2012</v>
      </c>
      <c r="B369" s="46">
        <v>936</v>
      </c>
      <c r="C369" s="51"/>
    </row>
    <row r="370" spans="1:3" ht="12.75">
      <c r="A370" s="38">
        <v>2012</v>
      </c>
      <c r="B370" s="46">
        <v>845</v>
      </c>
      <c r="C370" s="51"/>
    </row>
    <row r="371" spans="1:3" ht="12.75">
      <c r="A371" s="38">
        <v>2012</v>
      </c>
      <c r="B371" s="46">
        <v>955</v>
      </c>
      <c r="C371" s="51"/>
    </row>
    <row r="372" spans="1:3" ht="12.75">
      <c r="A372" s="38">
        <v>2012</v>
      </c>
      <c r="B372" s="51">
        <v>935</v>
      </c>
      <c r="C372" s="51"/>
    </row>
    <row r="373" spans="1:3" ht="12.75">
      <c r="A373" s="38">
        <v>2012</v>
      </c>
      <c r="B373" s="51">
        <v>955</v>
      </c>
      <c r="C373" s="51"/>
    </row>
    <row r="374" spans="1:3" ht="12.75">
      <c r="A374" s="38">
        <v>2012</v>
      </c>
      <c r="B374" s="46">
        <v>891</v>
      </c>
      <c r="C374" s="51"/>
    </row>
    <row r="375" spans="1:3" ht="12.75">
      <c r="A375" s="38">
        <v>2012</v>
      </c>
      <c r="B375" s="46">
        <v>945</v>
      </c>
      <c r="C375" s="51"/>
    </row>
    <row r="376" spans="1:3" ht="12.75">
      <c r="A376" s="38">
        <v>2012</v>
      </c>
      <c r="B376" s="46">
        <v>825</v>
      </c>
      <c r="C376" s="51"/>
    </row>
    <row r="377" spans="1:3" ht="12.75">
      <c r="A377" s="38">
        <v>2012</v>
      </c>
      <c r="B377" s="46">
        <v>875</v>
      </c>
      <c r="C377" s="51"/>
    </row>
    <row r="378" spans="1:3" ht="12.75">
      <c r="A378" s="38">
        <v>2012</v>
      </c>
      <c r="B378" s="46">
        <v>895</v>
      </c>
      <c r="C378" s="51"/>
    </row>
    <row r="379" spans="1:3" ht="12.75">
      <c r="A379" s="38">
        <v>2012</v>
      </c>
      <c r="B379" s="46">
        <v>905</v>
      </c>
      <c r="C379" s="51"/>
    </row>
    <row r="380" spans="1:3" ht="12.75">
      <c r="A380" s="38">
        <v>2012</v>
      </c>
      <c r="B380" s="46">
        <v>975</v>
      </c>
      <c r="C380" s="51"/>
    </row>
    <row r="381" spans="1:3" ht="12.75">
      <c r="A381" s="38">
        <v>2012</v>
      </c>
      <c r="B381" s="46">
        <v>995</v>
      </c>
      <c r="C381" s="51"/>
    </row>
    <row r="382" spans="1:3" ht="12.75">
      <c r="A382" s="38">
        <v>2012</v>
      </c>
      <c r="B382" s="46">
        <v>915</v>
      </c>
      <c r="C382" s="51"/>
    </row>
    <row r="383" spans="1:3" ht="12.75">
      <c r="A383" s="38">
        <v>2012</v>
      </c>
      <c r="B383" s="46">
        <v>855</v>
      </c>
      <c r="C383" s="51"/>
    </row>
    <row r="384" spans="1:3" ht="12.75">
      <c r="A384" s="38">
        <v>2012</v>
      </c>
      <c r="B384" s="46">
        <v>965</v>
      </c>
      <c r="C384" s="51"/>
    </row>
    <row r="385" spans="1:3" ht="12.75">
      <c r="A385" s="38">
        <v>2012</v>
      </c>
      <c r="B385" s="46">
        <v>855</v>
      </c>
      <c r="C385" s="51"/>
    </row>
    <row r="386" spans="1:3" ht="12.75">
      <c r="A386" s="38">
        <v>2012</v>
      </c>
      <c r="B386" s="46">
        <v>975</v>
      </c>
      <c r="C386" s="51"/>
    </row>
    <row r="387" spans="1:3" ht="12.75">
      <c r="A387" s="38">
        <v>2012</v>
      </c>
      <c r="B387" s="46">
        <v>845</v>
      </c>
      <c r="C387" s="51"/>
    </row>
    <row r="388" spans="1:3" ht="12.75">
      <c r="A388" s="38">
        <v>2012</v>
      </c>
      <c r="B388" s="46">
        <v>985</v>
      </c>
      <c r="C388" s="51"/>
    </row>
    <row r="389" spans="1:3" ht="12.75">
      <c r="A389" s="38">
        <v>2012</v>
      </c>
      <c r="B389" s="46">
        <v>885</v>
      </c>
      <c r="C389" s="51"/>
    </row>
    <row r="390" spans="1:3" ht="12.75">
      <c r="A390" s="38">
        <v>2012</v>
      </c>
      <c r="B390" s="46">
        <v>925</v>
      </c>
      <c r="C390" s="51"/>
    </row>
    <row r="391" spans="1:3" ht="12.75">
      <c r="A391" s="38">
        <v>2012</v>
      </c>
      <c r="B391" s="46">
        <v>975</v>
      </c>
      <c r="C391" s="51"/>
    </row>
    <row r="392" spans="1:3" ht="12.75">
      <c r="A392" s="38">
        <v>2012</v>
      </c>
      <c r="B392" s="46">
        <v>965</v>
      </c>
      <c r="C392" s="51"/>
    </row>
    <row r="393" spans="1:3" ht="12.75">
      <c r="A393" s="38">
        <v>2012</v>
      </c>
      <c r="B393" s="46">
        <v>995</v>
      </c>
      <c r="C393" s="51"/>
    </row>
    <row r="394" spans="1:3" ht="12.75">
      <c r="A394" s="38">
        <v>2012</v>
      </c>
      <c r="B394" s="46">
        <v>995</v>
      </c>
      <c r="C394" s="51"/>
    </row>
    <row r="395" spans="1:3" ht="12.75">
      <c r="A395" s="38">
        <v>2012</v>
      </c>
      <c r="B395" s="46">
        <v>905</v>
      </c>
      <c r="C395" s="51"/>
    </row>
    <row r="396" spans="1:3" ht="12.75">
      <c r="A396" s="38">
        <v>2012</v>
      </c>
      <c r="B396" s="46">
        <v>965</v>
      </c>
      <c r="C396" s="51"/>
    </row>
    <row r="397" spans="1:3" ht="12.75">
      <c r="A397" s="38">
        <v>2012</v>
      </c>
      <c r="B397" s="46">
        <v>975</v>
      </c>
      <c r="C397" s="51"/>
    </row>
    <row r="398" spans="1:3" ht="12.75">
      <c r="A398" s="38">
        <v>2012</v>
      </c>
      <c r="B398" s="46">
        <v>825</v>
      </c>
      <c r="C398" s="51"/>
    </row>
    <row r="399" spans="1:3" ht="12.75">
      <c r="A399" s="38">
        <v>2012</v>
      </c>
      <c r="B399" s="46">
        <v>995</v>
      </c>
      <c r="C399" s="51"/>
    </row>
    <row r="400" spans="1:3" ht="12.75">
      <c r="A400" s="38">
        <v>2012</v>
      </c>
      <c r="B400" s="46">
        <v>1035</v>
      </c>
      <c r="C400" s="51"/>
    </row>
    <row r="401" spans="1:3" ht="12.75">
      <c r="A401" s="38">
        <v>2012</v>
      </c>
      <c r="B401" s="46">
        <v>965</v>
      </c>
      <c r="C401" s="51"/>
    </row>
    <row r="402" spans="1:3" ht="12.75">
      <c r="A402" s="38">
        <v>2012</v>
      </c>
      <c r="B402" s="46">
        <v>905</v>
      </c>
      <c r="C402" s="51"/>
    </row>
    <row r="403" spans="1:3" ht="12.75">
      <c r="A403" s="38">
        <v>2012</v>
      </c>
      <c r="B403" s="46">
        <v>855</v>
      </c>
      <c r="C403" s="51"/>
    </row>
    <row r="404" spans="1:3" ht="12.75">
      <c r="A404" s="38">
        <v>2012</v>
      </c>
      <c r="B404" s="46">
        <v>925</v>
      </c>
      <c r="C404" s="51"/>
    </row>
    <row r="405" spans="1:3" ht="12.75">
      <c r="A405" s="38">
        <v>2012</v>
      </c>
      <c r="B405" s="46">
        <v>905</v>
      </c>
      <c r="C405" s="51"/>
    </row>
    <row r="406" spans="1:3" ht="12.75">
      <c r="A406" s="38">
        <v>2012</v>
      </c>
      <c r="B406" s="46">
        <v>1035</v>
      </c>
      <c r="C406" s="51"/>
    </row>
    <row r="407" spans="1:3" ht="12.75">
      <c r="A407" s="38">
        <v>2012</v>
      </c>
      <c r="B407" s="46">
        <v>920</v>
      </c>
      <c r="C407" s="51"/>
    </row>
    <row r="408" spans="1:3" ht="12.75">
      <c r="A408" s="38">
        <v>2012</v>
      </c>
      <c r="B408" s="46">
        <v>905</v>
      </c>
      <c r="C408" s="51"/>
    </row>
    <row r="409" spans="1:3" ht="12.75">
      <c r="A409" s="38">
        <v>2012</v>
      </c>
      <c r="B409" s="46">
        <v>865</v>
      </c>
      <c r="C409" s="51"/>
    </row>
    <row r="410" spans="1:3" ht="12.75">
      <c r="A410" s="38">
        <v>2012</v>
      </c>
      <c r="B410" s="46">
        <v>845</v>
      </c>
      <c r="C410" s="51"/>
    </row>
    <row r="411" spans="1:3" ht="12.75">
      <c r="A411" s="38">
        <v>2012</v>
      </c>
      <c r="B411" s="46">
        <v>975</v>
      </c>
      <c r="C411" s="51"/>
    </row>
    <row r="412" spans="1:3" ht="12.75">
      <c r="A412" s="38">
        <v>2012</v>
      </c>
      <c r="B412" s="46">
        <v>835</v>
      </c>
      <c r="C412" s="51"/>
    </row>
    <row r="413" spans="1:3" ht="12.75">
      <c r="A413" s="38">
        <v>2012</v>
      </c>
      <c r="B413" s="46">
        <v>995</v>
      </c>
      <c r="C413" s="51"/>
    </row>
    <row r="414" spans="1:3" ht="12.75">
      <c r="A414" s="38">
        <v>2012</v>
      </c>
      <c r="B414" s="46">
        <v>928</v>
      </c>
      <c r="C414" s="51"/>
    </row>
    <row r="415" spans="1:3" ht="12.75">
      <c r="A415" s="38">
        <v>2012</v>
      </c>
      <c r="B415" s="46">
        <v>895</v>
      </c>
      <c r="C415" s="51"/>
    </row>
    <row r="416" spans="1:3" ht="12.75">
      <c r="A416" s="38">
        <v>2012</v>
      </c>
      <c r="B416" s="46">
        <v>935</v>
      </c>
      <c r="C416" s="51"/>
    </row>
    <row r="417" spans="1:3" ht="12.75">
      <c r="A417" s="38">
        <v>2012</v>
      </c>
      <c r="B417" s="46">
        <v>985</v>
      </c>
      <c r="C417" s="51"/>
    </row>
    <row r="418" spans="1:3" ht="12.75">
      <c r="A418" s="38">
        <v>2012</v>
      </c>
      <c r="B418" s="46">
        <v>885</v>
      </c>
      <c r="C418" s="51"/>
    </row>
    <row r="419" spans="1:3" ht="12.75">
      <c r="A419" s="38">
        <v>2012</v>
      </c>
      <c r="B419" s="46">
        <v>865</v>
      </c>
      <c r="C419" s="51"/>
    </row>
    <row r="420" spans="1:3" ht="12.75">
      <c r="A420" s="38">
        <v>2012</v>
      </c>
      <c r="B420" s="46">
        <v>905</v>
      </c>
      <c r="C420" s="51"/>
    </row>
    <row r="421" spans="1:3" ht="12.75">
      <c r="A421" s="38">
        <v>2012</v>
      </c>
      <c r="B421" s="46">
        <v>925</v>
      </c>
      <c r="C421" s="51"/>
    </row>
    <row r="422" spans="1:3" ht="12.75">
      <c r="A422" s="38">
        <v>2012</v>
      </c>
      <c r="B422" s="46">
        <v>945</v>
      </c>
      <c r="C422" s="51"/>
    </row>
    <row r="423" spans="1:3" ht="12.75">
      <c r="A423" s="38">
        <v>2012</v>
      </c>
      <c r="B423" s="46">
        <v>985</v>
      </c>
      <c r="C423" s="51"/>
    </row>
    <row r="424" spans="1:3" ht="12.75">
      <c r="A424" s="38">
        <v>2012</v>
      </c>
      <c r="B424" s="46">
        <v>895</v>
      </c>
      <c r="C424" s="51"/>
    </row>
    <row r="425" spans="1:3" ht="12.75">
      <c r="A425" s="38">
        <v>2012</v>
      </c>
      <c r="B425" s="46">
        <v>915</v>
      </c>
      <c r="C425" s="51"/>
    </row>
    <row r="426" spans="1:3" ht="12.75">
      <c r="A426" s="38">
        <v>2012</v>
      </c>
      <c r="B426" s="46">
        <v>955</v>
      </c>
      <c r="C426" s="51"/>
    </row>
    <row r="427" spans="1:3" ht="12.75">
      <c r="A427" s="38">
        <v>2012</v>
      </c>
      <c r="B427" s="46">
        <v>1000</v>
      </c>
      <c r="C427" s="51"/>
    </row>
    <row r="428" spans="1:3" ht="12.75">
      <c r="A428" s="38">
        <v>2012</v>
      </c>
      <c r="B428" s="46">
        <v>955</v>
      </c>
      <c r="C428" s="51"/>
    </row>
    <row r="429" spans="1:3" ht="12.75">
      <c r="A429" s="38">
        <v>2012</v>
      </c>
      <c r="B429" s="46">
        <v>975</v>
      </c>
      <c r="C429" s="51"/>
    </row>
    <row r="430" spans="1:3" ht="12.75">
      <c r="A430" s="38">
        <v>2012</v>
      </c>
      <c r="B430" s="46">
        <v>1015</v>
      </c>
      <c r="C430" s="51"/>
    </row>
    <row r="431" spans="1:3" ht="12.75">
      <c r="A431" s="38">
        <v>2012</v>
      </c>
      <c r="B431" s="46">
        <v>895</v>
      </c>
      <c r="C431" s="51"/>
    </row>
    <row r="432" spans="1:3" ht="12.75">
      <c r="A432" s="38">
        <v>2012</v>
      </c>
      <c r="B432" s="46">
        <v>955</v>
      </c>
      <c r="C432" s="51"/>
    </row>
    <row r="433" spans="1:3" ht="12.75">
      <c r="A433" s="38">
        <v>2012</v>
      </c>
      <c r="B433" s="46">
        <v>935</v>
      </c>
      <c r="C433" s="51"/>
    </row>
    <row r="434" spans="1:3" ht="12.75">
      <c r="A434" s="38">
        <v>2012</v>
      </c>
      <c r="B434" s="46">
        <v>955</v>
      </c>
      <c r="C434" s="51"/>
    </row>
    <row r="435" spans="1:3" ht="12.75">
      <c r="A435" s="38">
        <v>2012</v>
      </c>
      <c r="B435" s="46">
        <v>865</v>
      </c>
      <c r="C435" s="51"/>
    </row>
    <row r="436" spans="1:3" ht="12.75">
      <c r="A436" s="38">
        <v>2012</v>
      </c>
      <c r="B436" s="46">
        <v>925</v>
      </c>
      <c r="C436" s="51"/>
    </row>
    <row r="437" spans="1:3" ht="12.75">
      <c r="A437" s="38">
        <v>2012</v>
      </c>
      <c r="B437" s="46">
        <v>1015</v>
      </c>
      <c r="C437" s="51"/>
    </row>
    <row r="438" spans="1:3" ht="12.75">
      <c r="A438" s="38">
        <v>2012</v>
      </c>
      <c r="B438" s="46">
        <v>875</v>
      </c>
      <c r="C438" s="51"/>
    </row>
    <row r="439" spans="1:3" ht="12.75">
      <c r="A439" s="38">
        <v>2012</v>
      </c>
      <c r="B439" s="46">
        <v>805</v>
      </c>
      <c r="C439" s="51"/>
    </row>
    <row r="440" spans="1:3" ht="12.75">
      <c r="A440" s="38">
        <v>2012</v>
      </c>
      <c r="B440" s="46">
        <v>955</v>
      </c>
      <c r="C440" s="51"/>
    </row>
    <row r="441" spans="1:3" ht="12.75">
      <c r="A441" s="38">
        <v>2012</v>
      </c>
      <c r="B441" s="46">
        <v>855</v>
      </c>
      <c r="C441" s="51"/>
    </row>
    <row r="442" spans="1:3" ht="12.75">
      <c r="A442" s="38">
        <v>2012</v>
      </c>
      <c r="B442" s="46">
        <v>855</v>
      </c>
      <c r="C442" s="51"/>
    </row>
    <row r="443" spans="1:3" ht="12.75">
      <c r="A443" s="38">
        <v>2012</v>
      </c>
      <c r="B443" s="46">
        <v>955</v>
      </c>
      <c r="C443" s="51"/>
    </row>
    <row r="444" spans="1:3" ht="12.75">
      <c r="A444" s="38">
        <v>2012</v>
      </c>
      <c r="B444" s="46">
        <v>845</v>
      </c>
      <c r="C444" s="51"/>
    </row>
    <row r="445" spans="1:3" ht="12.75">
      <c r="A445" s="38">
        <v>2012</v>
      </c>
      <c r="B445" s="46">
        <v>935</v>
      </c>
      <c r="C445" s="51"/>
    </row>
    <row r="446" spans="1:3" ht="12.75">
      <c r="A446" s="38">
        <v>2012</v>
      </c>
      <c r="B446" s="46">
        <v>825</v>
      </c>
      <c r="C446" s="51"/>
    </row>
    <row r="447" spans="1:3" ht="12.75">
      <c r="A447" s="38">
        <v>2012</v>
      </c>
      <c r="B447" s="46">
        <v>935</v>
      </c>
      <c r="C447" s="51"/>
    </row>
    <row r="448" spans="1:3" ht="12.75">
      <c r="A448" s="38">
        <v>2012</v>
      </c>
      <c r="B448" s="46">
        <v>865</v>
      </c>
      <c r="C448" s="51"/>
    </row>
    <row r="449" spans="1:3" ht="12.75">
      <c r="A449" s="38">
        <v>2012</v>
      </c>
      <c r="B449" s="46">
        <v>905</v>
      </c>
      <c r="C449" s="51"/>
    </row>
    <row r="450" spans="1:3" ht="12.75">
      <c r="A450" s="38">
        <v>2012</v>
      </c>
      <c r="B450" s="46">
        <v>975</v>
      </c>
      <c r="C450" s="51"/>
    </row>
    <row r="451" spans="1:3" ht="12.75">
      <c r="A451" s="38">
        <v>2012</v>
      </c>
      <c r="B451" s="46">
        <v>895</v>
      </c>
      <c r="C451" s="51"/>
    </row>
    <row r="452" spans="1:3" ht="12.75">
      <c r="A452" s="38">
        <v>2012</v>
      </c>
      <c r="B452" s="46">
        <v>915</v>
      </c>
      <c r="C452" s="51"/>
    </row>
    <row r="453" spans="1:3" ht="12.75">
      <c r="A453" s="38">
        <v>2012</v>
      </c>
      <c r="B453" s="46">
        <v>1035</v>
      </c>
      <c r="C453" s="51"/>
    </row>
    <row r="454" spans="1:3" ht="12.75">
      <c r="A454" s="38">
        <v>2012</v>
      </c>
      <c r="B454" s="46">
        <v>869</v>
      </c>
      <c r="C454" s="51"/>
    </row>
    <row r="455" spans="1:3" ht="12.75">
      <c r="A455" s="38">
        <v>2012</v>
      </c>
      <c r="B455" s="46">
        <v>825</v>
      </c>
      <c r="C455" s="51"/>
    </row>
    <row r="456" spans="1:3" ht="12.75">
      <c r="A456" s="38">
        <v>2012</v>
      </c>
      <c r="B456" s="46">
        <v>895</v>
      </c>
      <c r="C456" s="51"/>
    </row>
    <row r="457" spans="1:3" ht="12.75">
      <c r="A457" s="38">
        <v>2012</v>
      </c>
      <c r="B457" s="46">
        <v>875</v>
      </c>
      <c r="C457" s="51"/>
    </row>
    <row r="458" spans="1:3" ht="12.75">
      <c r="A458" s="38">
        <v>2012</v>
      </c>
      <c r="B458" s="46">
        <v>875</v>
      </c>
      <c r="C458" s="51"/>
    </row>
    <row r="459" spans="1:3" ht="12.75">
      <c r="A459" s="38">
        <v>2012</v>
      </c>
      <c r="B459" s="46">
        <v>965</v>
      </c>
      <c r="C459" s="51"/>
    </row>
    <row r="460" spans="1:3" ht="12.75">
      <c r="A460" s="38">
        <v>2012</v>
      </c>
      <c r="B460" s="46">
        <v>905</v>
      </c>
      <c r="C460" s="51"/>
    </row>
    <row r="461" spans="1:3" ht="12.75">
      <c r="A461" s="38">
        <v>2012</v>
      </c>
      <c r="B461" s="46">
        <v>785</v>
      </c>
      <c r="C461" s="51">
        <f>STDEV(B306:B461)/SQRT(COUNT(B306:B461))</f>
        <v>7.0304149466192616</v>
      </c>
    </row>
    <row r="462" spans="1:3" ht="12.75">
      <c r="A462" s="38">
        <v>2011</v>
      </c>
      <c r="B462" s="51">
        <v>858</v>
      </c>
      <c r="C462" s="51"/>
    </row>
    <row r="463" spans="1:3" ht="12.75">
      <c r="A463" s="38">
        <v>2011</v>
      </c>
      <c r="B463" s="51">
        <v>815</v>
      </c>
      <c r="C463" s="51"/>
    </row>
    <row r="464" spans="1:3" ht="12.75">
      <c r="A464" s="38">
        <v>2011</v>
      </c>
      <c r="B464" s="51">
        <v>845</v>
      </c>
      <c r="C464" s="51"/>
    </row>
    <row r="465" spans="1:3" ht="12.75">
      <c r="A465" s="38">
        <v>2011</v>
      </c>
      <c r="B465" s="51">
        <v>858</v>
      </c>
      <c r="C465" s="51"/>
    </row>
    <row r="466" spans="1:3" ht="12.75">
      <c r="A466" s="38">
        <v>2011</v>
      </c>
      <c r="B466" s="51">
        <v>870</v>
      </c>
      <c r="C466" s="51"/>
    </row>
    <row r="467" spans="1:3" ht="12.75">
      <c r="A467" s="38">
        <v>2011</v>
      </c>
      <c r="B467" s="51">
        <v>978</v>
      </c>
      <c r="C467" s="51"/>
    </row>
    <row r="468" spans="1:3" ht="12.75">
      <c r="A468" s="38">
        <v>2011</v>
      </c>
      <c r="B468" s="51">
        <v>830</v>
      </c>
      <c r="C468" s="51"/>
    </row>
    <row r="469" spans="1:3" ht="12.75">
      <c r="A469" s="38">
        <v>2011</v>
      </c>
      <c r="B469" s="51">
        <v>910</v>
      </c>
      <c r="C469" s="51"/>
    </row>
    <row r="470" spans="1:3" ht="12.75">
      <c r="A470" s="38">
        <v>2011</v>
      </c>
      <c r="B470" s="51">
        <v>1010</v>
      </c>
      <c r="C470" s="51"/>
    </row>
    <row r="471" spans="1:3" ht="12.75">
      <c r="A471" s="38">
        <v>2011</v>
      </c>
      <c r="B471" s="51">
        <v>1025</v>
      </c>
      <c r="C471" s="51"/>
    </row>
    <row r="472" spans="1:3" ht="12.75">
      <c r="A472" s="38">
        <v>2011</v>
      </c>
      <c r="B472" s="51">
        <v>950</v>
      </c>
      <c r="C472" s="51"/>
    </row>
    <row r="473" spans="1:3" ht="12.75">
      <c r="A473" s="38">
        <v>2011</v>
      </c>
      <c r="B473" s="51">
        <v>885</v>
      </c>
      <c r="C473" s="51"/>
    </row>
    <row r="474" spans="1:3" ht="12.75">
      <c r="A474" s="38">
        <v>2011</v>
      </c>
      <c r="B474" s="51">
        <v>885</v>
      </c>
      <c r="C474" s="51"/>
    </row>
    <row r="475" spans="1:3" ht="12.75">
      <c r="A475" s="38">
        <v>2011</v>
      </c>
      <c r="B475" s="51">
        <v>990</v>
      </c>
      <c r="C475" s="51"/>
    </row>
    <row r="476" spans="1:3" ht="12.75">
      <c r="A476" s="38">
        <v>2011</v>
      </c>
      <c r="B476" s="51">
        <v>945</v>
      </c>
      <c r="C476" s="51"/>
    </row>
    <row r="477" spans="1:3" ht="12.75">
      <c r="A477" s="38">
        <v>2011</v>
      </c>
      <c r="B477" s="51">
        <v>895</v>
      </c>
      <c r="C477" s="51"/>
    </row>
    <row r="478" spans="1:3" ht="12.75">
      <c r="A478" s="38">
        <v>2011</v>
      </c>
      <c r="B478" s="51">
        <v>931</v>
      </c>
      <c r="C478" s="51"/>
    </row>
    <row r="479" spans="1:3" ht="12.75">
      <c r="A479" s="38">
        <v>2011</v>
      </c>
      <c r="B479" s="51">
        <v>935</v>
      </c>
      <c r="C479" s="51"/>
    </row>
    <row r="480" spans="1:3" ht="12.75">
      <c r="A480" s="38">
        <v>2011</v>
      </c>
      <c r="B480" s="51">
        <v>800</v>
      </c>
      <c r="C480" s="51"/>
    </row>
    <row r="481" spans="1:3" ht="12.75">
      <c r="A481" s="38">
        <v>2011</v>
      </c>
      <c r="B481" s="51">
        <v>903</v>
      </c>
      <c r="C481" s="51"/>
    </row>
    <row r="482" spans="1:3" ht="12.75">
      <c r="A482" s="38">
        <v>2011</v>
      </c>
      <c r="B482" s="51">
        <v>988</v>
      </c>
      <c r="C482" s="51"/>
    </row>
    <row r="483" spans="1:3" ht="12.75">
      <c r="A483" s="38">
        <v>2011</v>
      </c>
      <c r="B483" s="51">
        <v>955</v>
      </c>
      <c r="C483" s="51"/>
    </row>
    <row r="484" spans="1:3" ht="12.75">
      <c r="A484" s="38">
        <v>2011</v>
      </c>
      <c r="B484" s="51">
        <v>890</v>
      </c>
      <c r="C484" s="51"/>
    </row>
    <row r="485" spans="1:3" ht="12.75">
      <c r="A485" s="38">
        <v>2011</v>
      </c>
      <c r="B485" s="51">
        <v>900</v>
      </c>
      <c r="C485" s="51"/>
    </row>
    <row r="486" spans="1:3" ht="12.75">
      <c r="A486" s="38">
        <v>2011</v>
      </c>
      <c r="B486" s="51">
        <v>890</v>
      </c>
      <c r="C486" s="51"/>
    </row>
    <row r="487" spans="1:3" ht="12.75">
      <c r="A487" s="38">
        <v>2011</v>
      </c>
      <c r="B487" s="51">
        <v>990</v>
      </c>
      <c r="C487" s="51"/>
    </row>
    <row r="488" spans="1:3" ht="12.75">
      <c r="A488" s="38">
        <v>2011</v>
      </c>
      <c r="B488" s="51">
        <v>970</v>
      </c>
      <c r="C488" s="51"/>
    </row>
    <row r="489" spans="1:3" ht="12.75">
      <c r="A489" s="38">
        <v>2011</v>
      </c>
      <c r="B489" s="51">
        <v>870</v>
      </c>
      <c r="C489" s="51"/>
    </row>
    <row r="490" spans="1:3" ht="12.75">
      <c r="A490" s="38">
        <v>2011</v>
      </c>
      <c r="B490" s="51">
        <v>1030</v>
      </c>
      <c r="C490" s="51"/>
    </row>
    <row r="491" spans="1:3" ht="12.75">
      <c r="A491" s="38">
        <v>2011</v>
      </c>
      <c r="B491" s="51">
        <v>810</v>
      </c>
      <c r="C491" s="51"/>
    </row>
    <row r="492" spans="1:3" ht="12.75">
      <c r="A492" s="38">
        <v>2011</v>
      </c>
      <c r="B492" s="51">
        <v>860</v>
      </c>
      <c r="C492" s="51"/>
    </row>
    <row r="493" spans="1:3" ht="12.75">
      <c r="A493" s="38">
        <v>2011</v>
      </c>
      <c r="B493" s="51">
        <v>1000</v>
      </c>
      <c r="C493" s="51"/>
    </row>
    <row r="494" spans="1:3" ht="12.75">
      <c r="A494" s="38">
        <v>2011</v>
      </c>
      <c r="B494" s="51">
        <v>960</v>
      </c>
      <c r="C494" s="51"/>
    </row>
    <row r="495" spans="1:3" ht="12.75">
      <c r="A495" s="38">
        <v>2011</v>
      </c>
      <c r="B495" s="51">
        <v>990</v>
      </c>
      <c r="C495" s="51"/>
    </row>
    <row r="496" spans="1:3" ht="12.75">
      <c r="A496" s="38">
        <v>2011</v>
      </c>
      <c r="B496" s="51">
        <v>890</v>
      </c>
      <c r="C496" s="51"/>
    </row>
    <row r="497" spans="1:3" ht="12.75">
      <c r="A497" s="38">
        <v>2011</v>
      </c>
      <c r="B497" s="51">
        <v>890</v>
      </c>
      <c r="C497" s="51"/>
    </row>
    <row r="498" spans="1:3" ht="12.75">
      <c r="A498" s="38">
        <v>2011</v>
      </c>
      <c r="B498" s="51">
        <v>968</v>
      </c>
      <c r="C498" s="51"/>
    </row>
    <row r="499" spans="1:3" ht="12.75">
      <c r="A499" s="38">
        <v>2011</v>
      </c>
      <c r="B499" s="51">
        <v>970</v>
      </c>
      <c r="C499" s="51"/>
    </row>
    <row r="500" spans="1:3" ht="12.75">
      <c r="A500" s="38">
        <v>2011</v>
      </c>
      <c r="B500" s="51">
        <v>980</v>
      </c>
      <c r="C500" s="51"/>
    </row>
    <row r="501" spans="1:3" ht="12.75">
      <c r="A501" s="38">
        <v>2011</v>
      </c>
      <c r="B501" s="51">
        <v>900</v>
      </c>
      <c r="C501" s="51"/>
    </row>
    <row r="502" spans="1:3" ht="12.75">
      <c r="A502" s="38">
        <v>2011</v>
      </c>
      <c r="B502" s="51">
        <v>945</v>
      </c>
      <c r="C502" s="51"/>
    </row>
    <row r="503" spans="1:3" ht="12.75">
      <c r="A503" s="38">
        <v>2011</v>
      </c>
      <c r="B503" s="51">
        <v>870</v>
      </c>
      <c r="C503" s="51"/>
    </row>
    <row r="504" spans="1:3" ht="12.75">
      <c r="A504" s="38">
        <v>2011</v>
      </c>
      <c r="B504" s="51">
        <v>960</v>
      </c>
      <c r="C504" s="51"/>
    </row>
    <row r="505" spans="1:3" ht="12.75">
      <c r="A505" s="38">
        <v>2011</v>
      </c>
      <c r="B505" s="51">
        <v>1050</v>
      </c>
      <c r="C505" s="51"/>
    </row>
    <row r="506" spans="1:3" ht="12.75">
      <c r="A506" s="38">
        <v>2011</v>
      </c>
      <c r="B506" s="51">
        <v>930</v>
      </c>
      <c r="C506" s="51"/>
    </row>
    <row r="507" spans="1:3" ht="12.75">
      <c r="A507" s="38">
        <v>2011</v>
      </c>
      <c r="B507" s="51">
        <v>960</v>
      </c>
      <c r="C507" s="51"/>
    </row>
    <row r="508" spans="1:3" ht="12.75">
      <c r="A508" s="38">
        <v>2011</v>
      </c>
      <c r="B508" s="51">
        <v>1010</v>
      </c>
      <c r="C508" s="51"/>
    </row>
    <row r="509" spans="1:3" ht="12.75">
      <c r="A509" s="38">
        <v>2011</v>
      </c>
      <c r="B509" s="51">
        <v>900</v>
      </c>
      <c r="C509" s="51"/>
    </row>
    <row r="510" spans="1:3" ht="12.75">
      <c r="A510" s="38">
        <v>2011</v>
      </c>
      <c r="B510" s="51">
        <v>1020</v>
      </c>
      <c r="C510" s="51"/>
    </row>
    <row r="511" spans="1:3" ht="12.75">
      <c r="A511" s="38">
        <v>2011</v>
      </c>
      <c r="B511" s="51">
        <v>910</v>
      </c>
      <c r="C511" s="51"/>
    </row>
    <row r="512" spans="1:3" ht="12.75">
      <c r="A512" s="38">
        <v>2011</v>
      </c>
      <c r="B512" s="51">
        <v>950</v>
      </c>
      <c r="C512" s="51"/>
    </row>
    <row r="513" spans="1:3" ht="12.75">
      <c r="A513" s="38">
        <v>2011</v>
      </c>
      <c r="B513" s="51">
        <v>980</v>
      </c>
      <c r="C513" s="51"/>
    </row>
    <row r="514" spans="1:3" ht="12.75">
      <c r="A514" s="38">
        <v>2011</v>
      </c>
      <c r="B514" s="51">
        <v>920</v>
      </c>
      <c r="C514" s="51"/>
    </row>
    <row r="515" spans="1:3" ht="12.75">
      <c r="A515" s="38">
        <v>2011</v>
      </c>
      <c r="B515" s="51">
        <v>900</v>
      </c>
      <c r="C515" s="51"/>
    </row>
    <row r="516" spans="1:3" ht="12.75">
      <c r="A516" s="38">
        <v>2011</v>
      </c>
      <c r="B516" s="51">
        <v>920</v>
      </c>
      <c r="C516" s="51"/>
    </row>
    <row r="517" spans="1:3" ht="12.75">
      <c r="A517" s="38">
        <v>2011</v>
      </c>
      <c r="B517" s="51">
        <v>940</v>
      </c>
      <c r="C517" s="51"/>
    </row>
    <row r="518" spans="1:3" ht="12.75">
      <c r="A518" s="38">
        <v>2011</v>
      </c>
      <c r="B518" s="51">
        <v>1080</v>
      </c>
      <c r="C518" s="51"/>
    </row>
    <row r="519" spans="1:3" ht="12.75">
      <c r="A519" s="38">
        <v>2011</v>
      </c>
      <c r="B519" s="51">
        <v>900</v>
      </c>
      <c r="C519" s="51"/>
    </row>
    <row r="520" spans="1:3" ht="12.75">
      <c r="A520" s="38">
        <v>2011</v>
      </c>
      <c r="B520" s="51">
        <v>975</v>
      </c>
      <c r="C520" s="51"/>
    </row>
    <row r="521" spans="1:3" ht="12.75">
      <c r="A521" s="38">
        <v>2011</v>
      </c>
      <c r="B521" s="51">
        <v>920</v>
      </c>
      <c r="C521" s="51"/>
    </row>
    <row r="522" spans="1:3" ht="12.75">
      <c r="A522" s="38">
        <v>2011</v>
      </c>
      <c r="B522" s="51">
        <v>920</v>
      </c>
      <c r="C522" s="51"/>
    </row>
    <row r="523" spans="1:3" ht="12.75">
      <c r="A523" s="38">
        <v>2011</v>
      </c>
      <c r="B523" s="51">
        <v>990</v>
      </c>
      <c r="C523" s="51"/>
    </row>
    <row r="524" spans="1:3" ht="12.75">
      <c r="A524" s="38">
        <v>2011</v>
      </c>
      <c r="B524" s="51">
        <v>920</v>
      </c>
      <c r="C524" s="51"/>
    </row>
    <row r="525" spans="1:3" ht="12.75">
      <c r="A525" s="38">
        <v>2011</v>
      </c>
      <c r="B525" s="51">
        <v>905</v>
      </c>
      <c r="C525" s="51"/>
    </row>
    <row r="526" spans="1:3" ht="12.75">
      <c r="A526" s="38">
        <v>2011</v>
      </c>
      <c r="B526" s="51">
        <v>940</v>
      </c>
      <c r="C526" s="51"/>
    </row>
    <row r="527" spans="1:3" ht="12.75">
      <c r="A527" s="38">
        <v>2011</v>
      </c>
      <c r="B527" s="51">
        <v>1000</v>
      </c>
      <c r="C527" s="51"/>
    </row>
    <row r="528" spans="1:3" ht="12.75">
      <c r="A528" s="38">
        <v>2011</v>
      </c>
      <c r="B528" s="51">
        <v>950</v>
      </c>
      <c r="C528" s="51"/>
    </row>
    <row r="529" spans="1:3" ht="12.75">
      <c r="A529" s="38">
        <v>2011</v>
      </c>
      <c r="B529" s="51">
        <v>980</v>
      </c>
      <c r="C529" s="51"/>
    </row>
    <row r="530" spans="1:3" ht="12.75">
      <c r="A530" s="38">
        <v>2011</v>
      </c>
      <c r="B530" s="51">
        <v>960</v>
      </c>
      <c r="C530" s="51"/>
    </row>
    <row r="531" spans="1:3" ht="12.75">
      <c r="A531" s="38">
        <v>2011</v>
      </c>
      <c r="B531" s="51">
        <v>890</v>
      </c>
      <c r="C531" s="51"/>
    </row>
    <row r="532" spans="1:3" ht="12.75">
      <c r="A532" s="38">
        <v>2011</v>
      </c>
      <c r="B532" s="51">
        <v>960</v>
      </c>
      <c r="C532" s="51"/>
    </row>
    <row r="533" spans="1:3" ht="12.75">
      <c r="A533" s="38">
        <v>2011</v>
      </c>
      <c r="B533" s="51">
        <v>950</v>
      </c>
      <c r="C533" s="51"/>
    </row>
    <row r="534" spans="1:3" ht="12.75">
      <c r="A534" s="38">
        <v>2011</v>
      </c>
      <c r="B534" s="51">
        <v>940</v>
      </c>
      <c r="C534" s="51"/>
    </row>
    <row r="535" spans="1:3" ht="12.75">
      <c r="A535" s="38">
        <v>2011</v>
      </c>
      <c r="B535" s="51">
        <v>1020</v>
      </c>
      <c r="C535" s="51"/>
    </row>
    <row r="536" spans="1:3" ht="12.75">
      <c r="A536" s="38">
        <v>2011</v>
      </c>
      <c r="B536" s="51">
        <v>870</v>
      </c>
      <c r="C536" s="51"/>
    </row>
    <row r="537" spans="1:3" ht="12.75">
      <c r="A537" s="38">
        <v>2011</v>
      </c>
      <c r="B537" s="51">
        <v>895</v>
      </c>
      <c r="C537" s="51"/>
    </row>
    <row r="538" spans="1:3" ht="12.75">
      <c r="A538" s="38">
        <v>2011</v>
      </c>
      <c r="B538" s="51">
        <v>920</v>
      </c>
      <c r="C538" s="51"/>
    </row>
    <row r="539" spans="1:3" ht="12.75">
      <c r="A539" s="38">
        <v>2011</v>
      </c>
      <c r="B539" s="51">
        <v>940</v>
      </c>
      <c r="C539" s="51"/>
    </row>
    <row r="540" spans="1:3" ht="12.75">
      <c r="A540" s="38">
        <v>2011</v>
      </c>
      <c r="B540" s="51">
        <v>980</v>
      </c>
      <c r="C540" s="51"/>
    </row>
    <row r="541" spans="1:3" ht="12.75">
      <c r="A541" s="38">
        <v>2011</v>
      </c>
      <c r="B541" s="51">
        <v>970</v>
      </c>
      <c r="C541" s="51"/>
    </row>
    <row r="542" spans="1:3" ht="12.75">
      <c r="A542" s="38">
        <v>2011</v>
      </c>
      <c r="B542" s="51">
        <v>1090</v>
      </c>
      <c r="C542" s="51"/>
    </row>
    <row r="543" spans="1:3" ht="12.75">
      <c r="A543" s="38">
        <v>2011</v>
      </c>
      <c r="B543" s="51">
        <v>980</v>
      </c>
      <c r="C543" s="51"/>
    </row>
    <row r="544" spans="1:3" ht="12.75">
      <c r="A544" s="38">
        <v>2011</v>
      </c>
      <c r="B544" s="51">
        <v>940</v>
      </c>
      <c r="C544" s="51"/>
    </row>
    <row r="545" spans="1:3" ht="12.75">
      <c r="A545" s="38">
        <v>2011</v>
      </c>
      <c r="B545" s="51">
        <v>880</v>
      </c>
      <c r="C545" s="51"/>
    </row>
    <row r="546" spans="1:3" ht="12.75">
      <c r="A546" s="38">
        <v>2011</v>
      </c>
      <c r="B546" s="51">
        <v>890</v>
      </c>
      <c r="C546" s="51"/>
    </row>
    <row r="547" spans="1:3" ht="12.75">
      <c r="A547" s="38">
        <v>2011</v>
      </c>
      <c r="B547" s="51">
        <v>850</v>
      </c>
      <c r="C547" s="51"/>
    </row>
    <row r="548" spans="1:3" ht="12.75">
      <c r="A548" s="38">
        <v>2011</v>
      </c>
      <c r="B548" s="51">
        <v>890</v>
      </c>
      <c r="C548" s="51"/>
    </row>
    <row r="549" spans="1:3" ht="12.75">
      <c r="A549" s="38">
        <v>2011</v>
      </c>
      <c r="B549" s="51">
        <v>920</v>
      </c>
      <c r="C549" s="51"/>
    </row>
    <row r="550" spans="1:3" ht="12.75">
      <c r="A550" s="38">
        <v>2011</v>
      </c>
      <c r="B550" s="51">
        <v>920</v>
      </c>
      <c r="C550" s="51"/>
    </row>
    <row r="551" spans="1:3" ht="12.75">
      <c r="A551" s="38">
        <v>2011</v>
      </c>
      <c r="B551" s="51">
        <v>845</v>
      </c>
      <c r="C551" s="51"/>
    </row>
    <row r="552" spans="1:3" ht="12.75">
      <c r="A552" s="38">
        <v>2011</v>
      </c>
      <c r="B552" s="51">
        <v>890</v>
      </c>
      <c r="C552" s="51"/>
    </row>
    <row r="553" spans="1:3" ht="12.75">
      <c r="A553" s="38">
        <v>2011</v>
      </c>
      <c r="B553" s="51">
        <v>960</v>
      </c>
      <c r="C553" s="51"/>
    </row>
    <row r="554" spans="1:3" ht="12.75">
      <c r="A554" s="38">
        <v>2011</v>
      </c>
      <c r="B554" s="51">
        <v>990</v>
      </c>
      <c r="C554" s="51"/>
    </row>
    <row r="555" spans="1:3" ht="12.75">
      <c r="A555" s="38">
        <v>2011</v>
      </c>
      <c r="B555" s="51">
        <v>890</v>
      </c>
      <c r="C555" s="51"/>
    </row>
    <row r="556" spans="1:3" ht="12.75">
      <c r="A556" s="38">
        <v>2011</v>
      </c>
      <c r="B556" s="51">
        <v>850</v>
      </c>
      <c r="C556" s="51"/>
    </row>
    <row r="557" spans="1:3" ht="12.75">
      <c r="A557" s="38">
        <v>2011</v>
      </c>
      <c r="B557" s="51">
        <v>900</v>
      </c>
      <c r="C557" s="51"/>
    </row>
    <row r="558" spans="1:3" ht="12.75">
      <c r="A558" s="38">
        <v>2011</v>
      </c>
      <c r="B558" s="51">
        <v>910</v>
      </c>
      <c r="C558" s="51"/>
    </row>
    <row r="559" spans="1:3" ht="12.75">
      <c r="A559" s="38">
        <v>2011</v>
      </c>
      <c r="B559" s="51">
        <v>935</v>
      </c>
      <c r="C559" s="51"/>
    </row>
    <row r="560" spans="1:3" ht="12.75">
      <c r="A560" s="38">
        <v>2011</v>
      </c>
      <c r="B560" s="51">
        <v>1030</v>
      </c>
      <c r="C560" s="51"/>
    </row>
    <row r="561" spans="1:3" ht="12.75">
      <c r="A561" s="38">
        <v>2011</v>
      </c>
      <c r="B561" s="51">
        <v>880</v>
      </c>
      <c r="C561" s="51"/>
    </row>
    <row r="562" spans="1:3" ht="12.75">
      <c r="A562" s="38">
        <v>2011</v>
      </c>
      <c r="B562" s="51">
        <v>1020</v>
      </c>
      <c r="C562" s="51"/>
    </row>
    <row r="563" spans="1:3" ht="12.75">
      <c r="A563" s="38">
        <v>2011</v>
      </c>
      <c r="B563" s="51">
        <v>900</v>
      </c>
      <c r="C563" s="51"/>
    </row>
    <row r="564" spans="1:3" ht="12.75">
      <c r="A564" s="38">
        <v>2011</v>
      </c>
      <c r="B564" s="51">
        <v>880</v>
      </c>
      <c r="C564" s="51"/>
    </row>
    <row r="565" spans="1:3" ht="12.75">
      <c r="A565" s="38">
        <v>2011</v>
      </c>
      <c r="B565" s="51">
        <v>1010</v>
      </c>
      <c r="C565" s="51"/>
    </row>
    <row r="566" spans="1:3" ht="12.75">
      <c r="A566" s="38">
        <v>2011</v>
      </c>
      <c r="B566" s="51">
        <v>880</v>
      </c>
      <c r="C566" s="51"/>
    </row>
    <row r="567" spans="1:3" ht="12.75">
      <c r="A567" s="38">
        <v>2011</v>
      </c>
      <c r="B567" s="51">
        <v>880</v>
      </c>
      <c r="C567" s="51"/>
    </row>
    <row r="568" spans="1:3" ht="12.75">
      <c r="A568" s="38">
        <v>2011</v>
      </c>
      <c r="B568" s="51">
        <v>1040</v>
      </c>
      <c r="C568" s="51"/>
    </row>
    <row r="569" spans="1:3" ht="12.75">
      <c r="A569" s="38">
        <v>2011</v>
      </c>
      <c r="B569" s="51">
        <v>850</v>
      </c>
      <c r="C569" s="51"/>
    </row>
    <row r="570" spans="1:3" ht="12.75">
      <c r="A570" s="38">
        <v>2011</v>
      </c>
      <c r="B570" s="51">
        <v>985</v>
      </c>
      <c r="C570" s="51"/>
    </row>
    <row r="571" spans="1:3" ht="12.75">
      <c r="A571" s="38">
        <v>2011</v>
      </c>
      <c r="B571" s="51">
        <v>990</v>
      </c>
      <c r="C571" s="51"/>
    </row>
    <row r="572" spans="1:3" ht="12.75">
      <c r="A572" s="38">
        <v>2011</v>
      </c>
      <c r="B572" s="51">
        <v>980</v>
      </c>
      <c r="C572" s="51"/>
    </row>
    <row r="573" spans="1:3" ht="12.75">
      <c r="A573" s="38">
        <v>2011</v>
      </c>
      <c r="B573" s="51">
        <v>1010</v>
      </c>
      <c r="C573" s="51"/>
    </row>
    <row r="574" spans="1:3" ht="12.75">
      <c r="A574" s="38">
        <v>2011</v>
      </c>
      <c r="B574" s="51">
        <v>890</v>
      </c>
      <c r="C574" s="51"/>
    </row>
    <row r="575" spans="1:3" ht="12.75">
      <c r="A575" s="38">
        <v>2011</v>
      </c>
      <c r="B575" s="51">
        <v>910</v>
      </c>
      <c r="C575" s="51"/>
    </row>
    <row r="576" spans="1:3" ht="12.75">
      <c r="A576" s="38">
        <v>2011</v>
      </c>
      <c r="B576" s="51">
        <v>1080</v>
      </c>
      <c r="C576" s="51"/>
    </row>
    <row r="577" spans="1:3" ht="12.75">
      <c r="A577" s="38">
        <v>2011</v>
      </c>
      <c r="B577" s="51">
        <v>910</v>
      </c>
      <c r="C577" s="51"/>
    </row>
    <row r="578" spans="1:3" ht="12.75">
      <c r="A578" s="38">
        <v>2011</v>
      </c>
      <c r="B578" s="51">
        <v>920</v>
      </c>
      <c r="C578" s="51"/>
    </row>
    <row r="579" spans="1:3" ht="12.75">
      <c r="A579" s="38">
        <v>2011</v>
      </c>
      <c r="B579" s="51">
        <v>890</v>
      </c>
      <c r="C579" s="51"/>
    </row>
    <row r="580" spans="1:3" ht="12.75">
      <c r="A580" s="38">
        <v>2011</v>
      </c>
      <c r="B580" s="51">
        <v>900</v>
      </c>
      <c r="C580" s="51"/>
    </row>
    <row r="581" spans="1:3" ht="12.75">
      <c r="A581" s="38">
        <v>2011</v>
      </c>
      <c r="B581" s="51">
        <v>975</v>
      </c>
      <c r="C581" s="51"/>
    </row>
    <row r="582" spans="1:3" ht="12.75">
      <c r="A582" s="38">
        <v>2011</v>
      </c>
      <c r="B582" s="51">
        <v>920</v>
      </c>
      <c r="C582" s="51"/>
    </row>
    <row r="583" spans="1:3" ht="12.75">
      <c r="A583" s="38">
        <v>2011</v>
      </c>
      <c r="B583" s="51">
        <v>860</v>
      </c>
      <c r="C583" s="51"/>
    </row>
    <row r="584" spans="1:3" ht="12.75">
      <c r="A584" s="38">
        <v>2011</v>
      </c>
      <c r="B584" s="51">
        <v>940</v>
      </c>
      <c r="C584" s="51"/>
    </row>
    <row r="585" spans="1:3" ht="12.75">
      <c r="A585" s="38">
        <v>2011</v>
      </c>
      <c r="B585" s="51">
        <v>950</v>
      </c>
      <c r="C585" s="51"/>
    </row>
    <row r="586" spans="1:3" ht="12.75">
      <c r="A586" s="38">
        <v>2011</v>
      </c>
      <c r="B586" s="51">
        <v>925</v>
      </c>
      <c r="C586" s="51"/>
    </row>
    <row r="587" spans="1:3" ht="12.75">
      <c r="A587" s="38">
        <v>2011</v>
      </c>
      <c r="B587" s="51">
        <v>960</v>
      </c>
      <c r="C587" s="51"/>
    </row>
    <row r="588" spans="1:3" ht="12.75">
      <c r="A588" s="38">
        <v>2011</v>
      </c>
      <c r="B588" s="51">
        <v>910</v>
      </c>
      <c r="C588" s="51"/>
    </row>
    <row r="589" spans="1:3" ht="12.75">
      <c r="A589" s="38">
        <v>2011</v>
      </c>
      <c r="B589" s="51">
        <v>950</v>
      </c>
      <c r="C589" s="51"/>
    </row>
    <row r="590" spans="1:3" ht="12.75">
      <c r="A590" s="38">
        <v>2011</v>
      </c>
      <c r="B590" s="51">
        <v>890</v>
      </c>
      <c r="C590" s="51"/>
    </row>
    <row r="591" spans="1:3" ht="12.75">
      <c r="A591" s="38">
        <v>2011</v>
      </c>
      <c r="B591" s="51">
        <v>850</v>
      </c>
      <c r="C591" s="51"/>
    </row>
    <row r="592" spans="1:3" ht="12.75">
      <c r="A592" s="38">
        <v>2011</v>
      </c>
      <c r="B592" s="51">
        <v>950</v>
      </c>
      <c r="C592" s="51"/>
    </row>
    <row r="593" spans="1:3" ht="12.75">
      <c r="A593" s="38">
        <v>2011</v>
      </c>
      <c r="B593" s="51">
        <v>950</v>
      </c>
      <c r="C593" s="51"/>
    </row>
    <row r="594" spans="1:3" ht="12.75">
      <c r="A594" s="38">
        <v>2011</v>
      </c>
      <c r="B594" s="51">
        <v>970</v>
      </c>
      <c r="C594" s="51"/>
    </row>
    <row r="595" spans="1:3" ht="12.75">
      <c r="A595" s="38">
        <v>2011</v>
      </c>
      <c r="B595" s="51">
        <v>950</v>
      </c>
      <c r="C595" s="51"/>
    </row>
    <row r="596" spans="1:3" ht="12.75">
      <c r="A596" s="38">
        <v>2011</v>
      </c>
      <c r="B596" s="51">
        <v>930</v>
      </c>
      <c r="C596" s="51"/>
    </row>
    <row r="597" spans="1:3" ht="12.75">
      <c r="A597" s="38">
        <v>2011</v>
      </c>
      <c r="B597" s="51">
        <v>840</v>
      </c>
      <c r="C597" s="51"/>
    </row>
    <row r="598" spans="1:3" ht="12.75">
      <c r="A598" s="38">
        <v>2011</v>
      </c>
      <c r="B598" s="51">
        <v>890</v>
      </c>
      <c r="C598" s="51"/>
    </row>
    <row r="599" spans="1:3" ht="12.75">
      <c r="A599" s="40">
        <v>2011</v>
      </c>
      <c r="B599" s="52">
        <v>980</v>
      </c>
      <c r="C599" s="52">
        <f>STDEV(B462:B599)/SQRT(COUNT(B462:B599))</f>
        <v>4.8523442996584514</v>
      </c>
    </row>
    <row r="600" spans="1:3" ht="12.75">
      <c r="A600" s="38">
        <v>2010</v>
      </c>
      <c r="B600" s="51">
        <v>875</v>
      </c>
      <c r="C600" s="51"/>
    </row>
    <row r="601" spans="1:3" ht="12.75">
      <c r="A601" s="38">
        <v>2010</v>
      </c>
      <c r="B601" s="51">
        <v>850</v>
      </c>
      <c r="C601" s="51"/>
    </row>
    <row r="602" spans="1:3" ht="12.75">
      <c r="A602" s="38">
        <v>2010</v>
      </c>
      <c r="B602" s="51">
        <v>970</v>
      </c>
      <c r="C602" s="51"/>
    </row>
    <row r="603" spans="1:3" ht="12.75">
      <c r="A603" s="38">
        <v>2010</v>
      </c>
      <c r="B603" s="51">
        <v>900</v>
      </c>
      <c r="C603" s="51"/>
    </row>
    <row r="604" spans="1:3" ht="12.75">
      <c r="A604" s="38">
        <v>2010</v>
      </c>
      <c r="B604" s="51">
        <v>920</v>
      </c>
      <c r="C604" s="51"/>
    </row>
    <row r="605" spans="1:3" ht="12.75">
      <c r="A605" s="38">
        <v>2010</v>
      </c>
      <c r="B605" s="51">
        <v>920</v>
      </c>
      <c r="C605" s="51"/>
    </row>
    <row r="606" spans="1:3" ht="12.75">
      <c r="A606" s="38">
        <v>2010</v>
      </c>
      <c r="B606" s="51">
        <v>850</v>
      </c>
      <c r="C606" s="51"/>
    </row>
    <row r="607" spans="1:3" ht="12.75">
      <c r="A607" s="38">
        <v>2010</v>
      </c>
      <c r="B607" s="51">
        <v>890</v>
      </c>
      <c r="C607" s="51"/>
    </row>
    <row r="608" spans="1:3" ht="12.75">
      <c r="A608" s="38">
        <v>2010</v>
      </c>
      <c r="B608" s="51">
        <v>920</v>
      </c>
      <c r="C608" s="51"/>
    </row>
    <row r="609" spans="1:4" ht="12.75">
      <c r="A609" s="38">
        <v>2010</v>
      </c>
      <c r="B609" s="51">
        <v>930</v>
      </c>
      <c r="C609" s="51"/>
    </row>
    <row r="610" spans="1:4" ht="12.75">
      <c r="A610" s="38">
        <v>2010</v>
      </c>
      <c r="B610" s="51">
        <v>990</v>
      </c>
      <c r="C610" s="51"/>
    </row>
    <row r="611" spans="1:4" ht="12.75">
      <c r="A611" s="38">
        <v>2010</v>
      </c>
      <c r="B611" s="51">
        <v>1070</v>
      </c>
      <c r="C611" s="51"/>
    </row>
    <row r="612" spans="1:4" ht="12.75">
      <c r="A612" s="38">
        <v>2010</v>
      </c>
      <c r="B612" s="51">
        <v>960</v>
      </c>
      <c r="C612" s="51"/>
    </row>
    <row r="613" spans="1:4" ht="12.75">
      <c r="A613" s="38">
        <v>2010</v>
      </c>
      <c r="B613" s="51">
        <v>930</v>
      </c>
      <c r="C613" s="51"/>
    </row>
    <row r="614" spans="1:4" ht="12.75">
      <c r="A614" s="38">
        <v>2010</v>
      </c>
      <c r="B614" s="51">
        <v>960</v>
      </c>
      <c r="C614" s="51"/>
    </row>
    <row r="615" spans="1:4" ht="12.75">
      <c r="A615" s="38">
        <v>2010</v>
      </c>
      <c r="B615" s="51">
        <v>960</v>
      </c>
      <c r="C615" s="51"/>
    </row>
    <row r="616" spans="1:4" ht="12.75">
      <c r="A616" s="38">
        <v>2010</v>
      </c>
      <c r="B616" s="51">
        <v>940</v>
      </c>
      <c r="C616" s="51"/>
    </row>
    <row r="617" spans="1:4" ht="12.75">
      <c r="A617" s="38">
        <v>2010</v>
      </c>
      <c r="B617" s="51">
        <v>960</v>
      </c>
      <c r="C617" s="51"/>
    </row>
    <row r="618" spans="1:4" ht="12.75">
      <c r="A618" s="38">
        <v>2010</v>
      </c>
      <c r="B618" s="51">
        <v>915</v>
      </c>
      <c r="C618" s="51"/>
    </row>
    <row r="619" spans="1:4" ht="12.75">
      <c r="A619" s="38">
        <v>2010</v>
      </c>
      <c r="B619" s="51">
        <v>935</v>
      </c>
      <c r="C619" s="51"/>
    </row>
    <row r="620" spans="1:4" ht="12.75">
      <c r="A620" s="38">
        <v>2010</v>
      </c>
      <c r="B620" s="51">
        <v>905</v>
      </c>
      <c r="C620" s="51"/>
    </row>
    <row r="621" spans="1:4" ht="12.75">
      <c r="A621" s="40">
        <v>2010</v>
      </c>
      <c r="B621" s="52">
        <v>885</v>
      </c>
      <c r="C621" s="52"/>
      <c r="D621">
        <f>STDEV(B600:B621)/SQRT(COUNT(B600:B621))</f>
        <v>10.402775074010611</v>
      </c>
    </row>
    <row r="622" spans="1:4" ht="12.75">
      <c r="A622" s="38">
        <v>2009</v>
      </c>
      <c r="B622" s="51">
        <v>1085</v>
      </c>
      <c r="C622" s="51"/>
    </row>
    <row r="623" spans="1:4" ht="12.75">
      <c r="A623" s="38">
        <v>2009</v>
      </c>
      <c r="B623" s="51">
        <v>975</v>
      </c>
      <c r="C623" s="51">
        <f>STDEV(B622:B796)/SQRT(COUNT(B622:B796))</f>
        <v>4.0850664979636964</v>
      </c>
    </row>
    <row r="624" spans="1:4" ht="12.75">
      <c r="A624" s="38">
        <v>2009</v>
      </c>
      <c r="B624" s="51">
        <v>910</v>
      </c>
      <c r="C624" s="51"/>
    </row>
    <row r="625" spans="1:3" ht="12.75">
      <c r="A625" s="38">
        <v>2009</v>
      </c>
      <c r="B625" s="51">
        <v>965</v>
      </c>
      <c r="C625" s="51"/>
    </row>
    <row r="626" spans="1:3" ht="12.75">
      <c r="A626" s="38">
        <v>2009</v>
      </c>
      <c r="B626" s="51">
        <v>925</v>
      </c>
      <c r="C626" s="51"/>
    </row>
    <row r="627" spans="1:3" ht="12.75">
      <c r="A627" s="38">
        <v>2009</v>
      </c>
      <c r="B627" s="51">
        <v>1000</v>
      </c>
      <c r="C627" s="51"/>
    </row>
    <row r="628" spans="1:3" ht="12.75">
      <c r="A628" s="38">
        <v>2009</v>
      </c>
      <c r="B628" s="51">
        <v>935</v>
      </c>
      <c r="C628" s="51"/>
    </row>
    <row r="629" spans="1:3" ht="12.75">
      <c r="A629" s="38">
        <v>2009</v>
      </c>
      <c r="B629" s="51">
        <v>945</v>
      </c>
      <c r="C629" s="51"/>
    </row>
    <row r="630" spans="1:3" ht="12.75">
      <c r="A630" s="38">
        <v>2009</v>
      </c>
      <c r="B630" s="51">
        <v>925</v>
      </c>
      <c r="C630" s="51"/>
    </row>
    <row r="631" spans="1:3" ht="12.75">
      <c r="A631" s="38">
        <v>2009</v>
      </c>
      <c r="B631" s="51">
        <v>955</v>
      </c>
      <c r="C631" s="51"/>
    </row>
    <row r="632" spans="1:3" ht="12.75">
      <c r="A632" s="38">
        <v>2009</v>
      </c>
      <c r="B632" s="51">
        <v>925</v>
      </c>
      <c r="C632" s="51"/>
    </row>
    <row r="633" spans="1:3" ht="12.75">
      <c r="A633" s="38">
        <v>2009</v>
      </c>
      <c r="B633" s="51">
        <v>935</v>
      </c>
      <c r="C633" s="51"/>
    </row>
    <row r="634" spans="1:3" ht="12.75">
      <c r="A634" s="38">
        <v>2009</v>
      </c>
      <c r="B634" s="51">
        <v>965</v>
      </c>
      <c r="C634" s="51"/>
    </row>
    <row r="635" spans="1:3" ht="12.75">
      <c r="A635" s="38">
        <v>2009</v>
      </c>
      <c r="B635" s="51">
        <v>815</v>
      </c>
      <c r="C635" s="51"/>
    </row>
    <row r="636" spans="1:3" ht="12.75">
      <c r="A636" s="38">
        <v>2009</v>
      </c>
      <c r="B636" s="51">
        <v>890</v>
      </c>
      <c r="C636" s="51"/>
    </row>
    <row r="637" spans="1:3" ht="12.75">
      <c r="A637" s="38">
        <v>2009</v>
      </c>
      <c r="B637" s="51">
        <v>1055</v>
      </c>
      <c r="C637" s="51"/>
    </row>
    <row r="638" spans="1:3" ht="12.75">
      <c r="A638" s="38">
        <v>2009</v>
      </c>
      <c r="B638" s="51">
        <v>970</v>
      </c>
      <c r="C638" s="51"/>
    </row>
    <row r="639" spans="1:3" ht="12.75">
      <c r="A639" s="38">
        <v>2009</v>
      </c>
      <c r="B639" s="51">
        <v>1000</v>
      </c>
      <c r="C639" s="51"/>
    </row>
    <row r="640" spans="1:3" ht="12.75">
      <c r="A640" s="38">
        <v>2009</v>
      </c>
      <c r="B640" s="51">
        <v>1000</v>
      </c>
      <c r="C640" s="51"/>
    </row>
    <row r="641" spans="1:3" ht="12.75">
      <c r="A641" s="38">
        <v>2009</v>
      </c>
      <c r="B641" s="51">
        <v>1000</v>
      </c>
      <c r="C641" s="51"/>
    </row>
    <row r="642" spans="1:3" ht="12.75">
      <c r="A642" s="38">
        <v>2009</v>
      </c>
      <c r="B642" s="51">
        <v>1045</v>
      </c>
      <c r="C642" s="51"/>
    </row>
    <row r="643" spans="1:3" ht="12.75">
      <c r="A643" s="38">
        <v>2009</v>
      </c>
      <c r="B643" s="51">
        <v>1105</v>
      </c>
      <c r="C643" s="51"/>
    </row>
    <row r="644" spans="1:3" ht="12.75">
      <c r="A644" s="38">
        <v>2009</v>
      </c>
      <c r="B644" s="51">
        <v>925</v>
      </c>
      <c r="C644" s="51"/>
    </row>
    <row r="645" spans="1:3" ht="12.75">
      <c r="A645" s="38">
        <v>2009</v>
      </c>
      <c r="B645" s="51">
        <v>950</v>
      </c>
      <c r="C645" s="51"/>
    </row>
    <row r="646" spans="1:3" ht="12.75">
      <c r="A646" s="38">
        <v>2009</v>
      </c>
      <c r="B646" s="51">
        <v>930</v>
      </c>
      <c r="C646" s="51"/>
    </row>
    <row r="647" spans="1:3" ht="12.75">
      <c r="A647" s="38">
        <v>2009</v>
      </c>
      <c r="B647" s="51">
        <v>955</v>
      </c>
      <c r="C647" s="51"/>
    </row>
    <row r="648" spans="1:3" ht="12.75">
      <c r="A648" s="38">
        <v>2009</v>
      </c>
      <c r="B648" s="51">
        <v>930</v>
      </c>
      <c r="C648" s="51"/>
    </row>
    <row r="649" spans="1:3" ht="12.75">
      <c r="A649" s="38">
        <v>2009</v>
      </c>
      <c r="B649" s="51">
        <v>875</v>
      </c>
      <c r="C649" s="51"/>
    </row>
    <row r="650" spans="1:3" ht="12.75">
      <c r="A650" s="38">
        <v>2009</v>
      </c>
      <c r="B650" s="51">
        <v>945</v>
      </c>
      <c r="C650" s="51"/>
    </row>
    <row r="651" spans="1:3" ht="12.75">
      <c r="A651" s="38">
        <v>2009</v>
      </c>
      <c r="B651" s="51">
        <v>885</v>
      </c>
      <c r="C651" s="51"/>
    </row>
    <row r="652" spans="1:3" ht="12.75">
      <c r="A652" s="38">
        <v>2009</v>
      </c>
      <c r="B652" s="51">
        <v>885</v>
      </c>
      <c r="C652" s="51"/>
    </row>
    <row r="653" spans="1:3" ht="12.75">
      <c r="A653" s="38">
        <v>2009</v>
      </c>
      <c r="B653" s="51">
        <v>900</v>
      </c>
      <c r="C653" s="51"/>
    </row>
    <row r="654" spans="1:3" ht="12.75">
      <c r="A654" s="38">
        <v>2009</v>
      </c>
      <c r="B654" s="51">
        <v>955</v>
      </c>
      <c r="C654" s="51"/>
    </row>
    <row r="655" spans="1:3" ht="12.75">
      <c r="A655" s="38">
        <v>2009</v>
      </c>
      <c r="B655" s="51">
        <v>880</v>
      </c>
      <c r="C655" s="51"/>
    </row>
    <row r="656" spans="1:3" ht="12.75">
      <c r="A656" s="38">
        <v>2009</v>
      </c>
      <c r="B656" s="51">
        <v>970</v>
      </c>
      <c r="C656" s="51"/>
    </row>
    <row r="657" spans="1:3" ht="12.75">
      <c r="A657" s="38">
        <v>2009</v>
      </c>
      <c r="B657" s="51">
        <v>895</v>
      </c>
      <c r="C657" s="51"/>
    </row>
    <row r="658" spans="1:3" ht="12.75">
      <c r="A658" s="38">
        <v>2009</v>
      </c>
      <c r="B658" s="51">
        <v>975</v>
      </c>
      <c r="C658" s="51"/>
    </row>
    <row r="659" spans="1:3" ht="12.75">
      <c r="A659" s="38">
        <v>2009</v>
      </c>
      <c r="B659" s="51">
        <v>935</v>
      </c>
      <c r="C659" s="51"/>
    </row>
    <row r="660" spans="1:3" ht="12.75">
      <c r="A660" s="38">
        <v>2009</v>
      </c>
      <c r="B660" s="51">
        <v>975</v>
      </c>
      <c r="C660" s="51"/>
    </row>
    <row r="661" spans="1:3" ht="12.75">
      <c r="A661" s="38">
        <v>2009</v>
      </c>
      <c r="B661" s="51">
        <v>930</v>
      </c>
      <c r="C661" s="51"/>
    </row>
    <row r="662" spans="1:3" ht="12.75">
      <c r="A662" s="38">
        <v>2009</v>
      </c>
      <c r="B662" s="51">
        <v>845</v>
      </c>
      <c r="C662" s="51"/>
    </row>
    <row r="663" spans="1:3" ht="12.75">
      <c r="A663" s="38">
        <v>2009</v>
      </c>
      <c r="B663" s="51">
        <v>875</v>
      </c>
      <c r="C663" s="51"/>
    </row>
    <row r="664" spans="1:3" ht="12.75">
      <c r="A664" s="38">
        <v>2009</v>
      </c>
      <c r="B664" s="51">
        <v>975</v>
      </c>
      <c r="C664" s="51"/>
    </row>
    <row r="665" spans="1:3" ht="12.75">
      <c r="A665" s="38">
        <v>2009</v>
      </c>
      <c r="B665" s="51">
        <v>1065</v>
      </c>
      <c r="C665" s="51"/>
    </row>
    <row r="666" spans="1:3" ht="12.75">
      <c r="A666" s="38">
        <v>2009</v>
      </c>
      <c r="B666" s="51">
        <v>895</v>
      </c>
      <c r="C666" s="51"/>
    </row>
    <row r="667" spans="1:3" ht="12.75">
      <c r="A667" s="38">
        <v>2009</v>
      </c>
      <c r="B667" s="51">
        <v>875</v>
      </c>
      <c r="C667" s="51"/>
    </row>
    <row r="668" spans="1:3" ht="12.75">
      <c r="A668" s="38">
        <v>2009</v>
      </c>
      <c r="B668" s="51">
        <v>965</v>
      </c>
      <c r="C668" s="51"/>
    </row>
    <row r="669" spans="1:3" ht="12.75">
      <c r="A669" s="38">
        <v>2009</v>
      </c>
      <c r="B669" s="51">
        <v>810</v>
      </c>
      <c r="C669" s="51"/>
    </row>
    <row r="670" spans="1:3" ht="12.75">
      <c r="A670" s="38">
        <v>2009</v>
      </c>
      <c r="B670" s="51">
        <v>880</v>
      </c>
      <c r="C670" s="51"/>
    </row>
    <row r="671" spans="1:3" ht="12.75">
      <c r="A671" s="38">
        <v>2009</v>
      </c>
      <c r="B671" s="51">
        <v>890</v>
      </c>
      <c r="C671" s="51"/>
    </row>
    <row r="672" spans="1:3" ht="12.75">
      <c r="A672" s="38">
        <v>2009</v>
      </c>
      <c r="B672" s="51">
        <v>890</v>
      </c>
      <c r="C672" s="51"/>
    </row>
    <row r="673" spans="1:3" ht="12.75">
      <c r="A673" s="38">
        <v>2009</v>
      </c>
      <c r="B673" s="51">
        <v>880</v>
      </c>
      <c r="C673" s="51"/>
    </row>
    <row r="674" spans="1:3" ht="12.75">
      <c r="A674" s="38">
        <v>2009</v>
      </c>
      <c r="B674" s="51">
        <v>795</v>
      </c>
      <c r="C674" s="51"/>
    </row>
    <row r="675" spans="1:3" ht="12.75">
      <c r="A675" s="38">
        <v>2009</v>
      </c>
      <c r="B675" s="51">
        <v>800</v>
      </c>
      <c r="C675" s="51"/>
    </row>
    <row r="676" spans="1:3" ht="12.75">
      <c r="A676" s="38">
        <v>2009</v>
      </c>
      <c r="B676" s="51">
        <v>895</v>
      </c>
      <c r="C676" s="51"/>
    </row>
    <row r="677" spans="1:3" ht="12.75">
      <c r="A677" s="38">
        <v>2009</v>
      </c>
      <c r="B677" s="51">
        <v>1010</v>
      </c>
      <c r="C677" s="51"/>
    </row>
    <row r="678" spans="1:3" ht="12.75">
      <c r="A678" s="38">
        <v>2009</v>
      </c>
      <c r="B678" s="51">
        <v>900</v>
      </c>
      <c r="C678" s="51"/>
    </row>
    <row r="679" spans="1:3" ht="12.75">
      <c r="A679" s="38">
        <v>2009</v>
      </c>
      <c r="B679" s="51">
        <v>960</v>
      </c>
      <c r="C679" s="51"/>
    </row>
    <row r="680" spans="1:3" ht="12.75">
      <c r="A680" s="38">
        <v>2009</v>
      </c>
      <c r="B680" s="51">
        <v>1000</v>
      </c>
      <c r="C680" s="51"/>
    </row>
    <row r="681" spans="1:3" ht="12.75">
      <c r="A681" s="38">
        <v>2009</v>
      </c>
      <c r="B681" s="51">
        <v>950</v>
      </c>
      <c r="C681" s="51"/>
    </row>
    <row r="682" spans="1:3" ht="12.75">
      <c r="A682" s="38">
        <v>2009</v>
      </c>
      <c r="B682" s="51">
        <v>845</v>
      </c>
      <c r="C682" s="51"/>
    </row>
    <row r="683" spans="1:3" ht="12.75">
      <c r="A683" s="38">
        <v>2009</v>
      </c>
      <c r="B683" s="51">
        <v>920</v>
      </c>
      <c r="C683" s="51"/>
    </row>
    <row r="684" spans="1:3" ht="12.75">
      <c r="A684" s="38">
        <v>2009</v>
      </c>
      <c r="B684" s="51">
        <v>925</v>
      </c>
      <c r="C684" s="51"/>
    </row>
    <row r="685" spans="1:3" ht="12.75">
      <c r="A685" s="38">
        <v>2009</v>
      </c>
      <c r="B685" s="51">
        <v>950</v>
      </c>
      <c r="C685" s="51"/>
    </row>
    <row r="686" spans="1:3" ht="12.75">
      <c r="A686" s="38">
        <v>2009</v>
      </c>
      <c r="B686" s="51">
        <v>930</v>
      </c>
      <c r="C686" s="51"/>
    </row>
    <row r="687" spans="1:3" ht="12.75">
      <c r="A687" s="38">
        <v>2009</v>
      </c>
      <c r="B687" s="51">
        <v>880</v>
      </c>
      <c r="C687" s="51"/>
    </row>
    <row r="688" spans="1:3" ht="12.75">
      <c r="A688" s="38">
        <v>2009</v>
      </c>
      <c r="B688" s="51">
        <v>940</v>
      </c>
      <c r="C688" s="51"/>
    </row>
    <row r="689" spans="1:3" ht="12.75">
      <c r="A689" s="38">
        <v>2009</v>
      </c>
      <c r="B689" s="51">
        <v>930</v>
      </c>
      <c r="C689" s="51"/>
    </row>
    <row r="690" spans="1:3" ht="12.75">
      <c r="A690" s="38">
        <v>2009</v>
      </c>
      <c r="B690" s="51">
        <v>890</v>
      </c>
      <c r="C690" s="51"/>
    </row>
    <row r="691" spans="1:3" ht="12.75">
      <c r="A691" s="38">
        <v>2009</v>
      </c>
      <c r="B691" s="51">
        <v>905</v>
      </c>
      <c r="C691" s="51"/>
    </row>
    <row r="692" spans="1:3" ht="12.75">
      <c r="A692" s="38">
        <v>2009</v>
      </c>
      <c r="B692" s="51">
        <v>915</v>
      </c>
      <c r="C692" s="51"/>
    </row>
    <row r="693" spans="1:3" ht="12.75">
      <c r="A693" s="38">
        <v>2009</v>
      </c>
      <c r="B693" s="51">
        <v>1020</v>
      </c>
      <c r="C693" s="51"/>
    </row>
    <row r="694" spans="1:3" ht="12.75">
      <c r="A694" s="38">
        <v>2009</v>
      </c>
      <c r="B694" s="51">
        <v>915</v>
      </c>
      <c r="C694" s="51"/>
    </row>
    <row r="695" spans="1:3" ht="12.75">
      <c r="A695" s="38">
        <v>2009</v>
      </c>
      <c r="B695" s="51">
        <v>1000</v>
      </c>
      <c r="C695" s="51"/>
    </row>
    <row r="696" spans="1:3" ht="12.75">
      <c r="A696" s="38">
        <v>2009</v>
      </c>
      <c r="B696" s="51" t="s">
        <v>236</v>
      </c>
      <c r="C696" s="51"/>
    </row>
    <row r="697" spans="1:3" ht="12.75">
      <c r="A697" s="38">
        <v>2009</v>
      </c>
      <c r="B697" s="51">
        <v>910</v>
      </c>
      <c r="C697" s="51"/>
    </row>
    <row r="698" spans="1:3" ht="12.75">
      <c r="A698" s="38">
        <v>2009</v>
      </c>
      <c r="B698" s="51">
        <v>915</v>
      </c>
      <c r="C698" s="51"/>
    </row>
    <row r="699" spans="1:3" ht="12.75">
      <c r="A699" s="38">
        <v>2009</v>
      </c>
      <c r="B699" s="51">
        <v>980</v>
      </c>
      <c r="C699" s="51"/>
    </row>
    <row r="700" spans="1:3" ht="12.75">
      <c r="A700" s="38">
        <v>2009</v>
      </c>
      <c r="B700" s="51">
        <v>955</v>
      </c>
      <c r="C700" s="51"/>
    </row>
    <row r="701" spans="1:3" ht="12.75">
      <c r="A701" s="38">
        <v>2009</v>
      </c>
      <c r="B701" s="51">
        <v>910</v>
      </c>
      <c r="C701" s="51"/>
    </row>
    <row r="702" spans="1:3" ht="12.75">
      <c r="A702" s="38">
        <v>2009</v>
      </c>
      <c r="B702" s="51">
        <v>875</v>
      </c>
      <c r="C702" s="51"/>
    </row>
    <row r="703" spans="1:3" ht="12.75">
      <c r="A703" s="38">
        <v>2009</v>
      </c>
      <c r="B703" s="51">
        <v>990</v>
      </c>
      <c r="C703" s="51"/>
    </row>
    <row r="704" spans="1:3" ht="12.75">
      <c r="A704" s="38">
        <v>2009</v>
      </c>
      <c r="B704" s="51">
        <v>960</v>
      </c>
      <c r="C704" s="51"/>
    </row>
    <row r="705" spans="1:3" ht="12.75">
      <c r="A705" s="38">
        <v>2009</v>
      </c>
      <c r="B705" s="51">
        <v>970</v>
      </c>
      <c r="C705" s="51"/>
    </row>
    <row r="706" spans="1:3" ht="12.75">
      <c r="A706" s="38">
        <v>2009</v>
      </c>
      <c r="B706" s="51">
        <v>960</v>
      </c>
      <c r="C706" s="51"/>
    </row>
    <row r="707" spans="1:3" ht="12.75">
      <c r="A707" s="38">
        <v>2009</v>
      </c>
      <c r="B707" s="51">
        <v>980</v>
      </c>
      <c r="C707" s="51"/>
    </row>
    <row r="708" spans="1:3" ht="12.75">
      <c r="A708" s="38">
        <v>2009</v>
      </c>
      <c r="B708" s="51">
        <v>1020</v>
      </c>
      <c r="C708" s="51"/>
    </row>
    <row r="709" spans="1:3" ht="12.75">
      <c r="A709" s="38">
        <v>2009</v>
      </c>
      <c r="B709" s="51">
        <v>1040</v>
      </c>
      <c r="C709" s="51"/>
    </row>
    <row r="710" spans="1:3" ht="12.75">
      <c r="A710" s="38">
        <v>2009</v>
      </c>
      <c r="B710" s="51">
        <v>950</v>
      </c>
      <c r="C710" s="51"/>
    </row>
    <row r="711" spans="1:3" ht="12.75">
      <c r="A711" s="38">
        <v>2009</v>
      </c>
      <c r="B711" s="51">
        <v>940</v>
      </c>
      <c r="C711" s="51"/>
    </row>
    <row r="712" spans="1:3" ht="12.75">
      <c r="A712" s="38">
        <v>2009</v>
      </c>
      <c r="B712" s="51">
        <v>840</v>
      </c>
      <c r="C712" s="51"/>
    </row>
    <row r="713" spans="1:3" ht="12.75">
      <c r="A713" s="38">
        <v>2009</v>
      </c>
      <c r="B713" s="51">
        <v>940</v>
      </c>
      <c r="C713" s="51"/>
    </row>
    <row r="714" spans="1:3" ht="12.75">
      <c r="A714" s="38">
        <v>2009</v>
      </c>
      <c r="B714" s="51">
        <v>890</v>
      </c>
      <c r="C714" s="51"/>
    </row>
    <row r="715" spans="1:3" ht="12.75">
      <c r="A715" s="38">
        <v>2009</v>
      </c>
      <c r="B715" s="51">
        <v>1000</v>
      </c>
      <c r="C715" s="51"/>
    </row>
    <row r="716" spans="1:3" ht="12.75">
      <c r="A716" s="38">
        <v>2009</v>
      </c>
      <c r="B716" s="51">
        <v>1000</v>
      </c>
      <c r="C716" s="51"/>
    </row>
    <row r="717" spans="1:3" ht="12.75">
      <c r="A717" s="38">
        <v>2009</v>
      </c>
      <c r="B717" s="51">
        <v>900</v>
      </c>
      <c r="C717" s="51"/>
    </row>
    <row r="718" spans="1:3" ht="12.75">
      <c r="A718" s="38">
        <v>2009</v>
      </c>
      <c r="B718" s="51">
        <v>920</v>
      </c>
      <c r="C718" s="51"/>
    </row>
    <row r="719" spans="1:3" ht="12.75">
      <c r="A719" s="38">
        <v>2009</v>
      </c>
      <c r="B719" s="51">
        <v>1040</v>
      </c>
      <c r="C719" s="51"/>
    </row>
    <row r="720" spans="1:3" ht="12.75">
      <c r="A720" s="38">
        <v>2009</v>
      </c>
      <c r="B720" s="51">
        <v>940</v>
      </c>
      <c r="C720" s="51"/>
    </row>
    <row r="721" spans="1:3" ht="12.75">
      <c r="A721" s="38">
        <v>2009</v>
      </c>
      <c r="B721" s="51">
        <v>1025</v>
      </c>
      <c r="C721" s="51"/>
    </row>
    <row r="722" spans="1:3" ht="12.75">
      <c r="A722" s="38">
        <v>2009</v>
      </c>
      <c r="B722" s="51">
        <v>975</v>
      </c>
      <c r="C722" s="51"/>
    </row>
    <row r="723" spans="1:3" ht="12.75">
      <c r="A723" s="38">
        <v>2009</v>
      </c>
      <c r="B723" s="51">
        <v>930</v>
      </c>
      <c r="C723" s="51"/>
    </row>
    <row r="724" spans="1:3" ht="12.75">
      <c r="A724" s="38">
        <v>2009</v>
      </c>
      <c r="B724" s="51">
        <v>930</v>
      </c>
      <c r="C724" s="51"/>
    </row>
    <row r="725" spans="1:3" ht="12.75">
      <c r="A725" s="38">
        <v>2009</v>
      </c>
      <c r="B725" s="51">
        <v>1000</v>
      </c>
      <c r="C725" s="51"/>
    </row>
    <row r="726" spans="1:3" ht="12.75">
      <c r="A726" s="38">
        <v>2009</v>
      </c>
      <c r="B726" s="51">
        <v>1000</v>
      </c>
      <c r="C726" s="51"/>
    </row>
    <row r="727" spans="1:3" ht="12.75">
      <c r="A727" s="38">
        <v>2009</v>
      </c>
      <c r="B727" s="51">
        <v>950</v>
      </c>
      <c r="C727" s="51"/>
    </row>
    <row r="728" spans="1:3" ht="12.75">
      <c r="A728" s="38">
        <v>2009</v>
      </c>
      <c r="B728" s="51">
        <v>880</v>
      </c>
      <c r="C728" s="51"/>
    </row>
    <row r="729" spans="1:3" ht="12.75">
      <c r="A729" s="38">
        <v>2009</v>
      </c>
      <c r="B729" s="51">
        <v>1060</v>
      </c>
      <c r="C729" s="51"/>
    </row>
    <row r="730" spans="1:3" ht="12.75">
      <c r="A730" s="38">
        <v>2009</v>
      </c>
      <c r="B730" s="51">
        <v>840</v>
      </c>
      <c r="C730" s="51"/>
    </row>
    <row r="731" spans="1:3" ht="12.75">
      <c r="A731" s="38">
        <v>2009</v>
      </c>
      <c r="B731" s="51">
        <v>1000</v>
      </c>
      <c r="C731" s="51"/>
    </row>
    <row r="732" spans="1:3" ht="12.75">
      <c r="A732" s="38">
        <v>2009</v>
      </c>
      <c r="B732" s="51">
        <v>925</v>
      </c>
      <c r="C732" s="51"/>
    </row>
    <row r="733" spans="1:3" ht="12.75">
      <c r="A733" s="38">
        <v>2009</v>
      </c>
      <c r="B733" s="51">
        <v>950</v>
      </c>
      <c r="C733" s="51"/>
    </row>
    <row r="734" spans="1:3" ht="12.75">
      <c r="A734" s="38">
        <v>2009</v>
      </c>
      <c r="B734" s="51">
        <v>955</v>
      </c>
      <c r="C734" s="51"/>
    </row>
    <row r="735" spans="1:3" ht="12.75">
      <c r="A735" s="38">
        <v>2009</v>
      </c>
      <c r="B735" s="51">
        <v>875</v>
      </c>
      <c r="C735" s="51"/>
    </row>
    <row r="736" spans="1:3" ht="12.75">
      <c r="A736" s="38">
        <v>2009</v>
      </c>
      <c r="B736" s="51">
        <v>955</v>
      </c>
      <c r="C736" s="51"/>
    </row>
    <row r="737" spans="1:3" ht="12.75">
      <c r="A737" s="38">
        <v>2009</v>
      </c>
      <c r="B737" s="51">
        <v>910</v>
      </c>
      <c r="C737" s="51"/>
    </row>
    <row r="738" spans="1:3" ht="12.75">
      <c r="A738" s="38">
        <v>2009</v>
      </c>
      <c r="B738" s="51">
        <v>850</v>
      </c>
      <c r="C738" s="51"/>
    </row>
    <row r="739" spans="1:3" ht="12.75">
      <c r="A739" s="38">
        <v>2009</v>
      </c>
      <c r="B739" s="51">
        <v>940</v>
      </c>
      <c r="C739" s="51"/>
    </row>
    <row r="740" spans="1:3" ht="12.75">
      <c r="A740" s="38">
        <v>2009</v>
      </c>
      <c r="B740" s="51">
        <v>910</v>
      </c>
      <c r="C740" s="51"/>
    </row>
    <row r="741" spans="1:3" ht="12.75">
      <c r="A741" s="38">
        <v>2009</v>
      </c>
      <c r="B741" s="51">
        <v>890</v>
      </c>
      <c r="C741" s="51"/>
    </row>
    <row r="742" spans="1:3" ht="12.75">
      <c r="A742" s="38">
        <v>2009</v>
      </c>
      <c r="B742" s="51">
        <v>965</v>
      </c>
      <c r="C742" s="51"/>
    </row>
    <row r="743" spans="1:3" ht="12.75">
      <c r="A743" s="38">
        <v>2009</v>
      </c>
      <c r="B743" s="51">
        <v>915</v>
      </c>
      <c r="C743" s="51"/>
    </row>
    <row r="744" spans="1:3" ht="12.75">
      <c r="A744" s="38">
        <v>2009</v>
      </c>
      <c r="B744" s="51">
        <v>935</v>
      </c>
      <c r="C744" s="51"/>
    </row>
    <row r="745" spans="1:3" ht="12.75">
      <c r="A745" s="38">
        <v>2009</v>
      </c>
      <c r="B745" s="51">
        <v>970</v>
      </c>
      <c r="C745" s="51"/>
    </row>
    <row r="746" spans="1:3" ht="12.75">
      <c r="A746" s="38">
        <v>2009</v>
      </c>
      <c r="B746" s="51">
        <v>945</v>
      </c>
      <c r="C746" s="51"/>
    </row>
    <row r="747" spans="1:3" ht="12.75">
      <c r="A747" s="38">
        <v>2009</v>
      </c>
      <c r="B747" s="51">
        <v>960</v>
      </c>
      <c r="C747" s="51"/>
    </row>
    <row r="748" spans="1:3" ht="12.75">
      <c r="A748" s="38">
        <v>2009</v>
      </c>
      <c r="B748" s="51">
        <v>940</v>
      </c>
      <c r="C748" s="51"/>
    </row>
    <row r="749" spans="1:3" ht="12.75">
      <c r="A749" s="38">
        <v>2009</v>
      </c>
      <c r="B749" s="51">
        <v>890</v>
      </c>
      <c r="C749" s="51"/>
    </row>
    <row r="750" spans="1:3" ht="12.75">
      <c r="A750" s="38">
        <v>2009</v>
      </c>
      <c r="B750" s="51">
        <v>960</v>
      </c>
      <c r="C750" s="51"/>
    </row>
    <row r="751" spans="1:3" ht="12.75">
      <c r="A751" s="38">
        <v>2009</v>
      </c>
      <c r="B751" s="51">
        <v>930</v>
      </c>
      <c r="C751" s="51"/>
    </row>
    <row r="752" spans="1:3" ht="12.75">
      <c r="A752" s="38">
        <v>2009</v>
      </c>
      <c r="B752" s="51">
        <v>980</v>
      </c>
      <c r="C752" s="51"/>
    </row>
    <row r="753" spans="1:3" ht="12.75">
      <c r="A753" s="38">
        <v>2009</v>
      </c>
      <c r="B753" s="51">
        <v>950</v>
      </c>
      <c r="C753" s="51"/>
    </row>
    <row r="754" spans="1:3" ht="12.75">
      <c r="A754" s="38">
        <v>2009</v>
      </c>
      <c r="B754" s="51">
        <v>950</v>
      </c>
      <c r="C754" s="51"/>
    </row>
    <row r="755" spans="1:3" ht="12.75">
      <c r="A755" s="38">
        <v>2009</v>
      </c>
      <c r="B755" s="51">
        <v>1000</v>
      </c>
      <c r="C755" s="51"/>
    </row>
    <row r="756" spans="1:3" ht="12.75">
      <c r="A756" s="38">
        <v>2009</v>
      </c>
      <c r="B756" s="51">
        <v>890</v>
      </c>
      <c r="C756" s="51"/>
    </row>
    <row r="757" spans="1:3" ht="12.75">
      <c r="A757" s="38">
        <v>2009</v>
      </c>
      <c r="B757" s="51">
        <v>990</v>
      </c>
      <c r="C757" s="51"/>
    </row>
    <row r="758" spans="1:3" ht="12.75">
      <c r="A758" s="38">
        <v>2009</v>
      </c>
      <c r="B758" s="51">
        <v>940</v>
      </c>
      <c r="C758" s="51"/>
    </row>
    <row r="759" spans="1:3" ht="12.75">
      <c r="A759" s="38">
        <v>2009</v>
      </c>
      <c r="B759" s="51">
        <v>970</v>
      </c>
      <c r="C759" s="51"/>
    </row>
    <row r="760" spans="1:3" ht="12.75">
      <c r="A760" s="38">
        <v>2009</v>
      </c>
      <c r="B760" s="51">
        <v>1010</v>
      </c>
      <c r="C760" s="51"/>
    </row>
    <row r="761" spans="1:3" ht="12.75">
      <c r="A761" s="38">
        <v>2009</v>
      </c>
      <c r="B761" s="51">
        <v>960</v>
      </c>
      <c r="C761" s="51"/>
    </row>
    <row r="762" spans="1:3" ht="12.75">
      <c r="A762" s="38">
        <v>2009</v>
      </c>
      <c r="B762" s="51">
        <v>920</v>
      </c>
      <c r="C762" s="51"/>
    </row>
    <row r="763" spans="1:3" ht="12.75">
      <c r="A763" s="38">
        <v>2009</v>
      </c>
      <c r="B763" s="51">
        <v>920</v>
      </c>
      <c r="C763" s="51"/>
    </row>
    <row r="764" spans="1:3" ht="12.75">
      <c r="A764" s="38">
        <v>2009</v>
      </c>
      <c r="B764" s="51">
        <v>880</v>
      </c>
      <c r="C764" s="51"/>
    </row>
    <row r="765" spans="1:3" ht="12.75">
      <c r="A765" s="38">
        <v>2009</v>
      </c>
      <c r="B765" s="51">
        <v>870</v>
      </c>
      <c r="C765" s="51"/>
    </row>
    <row r="766" spans="1:3" ht="12.75">
      <c r="A766" s="38">
        <v>2009</v>
      </c>
      <c r="B766" s="51">
        <v>950</v>
      </c>
      <c r="C766" s="51"/>
    </row>
    <row r="767" spans="1:3" ht="12.75">
      <c r="A767" s="38">
        <v>2009</v>
      </c>
      <c r="B767" s="51">
        <v>890</v>
      </c>
      <c r="C767" s="51"/>
    </row>
    <row r="768" spans="1:3" ht="12.75">
      <c r="A768" s="38">
        <v>2009</v>
      </c>
      <c r="B768" s="51">
        <v>930</v>
      </c>
      <c r="C768" s="51"/>
    </row>
    <row r="769" spans="1:3" ht="12.75">
      <c r="A769" s="38">
        <v>2009</v>
      </c>
      <c r="B769" s="51">
        <v>980</v>
      </c>
      <c r="C769" s="51"/>
    </row>
    <row r="770" spans="1:3" ht="12.75">
      <c r="A770" s="38">
        <v>2009</v>
      </c>
      <c r="B770" s="51">
        <v>960</v>
      </c>
      <c r="C770" s="51"/>
    </row>
    <row r="771" spans="1:3" ht="12.75">
      <c r="A771" s="38">
        <v>2009</v>
      </c>
      <c r="B771" s="51">
        <v>880</v>
      </c>
      <c r="C771" s="51"/>
    </row>
    <row r="772" spans="1:3" ht="12.75">
      <c r="A772" s="38">
        <v>2009</v>
      </c>
      <c r="B772" s="51">
        <v>870</v>
      </c>
      <c r="C772" s="51"/>
    </row>
    <row r="773" spans="1:3" ht="12.75">
      <c r="A773" s="38">
        <v>2009</v>
      </c>
      <c r="B773" s="51">
        <v>890</v>
      </c>
      <c r="C773" s="51"/>
    </row>
    <row r="774" spans="1:3" ht="12.75">
      <c r="A774" s="38">
        <v>2009</v>
      </c>
      <c r="B774" s="51">
        <v>960</v>
      </c>
      <c r="C774" s="51"/>
    </row>
    <row r="775" spans="1:3" ht="12.75">
      <c r="A775" s="38">
        <v>2009</v>
      </c>
      <c r="B775" s="51">
        <v>930</v>
      </c>
      <c r="C775" s="51"/>
    </row>
    <row r="776" spans="1:3" ht="12.75">
      <c r="A776" s="38">
        <v>2009</v>
      </c>
      <c r="B776" s="51">
        <v>895</v>
      </c>
      <c r="C776" s="51"/>
    </row>
    <row r="777" spans="1:3" ht="12.75">
      <c r="A777" s="38">
        <v>2009</v>
      </c>
      <c r="B777" s="51">
        <v>990</v>
      </c>
      <c r="C777" s="51"/>
    </row>
    <row r="778" spans="1:3" ht="12.75">
      <c r="A778" s="38">
        <v>2009</v>
      </c>
      <c r="B778" s="51">
        <v>970</v>
      </c>
      <c r="C778" s="51"/>
    </row>
    <row r="779" spans="1:3" ht="12.75">
      <c r="A779" s="38">
        <v>2009</v>
      </c>
      <c r="B779" s="51">
        <v>890</v>
      </c>
      <c r="C779" s="51"/>
    </row>
    <row r="780" spans="1:3" ht="12.75">
      <c r="A780" s="38">
        <v>2009</v>
      </c>
      <c r="B780" s="51">
        <v>890</v>
      </c>
      <c r="C780" s="51"/>
    </row>
    <row r="781" spans="1:3" ht="12.75">
      <c r="A781" s="38">
        <v>2009</v>
      </c>
      <c r="B781" s="51">
        <v>990</v>
      </c>
      <c r="C781" s="51"/>
    </row>
    <row r="782" spans="1:3" ht="12.75">
      <c r="A782" s="38">
        <v>2009</v>
      </c>
      <c r="B782" s="51">
        <v>890</v>
      </c>
      <c r="C782" s="51"/>
    </row>
    <row r="783" spans="1:3" ht="12.75">
      <c r="A783" s="38">
        <v>2009</v>
      </c>
      <c r="B783" s="51">
        <v>980</v>
      </c>
      <c r="C783" s="51"/>
    </row>
    <row r="784" spans="1:3" ht="12.75">
      <c r="A784" s="38">
        <v>2009</v>
      </c>
      <c r="B784" s="51">
        <v>960</v>
      </c>
      <c r="C784" s="51"/>
    </row>
    <row r="785" spans="1:4" ht="12.75">
      <c r="A785" s="38">
        <v>2009</v>
      </c>
      <c r="B785" s="51">
        <v>880</v>
      </c>
      <c r="C785" s="51"/>
    </row>
    <row r="786" spans="1:4" ht="12.75">
      <c r="A786" s="38">
        <v>2009</v>
      </c>
      <c r="B786" s="51">
        <v>970</v>
      </c>
      <c r="C786" s="51"/>
    </row>
    <row r="787" spans="1:4" ht="12.75">
      <c r="A787" s="38">
        <v>2009</v>
      </c>
      <c r="B787" s="51">
        <v>880</v>
      </c>
      <c r="C787" s="51"/>
    </row>
    <row r="788" spans="1:4" ht="12.75">
      <c r="A788" s="38">
        <v>2009</v>
      </c>
      <c r="B788" s="51">
        <v>880</v>
      </c>
      <c r="C788" s="51"/>
    </row>
    <row r="789" spans="1:4" ht="12.75">
      <c r="A789" s="38">
        <v>2009</v>
      </c>
      <c r="B789" s="51">
        <v>910</v>
      </c>
      <c r="C789" s="51"/>
    </row>
    <row r="790" spans="1:4" ht="12.75">
      <c r="A790" s="38">
        <v>2009</v>
      </c>
      <c r="B790" s="51">
        <v>880</v>
      </c>
      <c r="C790" s="51"/>
    </row>
    <row r="791" spans="1:4" ht="12.75">
      <c r="A791" s="38">
        <v>2009</v>
      </c>
      <c r="B791" s="51">
        <v>850</v>
      </c>
      <c r="C791" s="51"/>
    </row>
    <row r="792" spans="1:4" ht="12.75">
      <c r="A792" s="38">
        <v>2009</v>
      </c>
      <c r="B792" s="51">
        <v>885</v>
      </c>
      <c r="C792" s="51"/>
    </row>
    <row r="793" spans="1:4" ht="12.75">
      <c r="A793" s="38">
        <v>2009</v>
      </c>
      <c r="B793" s="51">
        <v>895</v>
      </c>
      <c r="C793" s="51"/>
    </row>
    <row r="794" spans="1:4" ht="12.75">
      <c r="A794" s="38">
        <v>2009</v>
      </c>
      <c r="B794" s="51">
        <v>930</v>
      </c>
      <c r="C794" s="51"/>
    </row>
    <row r="795" spans="1:4" ht="12.75">
      <c r="A795" s="38">
        <v>2009</v>
      </c>
      <c r="B795" s="51">
        <v>920</v>
      </c>
      <c r="C795" s="51"/>
    </row>
    <row r="796" spans="1:4" ht="12.75">
      <c r="A796" s="40">
        <v>2009</v>
      </c>
      <c r="B796" s="52">
        <v>885</v>
      </c>
      <c r="C796" s="52"/>
      <c r="D796">
        <f>STDEV(B79:B622)</f>
        <v>65.811023592678978</v>
      </c>
    </row>
    <row r="797" spans="1:4">
      <c r="A797" s="38">
        <v>2008</v>
      </c>
      <c r="B797" s="54">
        <v>830</v>
      </c>
      <c r="C797" s="66"/>
    </row>
    <row r="798" spans="1:4">
      <c r="A798" s="38">
        <v>2008</v>
      </c>
      <c r="B798" s="54">
        <v>865</v>
      </c>
      <c r="C798" s="66"/>
    </row>
    <row r="799" spans="1:4">
      <c r="A799" s="38">
        <v>2008</v>
      </c>
      <c r="B799" s="51">
        <v>940</v>
      </c>
      <c r="C799" s="66"/>
    </row>
    <row r="800" spans="1:4">
      <c r="A800" s="38">
        <v>2008</v>
      </c>
      <c r="B800" s="51">
        <v>910</v>
      </c>
      <c r="C800" s="66"/>
    </row>
    <row r="801" spans="1:3">
      <c r="A801" s="38">
        <v>2008</v>
      </c>
      <c r="B801" s="51">
        <v>975</v>
      </c>
      <c r="C801" s="66"/>
    </row>
    <row r="802" spans="1:3">
      <c r="A802" s="38">
        <v>2008</v>
      </c>
      <c r="B802" s="51">
        <v>990</v>
      </c>
      <c r="C802" s="66"/>
    </row>
    <row r="803" spans="1:3">
      <c r="A803" s="38">
        <v>2008</v>
      </c>
      <c r="B803" s="54">
        <v>940</v>
      </c>
      <c r="C803" s="66"/>
    </row>
    <row r="804" spans="1:3">
      <c r="A804" s="38">
        <v>2008</v>
      </c>
      <c r="B804" s="54">
        <v>955</v>
      </c>
      <c r="C804" s="66"/>
    </row>
    <row r="805" spans="1:3">
      <c r="A805" s="38">
        <v>2008</v>
      </c>
      <c r="B805" s="54">
        <v>1005</v>
      </c>
      <c r="C805" s="66"/>
    </row>
    <row r="806" spans="1:3">
      <c r="A806" s="38">
        <v>2008</v>
      </c>
      <c r="B806" s="54">
        <v>940</v>
      </c>
      <c r="C806" s="66"/>
    </row>
    <row r="807" spans="1:3">
      <c r="A807" s="38">
        <v>2008</v>
      </c>
      <c r="B807" s="54">
        <v>925</v>
      </c>
      <c r="C807" s="66"/>
    </row>
    <row r="808" spans="1:3">
      <c r="A808" s="38">
        <v>2008</v>
      </c>
      <c r="B808" s="54">
        <v>990</v>
      </c>
      <c r="C808" s="66"/>
    </row>
    <row r="809" spans="1:3">
      <c r="A809" s="38">
        <v>2008</v>
      </c>
      <c r="B809" s="54">
        <v>905</v>
      </c>
      <c r="C809" s="66"/>
    </row>
    <row r="810" spans="1:3">
      <c r="A810" s="38">
        <v>2008</v>
      </c>
      <c r="B810" s="54">
        <v>990</v>
      </c>
      <c r="C810" s="66"/>
    </row>
    <row r="811" spans="1:3">
      <c r="A811" s="38">
        <v>2008</v>
      </c>
      <c r="B811" s="51">
        <v>910</v>
      </c>
      <c r="C811" s="66"/>
    </row>
    <row r="812" spans="1:3">
      <c r="A812" s="38">
        <v>2008</v>
      </c>
      <c r="B812" s="54">
        <v>830</v>
      </c>
      <c r="C812" s="66"/>
    </row>
    <row r="813" spans="1:3">
      <c r="A813" s="38">
        <v>2008</v>
      </c>
      <c r="B813" s="54">
        <v>1000</v>
      </c>
      <c r="C813" s="66"/>
    </row>
    <row r="814" spans="1:3">
      <c r="A814" s="38">
        <v>2008</v>
      </c>
      <c r="B814" s="51">
        <v>995</v>
      </c>
      <c r="C814" s="66"/>
    </row>
    <row r="815" spans="1:3">
      <c r="A815" s="38">
        <v>2008</v>
      </c>
      <c r="B815" s="54">
        <v>1000</v>
      </c>
      <c r="C815" s="66"/>
    </row>
    <row r="816" spans="1:3">
      <c r="A816" s="38">
        <v>2008</v>
      </c>
      <c r="B816" s="54">
        <v>980</v>
      </c>
      <c r="C816" s="66"/>
    </row>
    <row r="817" spans="1:3">
      <c r="A817" s="38">
        <v>2008</v>
      </c>
      <c r="B817" s="54">
        <v>980</v>
      </c>
      <c r="C817" s="66"/>
    </row>
    <row r="818" spans="1:3">
      <c r="A818" s="38">
        <v>2008</v>
      </c>
      <c r="B818" s="54">
        <v>1020</v>
      </c>
      <c r="C818" s="66"/>
    </row>
    <row r="819" spans="1:3">
      <c r="A819" s="38">
        <v>2008</v>
      </c>
      <c r="B819" s="54">
        <v>960</v>
      </c>
      <c r="C819" s="66"/>
    </row>
    <row r="820" spans="1:3">
      <c r="A820" s="38">
        <v>2008</v>
      </c>
      <c r="B820" s="54">
        <v>950</v>
      </c>
      <c r="C820" s="66"/>
    </row>
    <row r="821" spans="1:3">
      <c r="A821" s="38">
        <v>2008</v>
      </c>
      <c r="B821" s="54">
        <v>960</v>
      </c>
      <c r="C821" s="66"/>
    </row>
    <row r="822" spans="1:3">
      <c r="A822" s="38">
        <v>2008</v>
      </c>
      <c r="B822" s="54">
        <v>890</v>
      </c>
      <c r="C822" s="66"/>
    </row>
    <row r="823" spans="1:3">
      <c r="A823" s="38">
        <v>2008</v>
      </c>
      <c r="B823" s="54">
        <v>870</v>
      </c>
      <c r="C823" s="66"/>
    </row>
    <row r="824" spans="1:3">
      <c r="A824" s="38">
        <v>2008</v>
      </c>
      <c r="B824" s="54">
        <v>940</v>
      </c>
      <c r="C824" s="66"/>
    </row>
    <row r="825" spans="1:3">
      <c r="A825" s="38">
        <v>2008</v>
      </c>
      <c r="B825" s="54">
        <v>850</v>
      </c>
      <c r="C825" s="66"/>
    </row>
    <row r="826" spans="1:3">
      <c r="A826" s="38">
        <v>2008</v>
      </c>
      <c r="B826" s="51">
        <v>845</v>
      </c>
      <c r="C826" s="66"/>
    </row>
    <row r="827" spans="1:3">
      <c r="A827" s="38">
        <v>2008</v>
      </c>
      <c r="B827" s="51">
        <v>865</v>
      </c>
      <c r="C827" s="66"/>
    </row>
    <row r="828" spans="1:3">
      <c r="A828" s="38">
        <v>2008</v>
      </c>
      <c r="B828" s="51">
        <v>915</v>
      </c>
      <c r="C828" s="66"/>
    </row>
    <row r="829" spans="1:3">
      <c r="A829" s="38">
        <v>2008</v>
      </c>
      <c r="B829" s="51">
        <v>880</v>
      </c>
      <c r="C829" s="66"/>
    </row>
    <row r="830" spans="1:3">
      <c r="A830" s="38">
        <v>2008</v>
      </c>
      <c r="B830" s="51">
        <v>865</v>
      </c>
      <c r="C830" s="66"/>
    </row>
    <row r="831" spans="1:3">
      <c r="A831" s="38">
        <v>2008</v>
      </c>
      <c r="B831" s="51">
        <v>940</v>
      </c>
      <c r="C831" s="66"/>
    </row>
    <row r="832" spans="1:3">
      <c r="A832" s="38">
        <v>2008</v>
      </c>
      <c r="B832" s="51">
        <v>910</v>
      </c>
      <c r="C832" s="66"/>
    </row>
    <row r="833" spans="1:3">
      <c r="A833" s="38">
        <v>2008</v>
      </c>
      <c r="B833" s="51">
        <v>925</v>
      </c>
      <c r="C833" s="66"/>
    </row>
    <row r="834" spans="1:3">
      <c r="A834" s="38">
        <v>2008</v>
      </c>
      <c r="B834" s="51">
        <v>855</v>
      </c>
      <c r="C834" s="66"/>
    </row>
    <row r="835" spans="1:3">
      <c r="A835" s="38">
        <v>2008</v>
      </c>
      <c r="B835" s="46">
        <v>1000</v>
      </c>
      <c r="C835" s="66"/>
    </row>
    <row r="836" spans="1:3">
      <c r="A836" s="38">
        <v>2008</v>
      </c>
      <c r="B836" s="46">
        <v>855</v>
      </c>
      <c r="C836" s="66"/>
    </row>
    <row r="837" spans="1:3">
      <c r="A837" s="38">
        <v>2008</v>
      </c>
      <c r="B837" s="46">
        <v>870</v>
      </c>
      <c r="C837" s="66"/>
    </row>
    <row r="838" spans="1:3">
      <c r="A838" s="38">
        <v>2008</v>
      </c>
      <c r="B838" s="46">
        <v>955</v>
      </c>
      <c r="C838" s="66"/>
    </row>
    <row r="839" spans="1:3">
      <c r="A839" s="38">
        <v>2008</v>
      </c>
      <c r="B839" s="46">
        <v>935</v>
      </c>
      <c r="C839" s="66"/>
    </row>
    <row r="840" spans="1:3">
      <c r="A840" s="38">
        <v>2008</v>
      </c>
      <c r="B840" s="54">
        <v>930</v>
      </c>
      <c r="C840" s="66"/>
    </row>
    <row r="841" spans="1:3">
      <c r="A841" s="38">
        <v>2008</v>
      </c>
      <c r="B841" s="54">
        <v>890</v>
      </c>
      <c r="C841" s="66"/>
    </row>
    <row r="842" spans="1:3">
      <c r="A842" s="38">
        <v>2008</v>
      </c>
      <c r="B842" s="54">
        <v>880</v>
      </c>
      <c r="C842" s="66"/>
    </row>
    <row r="843" spans="1:3">
      <c r="A843" s="38">
        <v>2008</v>
      </c>
      <c r="B843" s="54">
        <v>920</v>
      </c>
      <c r="C843" s="66"/>
    </row>
    <row r="844" spans="1:3">
      <c r="A844" s="38">
        <v>2008</v>
      </c>
      <c r="B844" s="54">
        <v>840</v>
      </c>
      <c r="C844" s="66"/>
    </row>
    <row r="845" spans="1:3">
      <c r="A845" s="38">
        <v>2008</v>
      </c>
      <c r="B845" s="54">
        <v>890</v>
      </c>
      <c r="C845" s="66"/>
    </row>
    <row r="846" spans="1:3">
      <c r="A846" s="38">
        <v>2008</v>
      </c>
      <c r="B846" s="54">
        <v>950</v>
      </c>
      <c r="C846" s="66"/>
    </row>
    <row r="847" spans="1:3">
      <c r="A847" s="38">
        <v>2008</v>
      </c>
      <c r="B847" s="46">
        <v>1020</v>
      </c>
      <c r="C847" s="66"/>
    </row>
    <row r="848" spans="1:3">
      <c r="A848" s="38">
        <v>2008</v>
      </c>
      <c r="B848" s="46">
        <v>1020</v>
      </c>
      <c r="C848" s="66"/>
    </row>
    <row r="849" spans="1:3">
      <c r="A849" s="40">
        <v>2008</v>
      </c>
      <c r="B849" s="47">
        <v>1040</v>
      </c>
      <c r="C849" s="67"/>
    </row>
    <row r="850" spans="1:3" ht="12.75">
      <c r="A850" s="15">
        <v>2008</v>
      </c>
      <c r="B850" s="56">
        <v>985</v>
      </c>
      <c r="C850" s="45"/>
    </row>
    <row r="851" spans="1:3" ht="12.75">
      <c r="B851" s="45"/>
      <c r="C851" s="45"/>
    </row>
    <row r="852" spans="1:3" ht="12.75">
      <c r="B852" s="45">
        <f>STDEV(B2:B849)/SQRT(COUNT(B2:B849))</f>
        <v>2.1624052507624789</v>
      </c>
      <c r="C852" s="45"/>
    </row>
    <row r="853" spans="1:3" ht="12.75">
      <c r="B853" s="45"/>
      <c r="C853" s="45"/>
    </row>
    <row r="854" spans="1:3" ht="12.75">
      <c r="B854" s="45"/>
      <c r="C854" s="45"/>
    </row>
    <row r="855" spans="1:3" ht="12.75">
      <c r="B855" s="45"/>
      <c r="C855" s="45"/>
    </row>
    <row r="856" spans="1:3" ht="12.75">
      <c r="B856" s="45"/>
      <c r="C856" s="45"/>
    </row>
    <row r="857" spans="1:3" ht="12.75">
      <c r="B857" s="45"/>
      <c r="C857" s="45"/>
    </row>
    <row r="858" spans="1:3" ht="12.75">
      <c r="B858" s="45"/>
      <c r="C858" s="45"/>
    </row>
    <row r="859" spans="1:3" ht="12.75">
      <c r="B859" s="45"/>
      <c r="C859" s="45"/>
    </row>
    <row r="860" spans="1:3" ht="12.75">
      <c r="B860" s="45"/>
      <c r="C860" s="45"/>
    </row>
    <row r="861" spans="1:3" ht="12.75">
      <c r="B861" s="45"/>
      <c r="C861" s="45"/>
    </row>
    <row r="862" spans="1:3" ht="12.75">
      <c r="B862" s="45"/>
      <c r="C862" s="45"/>
    </row>
    <row r="863" spans="1:3" ht="12.75">
      <c r="B863" s="45"/>
      <c r="C863" s="45"/>
    </row>
    <row r="864" spans="1:3" ht="12.75">
      <c r="B864" s="45"/>
      <c r="C864" s="45"/>
    </row>
    <row r="865" spans="2:3" ht="12.75">
      <c r="B865" s="45"/>
      <c r="C865" s="45"/>
    </row>
    <row r="866" spans="2:3" ht="12.75">
      <c r="B866" s="45"/>
      <c r="C866" s="45"/>
    </row>
    <row r="867" spans="2:3" ht="12.75">
      <c r="B867" s="45"/>
      <c r="C867" s="45"/>
    </row>
    <row r="868" spans="2:3" ht="12.75">
      <c r="B868" s="45"/>
      <c r="C868" s="45"/>
    </row>
    <row r="869" spans="2:3" ht="12.75">
      <c r="B869" s="45"/>
      <c r="C869" s="45"/>
    </row>
    <row r="870" spans="2:3" ht="12.75">
      <c r="B870" s="45"/>
      <c r="C870" s="45"/>
    </row>
    <row r="871" spans="2:3" ht="12.75">
      <c r="B871" s="45"/>
      <c r="C871" s="45"/>
    </row>
    <row r="872" spans="2:3" ht="12.75">
      <c r="B872" s="45"/>
      <c r="C872" s="45"/>
    </row>
    <row r="873" spans="2:3" ht="12.75">
      <c r="B873" s="45"/>
      <c r="C873" s="45"/>
    </row>
    <row r="874" spans="2:3" ht="12.75">
      <c r="B874" s="45"/>
      <c r="C874" s="45"/>
    </row>
    <row r="875" spans="2:3" ht="12.75">
      <c r="B875" s="45"/>
      <c r="C875" s="45"/>
    </row>
    <row r="876" spans="2:3" ht="12.75">
      <c r="B876" s="45"/>
      <c r="C876" s="45"/>
    </row>
    <row r="877" spans="2:3" ht="12.75">
      <c r="B877" s="45"/>
      <c r="C877" s="45"/>
    </row>
    <row r="878" spans="2:3" ht="12.75">
      <c r="B878" s="45"/>
      <c r="C878" s="45"/>
    </row>
    <row r="879" spans="2:3" ht="12.75">
      <c r="B879" s="45"/>
      <c r="C879" s="45"/>
    </row>
    <row r="880" spans="2:3" ht="12.75">
      <c r="B880" s="45"/>
      <c r="C880" s="45"/>
    </row>
    <row r="881" spans="2:3" ht="12.75">
      <c r="B881" s="45"/>
      <c r="C881" s="45"/>
    </row>
    <row r="882" spans="2:3" ht="12.75">
      <c r="B882" s="45"/>
      <c r="C882" s="45"/>
    </row>
    <row r="883" spans="2:3" ht="12.75">
      <c r="B883" s="45"/>
      <c r="C883" s="45"/>
    </row>
    <row r="884" spans="2:3" ht="12.75">
      <c r="B884" s="45"/>
      <c r="C884" s="45"/>
    </row>
    <row r="885" spans="2:3" ht="12.75">
      <c r="B885" s="45"/>
      <c r="C885" s="45"/>
    </row>
    <row r="886" spans="2:3" ht="12.75">
      <c r="B886" s="45"/>
      <c r="C886" s="45"/>
    </row>
    <row r="887" spans="2:3" ht="12.75">
      <c r="B887" s="45"/>
      <c r="C887" s="45"/>
    </row>
    <row r="888" spans="2:3" ht="12.75">
      <c r="B888" s="45"/>
      <c r="C888" s="45"/>
    </row>
    <row r="889" spans="2:3" ht="12.75">
      <c r="B889" s="45"/>
      <c r="C889" s="45"/>
    </row>
    <row r="890" spans="2:3" ht="12.75">
      <c r="B890" s="45"/>
      <c r="C890" s="45"/>
    </row>
    <row r="891" spans="2:3" ht="12.75">
      <c r="B891" s="45"/>
      <c r="C891" s="45"/>
    </row>
    <row r="892" spans="2:3" ht="12.75">
      <c r="B892" s="45"/>
      <c r="C892" s="45"/>
    </row>
    <row r="893" spans="2:3" ht="12.75">
      <c r="B893" s="45"/>
      <c r="C893" s="45"/>
    </row>
    <row r="894" spans="2:3" ht="12.75">
      <c r="B894" s="45"/>
      <c r="C894" s="45"/>
    </row>
    <row r="895" spans="2:3" ht="12.75">
      <c r="B895" s="45"/>
      <c r="C895" s="45"/>
    </row>
    <row r="896" spans="2:3" ht="12.75">
      <c r="B896" s="45"/>
      <c r="C896" s="45"/>
    </row>
    <row r="897" spans="2:3" ht="12.75">
      <c r="B897" s="45"/>
      <c r="C897" s="45"/>
    </row>
    <row r="898" spans="2:3" ht="12.75">
      <c r="B898" s="45"/>
      <c r="C898" s="45"/>
    </row>
    <row r="899" spans="2:3" ht="12.75">
      <c r="B899" s="45"/>
      <c r="C899" s="45"/>
    </row>
    <row r="900" spans="2:3" ht="12.75">
      <c r="B900" s="45"/>
      <c r="C900" s="45"/>
    </row>
    <row r="901" spans="2:3" ht="12.75">
      <c r="B901" s="45"/>
      <c r="C901" s="45"/>
    </row>
    <row r="902" spans="2:3" ht="12.75">
      <c r="B902" s="45"/>
      <c r="C902" s="45"/>
    </row>
    <row r="903" spans="2:3" ht="12.75">
      <c r="B903" s="45"/>
      <c r="C903" s="45"/>
    </row>
    <row r="904" spans="2:3" ht="12.75">
      <c r="B904" s="45"/>
      <c r="C904" s="45"/>
    </row>
    <row r="905" spans="2:3" ht="12.75">
      <c r="B905" s="45"/>
      <c r="C905" s="45"/>
    </row>
    <row r="906" spans="2:3" ht="12.75">
      <c r="B906" s="45"/>
      <c r="C906" s="45"/>
    </row>
    <row r="907" spans="2:3" ht="12.75">
      <c r="B907" s="45"/>
      <c r="C907" s="45"/>
    </row>
    <row r="908" spans="2:3" ht="12.75">
      <c r="B908" s="45"/>
      <c r="C908" s="45"/>
    </row>
    <row r="909" spans="2:3" ht="12.75">
      <c r="B909" s="45"/>
      <c r="C909" s="45"/>
    </row>
    <row r="910" spans="2:3" ht="12.75">
      <c r="B910" s="45"/>
      <c r="C910" s="45"/>
    </row>
    <row r="911" spans="2:3" ht="12.75">
      <c r="B911" s="45"/>
      <c r="C911" s="45"/>
    </row>
    <row r="912" spans="2:3" ht="12.75">
      <c r="B912" s="45"/>
      <c r="C912" s="45"/>
    </row>
    <row r="913" spans="2:3" ht="12.75">
      <c r="B913" s="45"/>
      <c r="C913" s="45"/>
    </row>
    <row r="914" spans="2:3" ht="12.75">
      <c r="B914" s="45"/>
      <c r="C914" s="45"/>
    </row>
    <row r="915" spans="2:3" ht="12.75">
      <c r="B915" s="45"/>
      <c r="C915" s="45"/>
    </row>
    <row r="916" spans="2:3" ht="12.75">
      <c r="B916" s="45"/>
      <c r="C916" s="45"/>
    </row>
    <row r="917" spans="2:3" ht="12.75">
      <c r="B917" s="45"/>
      <c r="C917" s="45"/>
    </row>
    <row r="918" spans="2:3" ht="12.75">
      <c r="B918" s="45"/>
      <c r="C918" s="45"/>
    </row>
    <row r="919" spans="2:3" ht="12.75">
      <c r="B919" s="45"/>
      <c r="C919" s="45"/>
    </row>
    <row r="920" spans="2:3" ht="12.75">
      <c r="B920" s="45"/>
      <c r="C920" s="45"/>
    </row>
    <row r="921" spans="2:3" ht="12.75">
      <c r="B921" s="45"/>
      <c r="C921" s="45"/>
    </row>
    <row r="922" spans="2:3" ht="12.75">
      <c r="B922" s="45"/>
      <c r="C922" s="45"/>
    </row>
    <row r="923" spans="2:3" ht="12.75">
      <c r="B923" s="45"/>
      <c r="C923" s="45"/>
    </row>
    <row r="924" spans="2:3" ht="12.75">
      <c r="B924" s="45"/>
      <c r="C924" s="45"/>
    </row>
    <row r="925" spans="2:3" ht="12.75">
      <c r="B925" s="45"/>
      <c r="C925" s="45"/>
    </row>
    <row r="926" spans="2:3" ht="12.75">
      <c r="B926" s="45"/>
      <c r="C926" s="45"/>
    </row>
    <row r="927" spans="2:3" ht="12.75">
      <c r="B927" s="45"/>
      <c r="C927" s="45"/>
    </row>
    <row r="928" spans="2:3" ht="12.75">
      <c r="B928" s="45"/>
      <c r="C928" s="45"/>
    </row>
    <row r="929" spans="2:3" ht="12.75">
      <c r="B929" s="45"/>
      <c r="C929" s="45"/>
    </row>
    <row r="930" spans="2:3" ht="12.75">
      <c r="B930" s="45"/>
      <c r="C930" s="45"/>
    </row>
    <row r="931" spans="2:3" ht="12.75">
      <c r="B931" s="45"/>
      <c r="C931" s="45"/>
    </row>
    <row r="932" spans="2:3" ht="12.75">
      <c r="B932" s="45"/>
      <c r="C932" s="45"/>
    </row>
    <row r="933" spans="2:3" ht="12.75">
      <c r="B933" s="45"/>
      <c r="C933" s="45"/>
    </row>
    <row r="934" spans="2:3" ht="12.75">
      <c r="B934" s="45"/>
      <c r="C934" s="45"/>
    </row>
    <row r="935" spans="2:3" ht="12.75">
      <c r="B935" s="45"/>
      <c r="C935" s="45"/>
    </row>
    <row r="936" spans="2:3" ht="12.75">
      <c r="B936" s="45"/>
      <c r="C936" s="45"/>
    </row>
    <row r="937" spans="2:3" ht="12.75">
      <c r="B937" s="45"/>
      <c r="C937" s="45"/>
    </row>
    <row r="938" spans="2:3" ht="12.75">
      <c r="B938" s="45"/>
      <c r="C938" s="45"/>
    </row>
    <row r="939" spans="2:3" ht="12.75">
      <c r="B939" s="45"/>
      <c r="C939" s="45"/>
    </row>
    <row r="940" spans="2:3" ht="12.75">
      <c r="B940" s="45"/>
      <c r="C940" s="45"/>
    </row>
    <row r="941" spans="2:3" ht="12.75">
      <c r="B941" s="45"/>
      <c r="C941" s="45"/>
    </row>
    <row r="942" spans="2:3" ht="12.75">
      <c r="B942" s="45"/>
      <c r="C942" s="45"/>
    </row>
    <row r="943" spans="2:3" ht="12.75">
      <c r="B943" s="45"/>
      <c r="C943" s="45"/>
    </row>
    <row r="944" spans="2:3" ht="12.75">
      <c r="B944" s="45"/>
      <c r="C944" s="45"/>
    </row>
    <row r="945" spans="2:3" ht="12.75">
      <c r="B945" s="45"/>
      <c r="C945" s="45"/>
    </row>
    <row r="946" spans="2:3" ht="12.75">
      <c r="B946" s="45"/>
      <c r="C946" s="45"/>
    </row>
    <row r="947" spans="2:3" ht="12.75">
      <c r="B947" s="45"/>
      <c r="C947" s="45"/>
    </row>
    <row r="948" spans="2:3" ht="12.75">
      <c r="B948" s="45"/>
      <c r="C948" s="45"/>
    </row>
    <row r="949" spans="2:3" ht="12.75">
      <c r="B949" s="45"/>
      <c r="C949" s="45"/>
    </row>
    <row r="950" spans="2:3" ht="12.75">
      <c r="B950" s="45"/>
      <c r="C950" s="45"/>
    </row>
    <row r="951" spans="2:3" ht="12.75">
      <c r="B951" s="45"/>
      <c r="C951" s="45"/>
    </row>
    <row r="952" spans="2:3" ht="12.75">
      <c r="B952" s="45"/>
      <c r="C952" s="45"/>
    </row>
    <row r="953" spans="2:3" ht="12.75">
      <c r="B953" s="45"/>
      <c r="C953" s="45"/>
    </row>
    <row r="954" spans="2:3" ht="12.75">
      <c r="B954" s="45"/>
      <c r="C954" s="45"/>
    </row>
    <row r="955" spans="2:3" ht="12.75">
      <c r="B955" s="45"/>
      <c r="C955" s="45"/>
    </row>
    <row r="956" spans="2:3" ht="12.75">
      <c r="B956" s="45"/>
      <c r="C956" s="45"/>
    </row>
    <row r="957" spans="2:3" ht="12.75">
      <c r="B957" s="45"/>
      <c r="C957" s="45"/>
    </row>
    <row r="958" spans="2:3" ht="12.75">
      <c r="B958" s="45"/>
      <c r="C958" s="45"/>
    </row>
    <row r="959" spans="2:3" ht="12.75">
      <c r="B959" s="45"/>
      <c r="C959" s="45"/>
    </row>
    <row r="960" spans="2:3" ht="12.75">
      <c r="B960" s="45"/>
      <c r="C960" s="45"/>
    </row>
    <row r="961" spans="2:3" ht="12.75">
      <c r="B961" s="45"/>
      <c r="C961" s="45"/>
    </row>
    <row r="962" spans="2:3" ht="12.75">
      <c r="B962" s="45"/>
      <c r="C962" s="45"/>
    </row>
    <row r="963" spans="2:3" ht="12.75">
      <c r="B963" s="45"/>
      <c r="C963" s="45"/>
    </row>
    <row r="964" spans="2:3" ht="12.75">
      <c r="B964" s="45"/>
      <c r="C964" s="45"/>
    </row>
    <row r="965" spans="2:3" ht="12.75">
      <c r="B965" s="45"/>
      <c r="C965" s="45"/>
    </row>
    <row r="966" spans="2:3" ht="12.75">
      <c r="B966" s="45"/>
      <c r="C966" s="45"/>
    </row>
    <row r="967" spans="2:3" ht="12.75">
      <c r="B967" s="45"/>
      <c r="C967" s="45"/>
    </row>
    <row r="968" spans="2:3" ht="12.75">
      <c r="B968" s="45"/>
      <c r="C968" s="45"/>
    </row>
    <row r="969" spans="2:3" ht="12.75">
      <c r="B969" s="45"/>
      <c r="C969" s="45"/>
    </row>
    <row r="970" spans="2:3" ht="12.75">
      <c r="B970" s="45"/>
      <c r="C970" s="45"/>
    </row>
    <row r="971" spans="2:3" ht="12.75">
      <c r="B971" s="45"/>
      <c r="C971" s="45"/>
    </row>
    <row r="972" spans="2:3" ht="12.75">
      <c r="B972" s="45"/>
      <c r="C972" s="45"/>
    </row>
    <row r="973" spans="2:3" ht="12.75">
      <c r="B973" s="45"/>
      <c r="C973" s="45"/>
    </row>
    <row r="974" spans="2:3" ht="12.75">
      <c r="B974" s="45"/>
      <c r="C974" s="45"/>
    </row>
    <row r="975" spans="2:3" ht="12.75">
      <c r="B975" s="45"/>
      <c r="C975" s="45"/>
    </row>
    <row r="976" spans="2:3" ht="12.75">
      <c r="B976" s="45"/>
      <c r="C976" s="45"/>
    </row>
    <row r="977" spans="2:3" ht="12.75">
      <c r="B977" s="45"/>
      <c r="C977" s="45"/>
    </row>
    <row r="978" spans="2:3" ht="12.75">
      <c r="B978" s="45"/>
      <c r="C978" s="45"/>
    </row>
    <row r="979" spans="2:3" ht="12.75">
      <c r="B979" s="45"/>
      <c r="C979" s="45"/>
    </row>
    <row r="980" spans="2:3" ht="12.75">
      <c r="B980" s="45"/>
      <c r="C980" s="45"/>
    </row>
    <row r="981" spans="2:3" ht="12.75">
      <c r="B981" s="45"/>
      <c r="C981" s="45"/>
    </row>
    <row r="982" spans="2:3" ht="12.75">
      <c r="B982" s="45"/>
      <c r="C982" s="45"/>
    </row>
    <row r="983" spans="2:3" ht="12.75">
      <c r="B983" s="45"/>
      <c r="C983" s="45"/>
    </row>
    <row r="984" spans="2:3" ht="12.75">
      <c r="B984" s="45"/>
      <c r="C984" s="45"/>
    </row>
    <row r="985" spans="2:3" ht="12.75">
      <c r="B985" s="45"/>
      <c r="C985" s="45"/>
    </row>
    <row r="986" spans="2:3" ht="12.75">
      <c r="B986" s="45"/>
      <c r="C986" s="45"/>
    </row>
    <row r="987" spans="2:3" ht="12.75">
      <c r="B987" s="45"/>
      <c r="C987" s="45"/>
    </row>
    <row r="988" spans="2:3" ht="12.75">
      <c r="B988" s="45"/>
      <c r="C988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7.28515625" defaultRowHeight="15" customHeight="1"/>
  <cols>
    <col min="1" max="1" width="8.85546875" customWidth="1"/>
    <col min="2" max="2" width="9.140625" customWidth="1"/>
    <col min="3" max="3" width="19.85546875" customWidth="1"/>
    <col min="4" max="4" width="14.7109375" customWidth="1"/>
    <col min="5" max="5" width="14.42578125" customWidth="1"/>
    <col min="6" max="7" width="8.85546875" customWidth="1"/>
    <col min="8" max="8" width="13.140625" customWidth="1"/>
    <col min="9" max="26" width="8.85546875" customWidth="1"/>
  </cols>
  <sheetData>
    <row r="1" spans="1:17" ht="12.75" customHeight="1">
      <c r="A1" s="74" t="s">
        <v>378</v>
      </c>
      <c r="B1" s="75" t="s">
        <v>4</v>
      </c>
      <c r="C1" s="75" t="s">
        <v>381</v>
      </c>
      <c r="D1" s="75" t="s">
        <v>3</v>
      </c>
      <c r="E1" s="75" t="s">
        <v>382</v>
      </c>
      <c r="F1" s="75" t="s">
        <v>383</v>
      </c>
      <c r="G1" s="75" t="s">
        <v>384</v>
      </c>
      <c r="H1" s="76" t="s">
        <v>18</v>
      </c>
      <c r="M1" s="77" t="s">
        <v>384</v>
      </c>
      <c r="O1" s="77" t="s">
        <v>10</v>
      </c>
    </row>
    <row r="2" spans="1:17" ht="12.75" customHeight="1">
      <c r="A2" s="75">
        <v>1</v>
      </c>
      <c r="B2" s="8" t="s">
        <v>387</v>
      </c>
      <c r="C2" s="78">
        <v>39248</v>
      </c>
      <c r="D2" s="8" t="s">
        <v>389</v>
      </c>
      <c r="E2" s="8">
        <v>1040</v>
      </c>
      <c r="F2" s="8">
        <v>50</v>
      </c>
      <c r="G2" s="75">
        <v>990</v>
      </c>
      <c r="H2" s="38" t="s">
        <v>390</v>
      </c>
      <c r="I2" s="38" t="s">
        <v>391</v>
      </c>
      <c r="O2" s="77">
        <v>845</v>
      </c>
      <c r="P2" s="77">
        <v>1</v>
      </c>
      <c r="Q2" s="77" t="s">
        <v>393</v>
      </c>
    </row>
    <row r="3" spans="1:17" ht="12.75" customHeight="1">
      <c r="A3" s="75">
        <v>2</v>
      </c>
      <c r="B3" s="8" t="s">
        <v>387</v>
      </c>
      <c r="C3" s="78">
        <v>39248</v>
      </c>
      <c r="D3" s="8" t="s">
        <v>394</v>
      </c>
      <c r="E3" s="8">
        <v>1010</v>
      </c>
      <c r="F3" s="8">
        <v>50</v>
      </c>
      <c r="G3" s="75">
        <f t="shared" ref="G3:G9" si="0">E3-F3</f>
        <v>960</v>
      </c>
      <c r="H3" s="38" t="s">
        <v>390</v>
      </c>
      <c r="I3" s="38"/>
      <c r="O3" s="77">
        <v>853</v>
      </c>
      <c r="P3" s="77">
        <v>1</v>
      </c>
      <c r="Q3" s="77" t="s">
        <v>393</v>
      </c>
    </row>
    <row r="4" spans="1:17" ht="12.75" customHeight="1">
      <c r="A4" s="75">
        <v>3</v>
      </c>
      <c r="B4" s="8" t="s">
        <v>387</v>
      </c>
      <c r="C4" s="78">
        <v>39248</v>
      </c>
      <c r="D4" s="8" t="s">
        <v>397</v>
      </c>
      <c r="E4" s="8">
        <v>1020</v>
      </c>
      <c r="F4" s="8">
        <v>50</v>
      </c>
      <c r="G4" s="75">
        <f t="shared" si="0"/>
        <v>970</v>
      </c>
      <c r="H4" s="38" t="s">
        <v>390</v>
      </c>
      <c r="I4" s="38" t="s">
        <v>391</v>
      </c>
      <c r="O4" s="77">
        <v>865</v>
      </c>
      <c r="P4" s="77">
        <v>1</v>
      </c>
      <c r="Q4" s="77" t="s">
        <v>393</v>
      </c>
    </row>
    <row r="5" spans="1:17" ht="12.75" customHeight="1">
      <c r="A5" s="75">
        <v>4</v>
      </c>
      <c r="B5" s="8" t="s">
        <v>387</v>
      </c>
      <c r="C5" s="78">
        <v>39248</v>
      </c>
      <c r="D5" s="8" t="s">
        <v>399</v>
      </c>
      <c r="E5" s="8">
        <v>930</v>
      </c>
      <c r="F5" s="8">
        <v>50</v>
      </c>
      <c r="G5" s="75">
        <f t="shared" si="0"/>
        <v>880</v>
      </c>
      <c r="H5" s="38" t="s">
        <v>390</v>
      </c>
      <c r="I5" s="38" t="s">
        <v>391</v>
      </c>
      <c r="O5" s="77">
        <v>873</v>
      </c>
      <c r="P5" s="77">
        <v>1</v>
      </c>
      <c r="Q5" s="77" t="s">
        <v>393</v>
      </c>
    </row>
    <row r="6" spans="1:17" ht="12.75" customHeight="1">
      <c r="A6" s="75">
        <v>5</v>
      </c>
      <c r="B6" s="8" t="s">
        <v>387</v>
      </c>
      <c r="C6" s="78">
        <v>39248</v>
      </c>
      <c r="D6" s="8" t="s">
        <v>400</v>
      </c>
      <c r="E6" s="8">
        <v>1050</v>
      </c>
      <c r="F6" s="8">
        <v>50</v>
      </c>
      <c r="G6" s="75">
        <f t="shared" si="0"/>
        <v>1000</v>
      </c>
      <c r="H6" s="38" t="s">
        <v>390</v>
      </c>
      <c r="I6" s="38"/>
      <c r="O6" s="77">
        <v>880</v>
      </c>
      <c r="P6" s="77">
        <v>1</v>
      </c>
      <c r="Q6" s="77" t="s">
        <v>393</v>
      </c>
    </row>
    <row r="7" spans="1:17" ht="12.75" customHeight="1">
      <c r="A7" s="75">
        <v>6</v>
      </c>
      <c r="B7" s="8" t="s">
        <v>387</v>
      </c>
      <c r="C7" s="78">
        <v>39255</v>
      </c>
      <c r="D7" s="8" t="s">
        <v>402</v>
      </c>
      <c r="E7" s="8">
        <v>960</v>
      </c>
      <c r="F7" s="8">
        <v>50</v>
      </c>
      <c r="G7" s="75">
        <f t="shared" si="0"/>
        <v>910</v>
      </c>
      <c r="H7" s="38" t="s">
        <v>390</v>
      </c>
      <c r="I7" s="38"/>
      <c r="O7" s="77">
        <v>885</v>
      </c>
      <c r="P7" s="77">
        <v>1</v>
      </c>
      <c r="Q7" s="77" t="s">
        <v>393</v>
      </c>
    </row>
    <row r="8" spans="1:17" ht="12.75" customHeight="1">
      <c r="A8" s="75">
        <v>7</v>
      </c>
      <c r="B8" s="8" t="s">
        <v>387</v>
      </c>
      <c r="C8" s="78">
        <v>39255</v>
      </c>
      <c r="D8" s="8" t="s">
        <v>404</v>
      </c>
      <c r="E8" s="8">
        <v>1140</v>
      </c>
      <c r="F8" s="8">
        <v>53</v>
      </c>
      <c r="G8" s="75">
        <f t="shared" si="0"/>
        <v>1087</v>
      </c>
      <c r="H8" s="38" t="s">
        <v>390</v>
      </c>
      <c r="I8" s="38"/>
      <c r="O8" s="77">
        <v>900</v>
      </c>
      <c r="P8" s="77">
        <v>1</v>
      </c>
      <c r="Q8" s="77" t="s">
        <v>393</v>
      </c>
    </row>
    <row r="9" spans="1:17" ht="12.75" customHeight="1">
      <c r="A9" s="75">
        <v>8</v>
      </c>
      <c r="B9" s="8" t="s">
        <v>387</v>
      </c>
      <c r="C9" s="78">
        <v>39255</v>
      </c>
      <c r="D9" s="8" t="s">
        <v>406</v>
      </c>
      <c r="E9" s="8">
        <v>1030</v>
      </c>
      <c r="F9" s="8">
        <v>50</v>
      </c>
      <c r="G9" s="75">
        <f t="shared" si="0"/>
        <v>980</v>
      </c>
      <c r="H9" s="38" t="s">
        <v>390</v>
      </c>
      <c r="I9" s="38"/>
      <c r="O9" s="77">
        <v>900</v>
      </c>
      <c r="P9" s="77">
        <v>1</v>
      </c>
      <c r="Q9" s="77" t="s">
        <v>393</v>
      </c>
    </row>
    <row r="10" spans="1:17" ht="12.75" customHeight="1">
      <c r="A10" s="75">
        <v>9</v>
      </c>
      <c r="B10" s="8" t="s">
        <v>387</v>
      </c>
      <c r="C10" s="78">
        <v>39255</v>
      </c>
      <c r="D10" s="8" t="s">
        <v>407</v>
      </c>
      <c r="E10" s="8" t="s">
        <v>31</v>
      </c>
      <c r="F10" s="8" t="s">
        <v>31</v>
      </c>
      <c r="G10" s="75" t="s">
        <v>31</v>
      </c>
      <c r="H10" s="38" t="s">
        <v>390</v>
      </c>
      <c r="I10" s="38"/>
      <c r="O10" s="77">
        <v>903</v>
      </c>
      <c r="P10" s="77">
        <v>1</v>
      </c>
      <c r="Q10" s="77" t="s">
        <v>393</v>
      </c>
    </row>
    <row r="11" spans="1:17" ht="12.75" customHeight="1">
      <c r="A11" s="75">
        <v>10</v>
      </c>
      <c r="B11" s="8" t="s">
        <v>387</v>
      </c>
      <c r="C11" s="78">
        <v>39260</v>
      </c>
      <c r="D11" s="8" t="s">
        <v>409</v>
      </c>
      <c r="E11" s="8">
        <v>990</v>
      </c>
      <c r="F11" s="8">
        <v>51</v>
      </c>
      <c r="G11" s="75">
        <f t="shared" ref="G11:G15" si="1">E11-F11</f>
        <v>939</v>
      </c>
      <c r="H11" s="38" t="s">
        <v>390</v>
      </c>
      <c r="I11" s="38"/>
      <c r="O11" s="77">
        <v>904</v>
      </c>
      <c r="P11" s="77">
        <v>1</v>
      </c>
      <c r="Q11" s="77" t="s">
        <v>393</v>
      </c>
    </row>
    <row r="12" spans="1:17" ht="12.75" customHeight="1">
      <c r="A12" s="75">
        <v>11</v>
      </c>
      <c r="B12" s="8" t="s">
        <v>387</v>
      </c>
      <c r="C12" s="78">
        <v>39278</v>
      </c>
      <c r="D12" s="8" t="s">
        <v>412</v>
      </c>
      <c r="E12" s="8">
        <v>980</v>
      </c>
      <c r="F12" s="8">
        <v>50</v>
      </c>
      <c r="G12" s="75">
        <f t="shared" si="1"/>
        <v>930</v>
      </c>
      <c r="H12" s="38" t="s">
        <v>413</v>
      </c>
      <c r="O12" s="77">
        <v>905</v>
      </c>
      <c r="P12" s="77">
        <v>1</v>
      </c>
      <c r="Q12" s="77" t="s">
        <v>393</v>
      </c>
    </row>
    <row r="13" spans="1:17" ht="12.75" customHeight="1">
      <c r="A13" s="75">
        <v>12</v>
      </c>
      <c r="B13" s="8" t="s">
        <v>387</v>
      </c>
      <c r="C13" s="78">
        <v>39279</v>
      </c>
      <c r="D13" s="8" t="s">
        <v>415</v>
      </c>
      <c r="E13" s="8">
        <v>1060</v>
      </c>
      <c r="F13" s="8">
        <v>54</v>
      </c>
      <c r="G13" s="75">
        <f t="shared" si="1"/>
        <v>1006</v>
      </c>
      <c r="H13" s="38" t="s">
        <v>413</v>
      </c>
      <c r="O13" s="77">
        <v>905</v>
      </c>
      <c r="P13" s="77">
        <v>1</v>
      </c>
      <c r="Q13" s="77" t="s">
        <v>393</v>
      </c>
    </row>
    <row r="14" spans="1:17" ht="12.75" customHeight="1">
      <c r="A14" s="75">
        <v>13</v>
      </c>
      <c r="B14" s="8" t="s">
        <v>387</v>
      </c>
      <c r="C14" s="78">
        <v>39279</v>
      </c>
      <c r="D14" s="8" t="s">
        <v>417</v>
      </c>
      <c r="E14" s="8">
        <v>970</v>
      </c>
      <c r="F14" s="8">
        <v>53</v>
      </c>
      <c r="G14" s="75">
        <f t="shared" si="1"/>
        <v>917</v>
      </c>
      <c r="H14" s="38" t="s">
        <v>413</v>
      </c>
      <c r="O14" s="77">
        <v>908</v>
      </c>
      <c r="P14" s="77">
        <v>1</v>
      </c>
      <c r="Q14" s="77" t="s">
        <v>393</v>
      </c>
    </row>
    <row r="15" spans="1:17" ht="12.75" customHeight="1">
      <c r="A15" s="75">
        <v>14</v>
      </c>
      <c r="B15" s="8" t="s">
        <v>387</v>
      </c>
      <c r="C15" s="78">
        <v>39289</v>
      </c>
      <c r="D15" s="8" t="s">
        <v>419</v>
      </c>
      <c r="E15" s="8">
        <v>1090</v>
      </c>
      <c r="F15" s="8">
        <v>55</v>
      </c>
      <c r="G15" s="82">
        <f t="shared" si="1"/>
        <v>1035</v>
      </c>
      <c r="H15" s="38" t="s">
        <v>413</v>
      </c>
      <c r="O15" s="77">
        <v>913</v>
      </c>
      <c r="P15" s="77">
        <v>1</v>
      </c>
      <c r="Q15" s="77" t="s">
        <v>393</v>
      </c>
    </row>
    <row r="16" spans="1:17" ht="12.75" customHeight="1">
      <c r="A16" s="75">
        <v>15</v>
      </c>
      <c r="B16" s="8" t="s">
        <v>387</v>
      </c>
      <c r="C16" s="78">
        <v>39287</v>
      </c>
      <c r="D16" s="8" t="s">
        <v>421</v>
      </c>
      <c r="E16" s="8" t="s">
        <v>31</v>
      </c>
      <c r="F16" s="8" t="s">
        <v>31</v>
      </c>
      <c r="G16" s="82" t="s">
        <v>31</v>
      </c>
      <c r="H16" s="38" t="s">
        <v>423</v>
      </c>
      <c r="I16" s="38" t="s">
        <v>424</v>
      </c>
      <c r="O16" s="77">
        <v>915</v>
      </c>
      <c r="P16" s="77">
        <v>1</v>
      </c>
      <c r="Q16" s="77" t="s">
        <v>393</v>
      </c>
    </row>
    <row r="17" spans="1:17" ht="12.75" customHeight="1">
      <c r="A17" s="75">
        <v>16</v>
      </c>
      <c r="B17" s="8" t="s">
        <v>387</v>
      </c>
      <c r="C17" s="78">
        <v>39287</v>
      </c>
      <c r="D17" s="8" t="s">
        <v>425</v>
      </c>
      <c r="E17" s="8" t="s">
        <v>31</v>
      </c>
      <c r="F17" s="8" t="s">
        <v>31</v>
      </c>
      <c r="G17" s="82" t="s">
        <v>31</v>
      </c>
      <c r="H17" s="38" t="s">
        <v>423</v>
      </c>
      <c r="I17" s="38" t="s">
        <v>426</v>
      </c>
      <c r="O17" s="77">
        <v>915</v>
      </c>
      <c r="P17" s="77">
        <v>1</v>
      </c>
      <c r="Q17" s="77" t="s">
        <v>393</v>
      </c>
    </row>
    <row r="18" spans="1:17" ht="12.75" customHeight="1">
      <c r="A18" s="75">
        <v>17</v>
      </c>
      <c r="B18" s="8" t="s">
        <v>387</v>
      </c>
      <c r="C18" s="78">
        <v>39287</v>
      </c>
      <c r="D18" s="8" t="s">
        <v>428</v>
      </c>
      <c r="E18" s="8" t="s">
        <v>31</v>
      </c>
      <c r="F18" s="8" t="s">
        <v>31</v>
      </c>
      <c r="G18" s="82" t="s">
        <v>31</v>
      </c>
      <c r="H18" s="38" t="s">
        <v>423</v>
      </c>
      <c r="I18" s="38" t="s">
        <v>429</v>
      </c>
      <c r="O18" s="77">
        <v>915</v>
      </c>
      <c r="P18" s="77">
        <v>1</v>
      </c>
      <c r="Q18" s="77" t="s">
        <v>393</v>
      </c>
    </row>
    <row r="19" spans="1:17" ht="12.75" customHeight="1">
      <c r="A19" s="75">
        <v>18</v>
      </c>
      <c r="B19" s="8" t="s">
        <v>387</v>
      </c>
      <c r="C19" s="78">
        <v>39289</v>
      </c>
      <c r="D19" s="8" t="s">
        <v>430</v>
      </c>
      <c r="E19" s="8">
        <v>1050</v>
      </c>
      <c r="F19" s="8">
        <v>51.5</v>
      </c>
      <c r="G19" s="82">
        <f>E19-F19</f>
        <v>998.5</v>
      </c>
      <c r="H19" s="38" t="s">
        <v>413</v>
      </c>
      <c r="O19" s="77">
        <v>915</v>
      </c>
      <c r="P19" s="77">
        <v>1</v>
      </c>
      <c r="Q19" s="77" t="s">
        <v>393</v>
      </c>
    </row>
    <row r="20" spans="1:17" ht="12.75" customHeight="1">
      <c r="A20" s="75">
        <v>19</v>
      </c>
      <c r="B20" s="8" t="s">
        <v>387</v>
      </c>
      <c r="C20" s="78">
        <v>39287</v>
      </c>
      <c r="D20" s="8" t="s">
        <v>433</v>
      </c>
      <c r="E20" s="8" t="s">
        <v>31</v>
      </c>
      <c r="F20" s="8" t="s">
        <v>31</v>
      </c>
      <c r="G20" s="82" t="s">
        <v>31</v>
      </c>
      <c r="H20" s="38" t="s">
        <v>423</v>
      </c>
      <c r="I20" s="38" t="s">
        <v>426</v>
      </c>
      <c r="O20" s="77">
        <v>918</v>
      </c>
      <c r="P20" s="77">
        <v>1</v>
      </c>
      <c r="Q20" s="77" t="s">
        <v>393</v>
      </c>
    </row>
    <row r="21" spans="1:17" ht="12.75" customHeight="1">
      <c r="A21" s="75">
        <v>20</v>
      </c>
      <c r="B21" s="8" t="s">
        <v>387</v>
      </c>
      <c r="C21" s="78">
        <v>39300</v>
      </c>
      <c r="D21" s="8" t="s">
        <v>435</v>
      </c>
      <c r="E21" s="8">
        <v>1000</v>
      </c>
      <c r="F21" s="8">
        <v>54.9</v>
      </c>
      <c r="G21" s="82">
        <f t="shared" ref="G21:G40" si="2">E21-F21</f>
        <v>945.1</v>
      </c>
      <c r="H21" s="38" t="s">
        <v>390</v>
      </c>
      <c r="O21" s="77">
        <v>920</v>
      </c>
      <c r="P21" s="77">
        <v>1</v>
      </c>
      <c r="Q21" s="77" t="s">
        <v>393</v>
      </c>
    </row>
    <row r="22" spans="1:17" ht="12.75" customHeight="1">
      <c r="A22" s="75">
        <v>21</v>
      </c>
      <c r="B22" s="8" t="s">
        <v>387</v>
      </c>
      <c r="C22" s="78">
        <v>39300</v>
      </c>
      <c r="D22" s="8" t="s">
        <v>437</v>
      </c>
      <c r="E22" s="8">
        <v>1060</v>
      </c>
      <c r="F22" s="8">
        <v>55</v>
      </c>
      <c r="G22" s="82">
        <f t="shared" si="2"/>
        <v>1005</v>
      </c>
      <c r="H22" s="38" t="s">
        <v>390</v>
      </c>
      <c r="O22" s="77">
        <v>923</v>
      </c>
      <c r="P22" s="77">
        <v>1</v>
      </c>
      <c r="Q22" s="77" t="s">
        <v>393</v>
      </c>
    </row>
    <row r="23" spans="1:17" ht="12.75" customHeight="1">
      <c r="A23" s="75">
        <v>22</v>
      </c>
      <c r="B23" s="8" t="s">
        <v>387</v>
      </c>
      <c r="C23" s="78">
        <v>39300</v>
      </c>
      <c r="D23" s="8" t="s">
        <v>439</v>
      </c>
      <c r="E23" s="8">
        <v>1050</v>
      </c>
      <c r="F23" s="8">
        <v>55</v>
      </c>
      <c r="G23" s="82">
        <f t="shared" si="2"/>
        <v>995</v>
      </c>
      <c r="H23" s="38" t="s">
        <v>390</v>
      </c>
      <c r="O23" s="77">
        <v>923</v>
      </c>
      <c r="P23" s="77">
        <v>1</v>
      </c>
      <c r="Q23" s="77" t="s">
        <v>393</v>
      </c>
    </row>
    <row r="24" spans="1:17" ht="12.75" customHeight="1">
      <c r="A24" s="75">
        <v>23</v>
      </c>
      <c r="B24" s="8" t="s">
        <v>387</v>
      </c>
      <c r="C24" s="78">
        <v>39300</v>
      </c>
      <c r="D24" s="8" t="s">
        <v>441</v>
      </c>
      <c r="E24" s="8">
        <v>940</v>
      </c>
      <c r="F24" s="8">
        <v>55.5</v>
      </c>
      <c r="G24" s="82">
        <f t="shared" si="2"/>
        <v>884.5</v>
      </c>
      <c r="H24" s="38" t="s">
        <v>390</v>
      </c>
      <c r="O24" s="77">
        <v>928</v>
      </c>
      <c r="P24" s="77">
        <v>1</v>
      </c>
      <c r="Q24" s="77" t="s">
        <v>393</v>
      </c>
    </row>
    <row r="25" spans="1:17" ht="12.75" customHeight="1">
      <c r="A25" s="75">
        <v>24</v>
      </c>
      <c r="B25" s="8" t="s">
        <v>387</v>
      </c>
      <c r="C25" s="78">
        <v>39300</v>
      </c>
      <c r="D25" s="8" t="s">
        <v>443</v>
      </c>
      <c r="E25" s="8">
        <v>1110</v>
      </c>
      <c r="F25" s="8">
        <v>55.5</v>
      </c>
      <c r="G25" s="82">
        <f t="shared" si="2"/>
        <v>1054.5</v>
      </c>
      <c r="H25" s="38" t="s">
        <v>390</v>
      </c>
      <c r="O25" s="77">
        <v>935</v>
      </c>
      <c r="P25" s="77">
        <v>1</v>
      </c>
      <c r="Q25" s="77" t="s">
        <v>393</v>
      </c>
    </row>
    <row r="26" spans="1:17" ht="12.75" customHeight="1">
      <c r="A26" s="75">
        <v>25</v>
      </c>
      <c r="B26" s="8" t="s">
        <v>387</v>
      </c>
      <c r="C26" s="78">
        <v>39300</v>
      </c>
      <c r="D26" s="8" t="s">
        <v>445</v>
      </c>
      <c r="E26" s="8">
        <v>1019</v>
      </c>
      <c r="F26" s="8">
        <v>54</v>
      </c>
      <c r="G26" s="82">
        <f t="shared" si="2"/>
        <v>965</v>
      </c>
      <c r="H26" s="38" t="s">
        <v>390</v>
      </c>
      <c r="O26" s="77">
        <v>935</v>
      </c>
      <c r="P26" s="77">
        <v>1</v>
      </c>
      <c r="Q26" s="77" t="s">
        <v>393</v>
      </c>
    </row>
    <row r="27" spans="1:17" ht="12.75" customHeight="1">
      <c r="A27" s="75">
        <v>26</v>
      </c>
      <c r="B27" s="8" t="s">
        <v>387</v>
      </c>
      <c r="C27" s="78">
        <v>39300</v>
      </c>
      <c r="D27" s="8" t="s">
        <v>447</v>
      </c>
      <c r="E27" s="8">
        <v>1045</v>
      </c>
      <c r="F27" s="8">
        <v>54.5</v>
      </c>
      <c r="G27" s="82">
        <f t="shared" si="2"/>
        <v>990.5</v>
      </c>
      <c r="H27" s="38" t="s">
        <v>390</v>
      </c>
      <c r="O27" s="77">
        <v>940</v>
      </c>
      <c r="P27" s="77">
        <v>1</v>
      </c>
      <c r="Q27" s="77" t="s">
        <v>393</v>
      </c>
    </row>
    <row r="28" spans="1:17" ht="12.75" customHeight="1">
      <c r="A28" s="75">
        <v>27</v>
      </c>
      <c r="B28" s="8" t="s">
        <v>387</v>
      </c>
      <c r="C28" s="78">
        <v>39300</v>
      </c>
      <c r="D28" s="8" t="s">
        <v>449</v>
      </c>
      <c r="E28" s="8">
        <v>1030</v>
      </c>
      <c r="F28" s="8">
        <v>54.9</v>
      </c>
      <c r="G28" s="82">
        <f t="shared" si="2"/>
        <v>975.1</v>
      </c>
      <c r="H28" s="38" t="s">
        <v>390</v>
      </c>
      <c r="O28" s="77">
        <v>940</v>
      </c>
      <c r="P28" s="77">
        <v>1</v>
      </c>
      <c r="Q28" s="77" t="s">
        <v>393</v>
      </c>
    </row>
    <row r="29" spans="1:17" ht="12.75" customHeight="1">
      <c r="A29" s="75">
        <v>28</v>
      </c>
      <c r="B29" s="8" t="s">
        <v>387</v>
      </c>
      <c r="C29" s="78">
        <v>39300</v>
      </c>
      <c r="D29" s="8" t="s">
        <v>450</v>
      </c>
      <c r="E29" s="8">
        <v>1070</v>
      </c>
      <c r="F29" s="8">
        <v>55</v>
      </c>
      <c r="G29" s="82">
        <f t="shared" si="2"/>
        <v>1015</v>
      </c>
      <c r="H29" s="38" t="s">
        <v>390</v>
      </c>
      <c r="O29" s="77">
        <v>940</v>
      </c>
      <c r="P29" s="77">
        <v>1</v>
      </c>
      <c r="Q29" s="77" t="s">
        <v>393</v>
      </c>
    </row>
    <row r="30" spans="1:17" ht="12.75" customHeight="1">
      <c r="A30" s="75">
        <v>29</v>
      </c>
      <c r="B30" s="8" t="s">
        <v>387</v>
      </c>
      <c r="C30" s="78">
        <v>39300</v>
      </c>
      <c r="D30" s="8" t="s">
        <v>452</v>
      </c>
      <c r="E30" s="8">
        <v>1045</v>
      </c>
      <c r="F30" s="8">
        <v>55</v>
      </c>
      <c r="G30" s="82">
        <f t="shared" si="2"/>
        <v>990</v>
      </c>
      <c r="H30" s="38" t="s">
        <v>390</v>
      </c>
      <c r="O30" s="77">
        <v>940</v>
      </c>
      <c r="P30" s="77">
        <v>1</v>
      </c>
      <c r="Q30" s="77" t="s">
        <v>393</v>
      </c>
    </row>
    <row r="31" spans="1:17" ht="12.75" customHeight="1">
      <c r="A31" s="75">
        <v>30</v>
      </c>
      <c r="B31" s="8" t="s">
        <v>387</v>
      </c>
      <c r="C31" s="78">
        <v>39300</v>
      </c>
      <c r="D31" s="8" t="s">
        <v>454</v>
      </c>
      <c r="E31" s="8">
        <v>955</v>
      </c>
      <c r="F31" s="8">
        <v>55</v>
      </c>
      <c r="G31" s="82">
        <f t="shared" si="2"/>
        <v>900</v>
      </c>
      <c r="H31" s="38" t="s">
        <v>390</v>
      </c>
      <c r="O31" s="77">
        <v>943</v>
      </c>
      <c r="P31" s="77">
        <v>1</v>
      </c>
      <c r="Q31" s="77" t="s">
        <v>393</v>
      </c>
    </row>
    <row r="32" spans="1:17" ht="12.75" customHeight="1">
      <c r="A32" s="75">
        <v>31</v>
      </c>
      <c r="B32" s="8" t="s">
        <v>387</v>
      </c>
      <c r="C32" s="78">
        <v>39300</v>
      </c>
      <c r="D32" s="8" t="s">
        <v>456</v>
      </c>
      <c r="E32" s="8">
        <v>1075</v>
      </c>
      <c r="F32" s="8">
        <v>54</v>
      </c>
      <c r="G32" s="82">
        <f t="shared" si="2"/>
        <v>1021</v>
      </c>
      <c r="H32" s="38" t="s">
        <v>390</v>
      </c>
      <c r="O32" s="77">
        <v>943</v>
      </c>
      <c r="P32" s="77">
        <v>1</v>
      </c>
      <c r="Q32" s="77" t="s">
        <v>393</v>
      </c>
    </row>
    <row r="33" spans="1:17" ht="12.75" customHeight="1">
      <c r="A33" s="75">
        <v>32</v>
      </c>
      <c r="B33" s="8" t="s">
        <v>387</v>
      </c>
      <c r="C33" s="78">
        <v>39300</v>
      </c>
      <c r="D33" s="8" t="s">
        <v>458</v>
      </c>
      <c r="E33" s="8">
        <v>985</v>
      </c>
      <c r="F33" s="8">
        <v>53.9</v>
      </c>
      <c r="G33" s="82">
        <f t="shared" si="2"/>
        <v>931.1</v>
      </c>
      <c r="H33" s="38" t="s">
        <v>390</v>
      </c>
      <c r="O33" s="77">
        <v>945</v>
      </c>
      <c r="P33" s="77">
        <v>1</v>
      </c>
      <c r="Q33" s="77" t="s">
        <v>393</v>
      </c>
    </row>
    <row r="34" spans="1:17" ht="12.75" customHeight="1">
      <c r="A34" s="75">
        <v>33</v>
      </c>
      <c r="B34" s="8" t="s">
        <v>387</v>
      </c>
      <c r="C34" s="78">
        <v>39300</v>
      </c>
      <c r="D34" s="8" t="s">
        <v>460</v>
      </c>
      <c r="E34" s="8">
        <v>1050</v>
      </c>
      <c r="F34" s="8">
        <v>54.5</v>
      </c>
      <c r="G34" s="82">
        <f t="shared" si="2"/>
        <v>995.5</v>
      </c>
      <c r="H34" s="38" t="s">
        <v>390</v>
      </c>
      <c r="O34" s="77">
        <v>950</v>
      </c>
      <c r="P34" s="77">
        <v>1</v>
      </c>
      <c r="Q34" s="77" t="s">
        <v>393</v>
      </c>
    </row>
    <row r="35" spans="1:17" ht="12.75" customHeight="1">
      <c r="A35" s="75">
        <v>34</v>
      </c>
      <c r="B35" s="8" t="s">
        <v>387</v>
      </c>
      <c r="C35" s="78">
        <v>39300</v>
      </c>
      <c r="D35" s="8" t="s">
        <v>462</v>
      </c>
      <c r="E35" s="8">
        <v>980</v>
      </c>
      <c r="F35" s="8">
        <v>54.8</v>
      </c>
      <c r="G35" s="82">
        <f t="shared" si="2"/>
        <v>925.2</v>
      </c>
      <c r="H35" s="38" t="s">
        <v>390</v>
      </c>
      <c r="O35" s="77">
        <v>955</v>
      </c>
      <c r="P35" s="77">
        <v>1</v>
      </c>
      <c r="Q35" s="77" t="s">
        <v>393</v>
      </c>
    </row>
    <row r="36" spans="1:17" ht="12.75" customHeight="1">
      <c r="A36" s="75">
        <v>35</v>
      </c>
      <c r="B36" s="8" t="s">
        <v>387</v>
      </c>
      <c r="C36" s="78">
        <v>39300</v>
      </c>
      <c r="D36" s="8" t="s">
        <v>464</v>
      </c>
      <c r="E36" s="8">
        <v>1060</v>
      </c>
      <c r="F36" s="8">
        <v>54.8</v>
      </c>
      <c r="G36" s="82">
        <f t="shared" si="2"/>
        <v>1005.2</v>
      </c>
      <c r="H36" s="38" t="s">
        <v>390</v>
      </c>
      <c r="O36" s="77">
        <v>958</v>
      </c>
      <c r="P36" s="77">
        <v>1</v>
      </c>
      <c r="Q36" s="77" t="s">
        <v>393</v>
      </c>
    </row>
    <row r="37" spans="1:17" ht="12.75" customHeight="1">
      <c r="A37" s="75">
        <v>36</v>
      </c>
      <c r="B37" s="8" t="s">
        <v>387</v>
      </c>
      <c r="C37" s="78">
        <v>39300</v>
      </c>
      <c r="D37" s="8" t="s">
        <v>466</v>
      </c>
      <c r="E37" s="8">
        <v>1080</v>
      </c>
      <c r="F37" s="8">
        <v>54.5</v>
      </c>
      <c r="G37" s="82">
        <f t="shared" si="2"/>
        <v>1025.5</v>
      </c>
      <c r="H37" s="38" t="s">
        <v>390</v>
      </c>
      <c r="O37" s="77">
        <v>965</v>
      </c>
      <c r="P37" s="77">
        <v>1</v>
      </c>
      <c r="Q37" s="77" t="s">
        <v>393</v>
      </c>
    </row>
    <row r="38" spans="1:17" ht="12.75" customHeight="1">
      <c r="A38" s="75">
        <v>37</v>
      </c>
      <c r="B38" s="8" t="s">
        <v>387</v>
      </c>
      <c r="C38" s="78">
        <v>39300</v>
      </c>
      <c r="D38" s="8" t="s">
        <v>468</v>
      </c>
      <c r="E38" s="8">
        <v>980</v>
      </c>
      <c r="F38" s="8">
        <v>54</v>
      </c>
      <c r="G38" s="82">
        <f t="shared" si="2"/>
        <v>926</v>
      </c>
      <c r="H38" s="38" t="s">
        <v>390</v>
      </c>
      <c r="O38" s="77">
        <v>970</v>
      </c>
      <c r="P38" s="77">
        <v>1</v>
      </c>
      <c r="Q38" s="77" t="s">
        <v>393</v>
      </c>
    </row>
    <row r="39" spans="1:17" ht="12.75" customHeight="1">
      <c r="A39" s="75">
        <v>38</v>
      </c>
      <c r="B39" s="8" t="s">
        <v>387</v>
      </c>
      <c r="C39" s="78">
        <v>39300</v>
      </c>
      <c r="D39" s="8" t="s">
        <v>470</v>
      </c>
      <c r="E39" s="8">
        <v>960</v>
      </c>
      <c r="F39" s="8">
        <v>54.5</v>
      </c>
      <c r="G39" s="82">
        <f t="shared" si="2"/>
        <v>905.5</v>
      </c>
      <c r="H39" s="38" t="s">
        <v>390</v>
      </c>
      <c r="O39" s="77">
        <v>970</v>
      </c>
      <c r="P39" s="77">
        <v>1</v>
      </c>
      <c r="Q39" s="77" t="s">
        <v>393</v>
      </c>
    </row>
    <row r="40" spans="1:17" ht="12.75" customHeight="1">
      <c r="A40" s="75">
        <v>39</v>
      </c>
      <c r="B40" s="8" t="s">
        <v>387</v>
      </c>
      <c r="C40" s="78">
        <v>39300</v>
      </c>
      <c r="D40" s="8" t="s">
        <v>471</v>
      </c>
      <c r="E40" s="8">
        <v>1010</v>
      </c>
      <c r="F40" s="8">
        <v>54.5</v>
      </c>
      <c r="G40" s="82">
        <f t="shared" si="2"/>
        <v>955.5</v>
      </c>
      <c r="H40" s="38" t="s">
        <v>390</v>
      </c>
      <c r="O40" s="77">
        <v>975</v>
      </c>
      <c r="P40" s="77">
        <v>1</v>
      </c>
      <c r="Q40" s="77" t="s">
        <v>393</v>
      </c>
    </row>
    <row r="41" spans="1:17" ht="12.75" customHeight="1">
      <c r="B41" s="8"/>
      <c r="C41" s="8"/>
      <c r="D41" s="8"/>
      <c r="E41" s="8"/>
      <c r="F41" s="8"/>
      <c r="G41" s="82"/>
      <c r="H41" s="38"/>
      <c r="O41" s="77">
        <v>975</v>
      </c>
      <c r="P41" s="77">
        <v>1</v>
      </c>
      <c r="Q41" s="77" t="s">
        <v>393</v>
      </c>
    </row>
    <row r="42" spans="1:17" ht="12.75" customHeight="1">
      <c r="B42" s="8"/>
      <c r="C42" s="77"/>
      <c r="D42" s="8"/>
      <c r="E42" s="77"/>
      <c r="H42" s="77"/>
      <c r="O42" s="77">
        <v>985</v>
      </c>
      <c r="P42" s="77">
        <v>1</v>
      </c>
      <c r="Q42" s="77" t="s">
        <v>393</v>
      </c>
    </row>
    <row r="43" spans="1:17" ht="12.75" customHeight="1">
      <c r="B43" s="8"/>
      <c r="C43" s="77"/>
      <c r="D43" s="8"/>
      <c r="E43" s="77"/>
      <c r="H43" s="77"/>
      <c r="O43" s="77">
        <v>988</v>
      </c>
      <c r="P43" s="77">
        <v>1</v>
      </c>
      <c r="Q43" s="77" t="s">
        <v>393</v>
      </c>
    </row>
    <row r="44" spans="1:17" ht="12.75" customHeight="1">
      <c r="B44" s="8"/>
      <c r="C44" s="77"/>
      <c r="D44" s="8"/>
      <c r="E44" s="77"/>
      <c r="H44" s="77"/>
      <c r="O44" s="77">
        <v>990</v>
      </c>
      <c r="P44" s="77">
        <v>1</v>
      </c>
      <c r="Q44" s="77" t="s">
        <v>393</v>
      </c>
    </row>
    <row r="45" spans="1:17" ht="12.75" customHeight="1">
      <c r="B45" s="8"/>
      <c r="C45" s="77"/>
      <c r="D45" s="8"/>
      <c r="E45" s="77"/>
      <c r="H45" s="77"/>
      <c r="O45" s="77">
        <v>990</v>
      </c>
      <c r="P45" s="77">
        <v>1</v>
      </c>
      <c r="Q45" s="77" t="s">
        <v>393</v>
      </c>
    </row>
    <row r="46" spans="1:17" ht="12.75" customHeight="1">
      <c r="B46" s="8"/>
      <c r="C46" s="77"/>
      <c r="D46" s="8"/>
      <c r="E46" s="77"/>
      <c r="H46" s="77"/>
      <c r="O46" s="77">
        <v>1003</v>
      </c>
      <c r="P46" s="77">
        <v>1</v>
      </c>
      <c r="Q46" s="77" t="s">
        <v>393</v>
      </c>
    </row>
    <row r="47" spans="1:17" ht="12.75" customHeight="1">
      <c r="B47" s="8"/>
      <c r="C47" s="77"/>
      <c r="D47" s="8"/>
      <c r="E47" s="77"/>
      <c r="H47" s="77"/>
      <c r="O47" s="77">
        <v>1040</v>
      </c>
      <c r="P47" s="77">
        <v>1</v>
      </c>
      <c r="Q47" s="77" t="s">
        <v>393</v>
      </c>
    </row>
    <row r="48" spans="1:17" ht="12.75" customHeight="1">
      <c r="B48" s="8"/>
      <c r="C48" s="77"/>
      <c r="D48" s="8"/>
      <c r="E48" s="77"/>
      <c r="H48" s="77"/>
      <c r="O48" s="77">
        <v>880</v>
      </c>
      <c r="P48" s="77">
        <v>2</v>
      </c>
      <c r="Q48" s="77" t="s">
        <v>474</v>
      </c>
    </row>
    <row r="49" spans="2:17" ht="12.75" customHeight="1">
      <c r="B49" s="8"/>
      <c r="C49" s="77"/>
      <c r="D49" s="8"/>
      <c r="E49" s="77"/>
      <c r="H49" s="77"/>
      <c r="O49" s="77">
        <v>884.5</v>
      </c>
      <c r="P49" s="77">
        <v>2</v>
      </c>
      <c r="Q49" s="77" t="s">
        <v>474</v>
      </c>
    </row>
    <row r="50" spans="2:17" ht="12.75" customHeight="1">
      <c r="B50" s="8"/>
      <c r="C50" s="77"/>
      <c r="D50" s="8"/>
      <c r="E50" s="77"/>
      <c r="H50" s="77"/>
      <c r="O50" s="77">
        <v>900</v>
      </c>
      <c r="P50" s="77">
        <v>2</v>
      </c>
      <c r="Q50" s="77" t="s">
        <v>474</v>
      </c>
    </row>
    <row r="51" spans="2:17" ht="12.75" customHeight="1">
      <c r="B51" s="8"/>
      <c r="C51" s="77"/>
      <c r="D51" s="8"/>
      <c r="E51" s="77"/>
      <c r="H51" s="77"/>
      <c r="O51" s="77">
        <v>905.5</v>
      </c>
      <c r="P51" s="77">
        <v>2</v>
      </c>
      <c r="Q51" s="77" t="s">
        <v>474</v>
      </c>
    </row>
    <row r="52" spans="2:17" ht="12.75" customHeight="1">
      <c r="B52" s="8"/>
      <c r="C52" s="77"/>
      <c r="D52" s="8"/>
      <c r="E52" s="77"/>
      <c r="H52" s="77"/>
      <c r="O52" s="77">
        <v>910</v>
      </c>
      <c r="P52" s="77">
        <v>2</v>
      </c>
      <c r="Q52" s="77" t="s">
        <v>474</v>
      </c>
    </row>
    <row r="53" spans="2:17" ht="12.75" customHeight="1">
      <c r="B53" s="8"/>
      <c r="C53" s="77"/>
      <c r="D53" s="8"/>
      <c r="E53" s="77"/>
      <c r="H53" s="77"/>
      <c r="O53" s="77">
        <v>917</v>
      </c>
      <c r="P53" s="77">
        <v>2</v>
      </c>
      <c r="Q53" s="77" t="s">
        <v>474</v>
      </c>
    </row>
    <row r="54" spans="2:17" ht="12.75" customHeight="1">
      <c r="B54" s="8"/>
      <c r="C54" s="77"/>
      <c r="D54" s="8"/>
      <c r="E54" s="77"/>
      <c r="H54" s="77"/>
      <c r="O54" s="77">
        <v>925.2</v>
      </c>
      <c r="P54" s="77">
        <v>2</v>
      </c>
      <c r="Q54" s="77" t="s">
        <v>474</v>
      </c>
    </row>
    <row r="55" spans="2:17" ht="12.75" customHeight="1">
      <c r="B55" s="8"/>
      <c r="C55" s="77"/>
      <c r="D55" s="8"/>
      <c r="E55" s="77"/>
      <c r="H55" s="77"/>
      <c r="O55" s="77">
        <v>926</v>
      </c>
      <c r="P55" s="77">
        <v>2</v>
      </c>
      <c r="Q55" s="77" t="s">
        <v>474</v>
      </c>
    </row>
    <row r="56" spans="2:17" ht="12.75" customHeight="1">
      <c r="B56" s="8"/>
      <c r="C56" s="77"/>
      <c r="D56" s="8"/>
      <c r="E56" s="77"/>
      <c r="H56" s="77"/>
      <c r="O56" s="77">
        <v>930</v>
      </c>
      <c r="P56" s="77">
        <v>2</v>
      </c>
      <c r="Q56" s="77" t="s">
        <v>474</v>
      </c>
    </row>
    <row r="57" spans="2:17" ht="12.75" customHeight="1">
      <c r="B57" s="8"/>
      <c r="C57" s="77"/>
      <c r="D57" s="8"/>
      <c r="E57" s="77"/>
      <c r="H57" s="77"/>
      <c r="O57" s="77">
        <v>931.1</v>
      </c>
      <c r="P57" s="77">
        <v>2</v>
      </c>
      <c r="Q57" s="77" t="s">
        <v>474</v>
      </c>
    </row>
    <row r="58" spans="2:17" ht="12.75" customHeight="1">
      <c r="B58" s="8"/>
      <c r="C58" s="77"/>
      <c r="D58" s="8"/>
      <c r="E58" s="77"/>
      <c r="H58" s="77"/>
      <c r="O58" s="77">
        <v>939</v>
      </c>
      <c r="P58" s="77">
        <v>2</v>
      </c>
      <c r="Q58" s="77" t="s">
        <v>474</v>
      </c>
    </row>
    <row r="59" spans="2:17" ht="12.75" customHeight="1">
      <c r="B59" s="8"/>
      <c r="C59" s="77"/>
      <c r="D59" s="8"/>
      <c r="E59" s="77"/>
      <c r="H59" s="77"/>
      <c r="O59" s="77">
        <v>945.1</v>
      </c>
      <c r="P59" s="77">
        <v>2</v>
      </c>
      <c r="Q59" s="77" t="s">
        <v>474</v>
      </c>
    </row>
    <row r="60" spans="2:17" ht="12.75" customHeight="1">
      <c r="B60" s="8"/>
      <c r="C60" s="77"/>
      <c r="D60" s="8"/>
      <c r="E60" s="77"/>
      <c r="H60" s="77"/>
      <c r="O60" s="77">
        <v>955.5</v>
      </c>
      <c r="P60" s="77">
        <v>2</v>
      </c>
      <c r="Q60" s="77" t="s">
        <v>474</v>
      </c>
    </row>
    <row r="61" spans="2:17" ht="12.75" customHeight="1">
      <c r="B61" s="8"/>
      <c r="C61" s="77"/>
      <c r="D61" s="8"/>
      <c r="E61" s="77"/>
      <c r="H61" s="77"/>
      <c r="O61" s="77">
        <v>960</v>
      </c>
      <c r="P61" s="77">
        <v>2</v>
      </c>
      <c r="Q61" s="77" t="s">
        <v>474</v>
      </c>
    </row>
    <row r="62" spans="2:17" ht="12.75" customHeight="1">
      <c r="B62" s="8"/>
      <c r="C62" s="77"/>
      <c r="D62" s="8"/>
      <c r="E62" s="77"/>
      <c r="H62" s="77"/>
      <c r="O62" s="77">
        <v>965</v>
      </c>
      <c r="P62" s="77">
        <v>2</v>
      </c>
      <c r="Q62" s="77" t="s">
        <v>474</v>
      </c>
    </row>
    <row r="63" spans="2:17" ht="12.75" customHeight="1">
      <c r="B63" s="8"/>
      <c r="C63" s="77"/>
      <c r="D63" s="8"/>
      <c r="E63" s="77"/>
      <c r="H63" s="77"/>
      <c r="O63" s="77">
        <v>970</v>
      </c>
      <c r="P63" s="77">
        <v>2</v>
      </c>
      <c r="Q63" s="77" t="s">
        <v>474</v>
      </c>
    </row>
    <row r="64" spans="2:17" ht="12.75" customHeight="1">
      <c r="B64" s="8"/>
      <c r="C64" s="77"/>
      <c r="D64" s="8"/>
      <c r="E64" s="77"/>
      <c r="H64" s="77"/>
      <c r="O64" s="77">
        <v>975.1</v>
      </c>
      <c r="P64" s="77">
        <v>2</v>
      </c>
      <c r="Q64" s="77" t="s">
        <v>474</v>
      </c>
    </row>
    <row r="65" spans="2:17" ht="12.75" customHeight="1">
      <c r="B65" s="8"/>
      <c r="C65" s="77"/>
      <c r="D65" s="8"/>
      <c r="E65" s="77"/>
      <c r="H65" s="77"/>
      <c r="O65" s="77">
        <v>980</v>
      </c>
      <c r="P65" s="77">
        <v>2</v>
      </c>
      <c r="Q65" s="77" t="s">
        <v>474</v>
      </c>
    </row>
    <row r="66" spans="2:17" ht="12.75" customHeight="1">
      <c r="B66" s="8"/>
      <c r="C66" s="77"/>
      <c r="D66" s="8"/>
      <c r="E66" s="77"/>
      <c r="H66" s="77"/>
      <c r="O66" s="77">
        <v>990</v>
      </c>
      <c r="P66" s="77">
        <v>2</v>
      </c>
      <c r="Q66" s="77" t="s">
        <v>474</v>
      </c>
    </row>
    <row r="67" spans="2:17" ht="12.75" customHeight="1">
      <c r="B67" s="8"/>
      <c r="C67" s="77"/>
      <c r="D67" s="8"/>
      <c r="E67" s="77"/>
      <c r="H67" s="77"/>
      <c r="O67" s="77">
        <v>990</v>
      </c>
      <c r="P67" s="77">
        <v>2</v>
      </c>
      <c r="Q67" s="77" t="s">
        <v>474</v>
      </c>
    </row>
    <row r="68" spans="2:17" ht="12.75" customHeight="1">
      <c r="B68" s="8"/>
      <c r="C68" s="77"/>
      <c r="D68" s="8"/>
      <c r="E68" s="77"/>
      <c r="H68" s="77"/>
      <c r="O68" s="77">
        <v>990.5</v>
      </c>
      <c r="P68" s="77">
        <v>2</v>
      </c>
      <c r="Q68" s="77" t="s">
        <v>474</v>
      </c>
    </row>
    <row r="69" spans="2:17" ht="12.75" customHeight="1">
      <c r="B69" s="8"/>
      <c r="C69" s="77"/>
      <c r="D69" s="8"/>
      <c r="E69" s="77"/>
      <c r="H69" s="77"/>
      <c r="O69" s="77">
        <v>995</v>
      </c>
      <c r="P69" s="77">
        <v>2</v>
      </c>
      <c r="Q69" s="77" t="s">
        <v>474</v>
      </c>
    </row>
    <row r="70" spans="2:17" ht="12.75" customHeight="1">
      <c r="B70" s="8"/>
      <c r="C70" s="77"/>
      <c r="D70" s="8"/>
      <c r="E70" s="77"/>
      <c r="H70" s="77"/>
      <c r="O70" s="77">
        <v>995.5</v>
      </c>
      <c r="P70" s="77">
        <v>2</v>
      </c>
      <c r="Q70" s="77" t="s">
        <v>474</v>
      </c>
    </row>
    <row r="71" spans="2:17" ht="12.75" customHeight="1">
      <c r="B71" s="8"/>
      <c r="C71" s="77"/>
      <c r="D71" s="8"/>
      <c r="E71" s="77"/>
      <c r="H71" s="77"/>
      <c r="O71" s="77">
        <v>998.5</v>
      </c>
      <c r="P71" s="77">
        <v>2</v>
      </c>
      <c r="Q71" s="77" t="s">
        <v>474</v>
      </c>
    </row>
    <row r="72" spans="2:17" ht="12.75" customHeight="1">
      <c r="B72" s="8"/>
      <c r="C72" s="77"/>
      <c r="D72" s="8"/>
      <c r="E72" s="77"/>
      <c r="H72" s="77"/>
      <c r="O72" s="77">
        <v>1000</v>
      </c>
      <c r="P72" s="77">
        <v>2</v>
      </c>
      <c r="Q72" s="77" t="s">
        <v>474</v>
      </c>
    </row>
    <row r="73" spans="2:17" ht="12.75" customHeight="1">
      <c r="B73" s="8"/>
      <c r="C73" s="77"/>
      <c r="D73" s="8"/>
      <c r="E73" s="77"/>
      <c r="H73" s="77"/>
      <c r="O73" s="77">
        <v>1005</v>
      </c>
      <c r="P73" s="77">
        <v>2</v>
      </c>
      <c r="Q73" s="77" t="s">
        <v>474</v>
      </c>
    </row>
    <row r="74" spans="2:17" ht="12.75" customHeight="1">
      <c r="B74" s="8"/>
      <c r="C74" s="77"/>
      <c r="D74" s="8"/>
      <c r="E74" s="77"/>
      <c r="H74" s="77"/>
      <c r="O74" s="77">
        <v>1005.2</v>
      </c>
      <c r="P74" s="77">
        <v>2</v>
      </c>
      <c r="Q74" s="77" t="s">
        <v>474</v>
      </c>
    </row>
    <row r="75" spans="2:17" ht="12.75" customHeight="1">
      <c r="B75" s="8"/>
      <c r="C75" s="77"/>
      <c r="D75" s="8"/>
      <c r="E75" s="77"/>
      <c r="H75" s="77"/>
      <c r="O75" s="77">
        <v>1006</v>
      </c>
      <c r="P75" s="77">
        <v>2</v>
      </c>
      <c r="Q75" s="77" t="s">
        <v>474</v>
      </c>
    </row>
    <row r="76" spans="2:17" ht="12.75" customHeight="1">
      <c r="B76" s="8"/>
      <c r="C76" s="77"/>
      <c r="D76" s="8"/>
      <c r="E76" s="77"/>
      <c r="H76" s="77"/>
      <c r="O76" s="77">
        <v>1015</v>
      </c>
      <c r="P76" s="77">
        <v>2</v>
      </c>
      <c r="Q76" s="77" t="s">
        <v>474</v>
      </c>
    </row>
    <row r="77" spans="2:17" ht="12.75" customHeight="1">
      <c r="B77" s="8"/>
      <c r="C77" s="77"/>
      <c r="D77" s="8"/>
      <c r="E77" s="77"/>
      <c r="H77" s="77"/>
      <c r="O77" s="77">
        <v>1021</v>
      </c>
      <c r="P77" s="77">
        <v>2</v>
      </c>
      <c r="Q77" s="77" t="s">
        <v>474</v>
      </c>
    </row>
    <row r="78" spans="2:17" ht="12.75" customHeight="1">
      <c r="B78" s="8"/>
      <c r="C78" s="77"/>
      <c r="D78" s="8"/>
      <c r="E78" s="77"/>
      <c r="H78" s="77"/>
      <c r="O78" s="77">
        <v>1025.5</v>
      </c>
      <c r="P78" s="77">
        <v>2</v>
      </c>
      <c r="Q78" s="77" t="s">
        <v>474</v>
      </c>
    </row>
    <row r="79" spans="2:17" ht="12.75" customHeight="1">
      <c r="B79" s="8"/>
      <c r="C79" s="77"/>
      <c r="D79" s="8"/>
      <c r="E79" s="77"/>
      <c r="H79" s="77"/>
      <c r="O79" s="77">
        <v>1035</v>
      </c>
      <c r="P79" s="77">
        <v>2</v>
      </c>
      <c r="Q79" s="77" t="s">
        <v>474</v>
      </c>
    </row>
    <row r="80" spans="2:17" ht="12.75" customHeight="1">
      <c r="B80" s="8"/>
      <c r="C80" s="77"/>
      <c r="D80" s="8"/>
      <c r="E80" s="77"/>
      <c r="H80" s="77"/>
      <c r="O80" s="77">
        <v>1054.5</v>
      </c>
      <c r="P80" s="77">
        <v>2</v>
      </c>
      <c r="Q80" s="77" t="s">
        <v>474</v>
      </c>
    </row>
    <row r="81" spans="2:17" ht="12.75" customHeight="1">
      <c r="B81" s="8"/>
      <c r="C81" s="77"/>
      <c r="D81" s="8"/>
      <c r="E81" s="77"/>
      <c r="H81" s="77"/>
      <c r="O81" s="77">
        <v>1087</v>
      </c>
      <c r="P81" s="77">
        <v>2</v>
      </c>
      <c r="Q81" s="77" t="s">
        <v>474</v>
      </c>
    </row>
    <row r="82" spans="2:17" ht="12.75" customHeight="1">
      <c r="B82" s="8"/>
      <c r="C82" s="77"/>
      <c r="D82" s="8"/>
      <c r="E82" s="77"/>
      <c r="H82" s="77"/>
    </row>
    <row r="83" spans="2:17" ht="12.75" customHeight="1">
      <c r="B83" s="8"/>
      <c r="C83" s="77"/>
      <c r="D83" s="8"/>
      <c r="E83" s="77"/>
      <c r="H83" s="77"/>
    </row>
    <row r="84" spans="2:17" ht="12.75" customHeight="1">
      <c r="B84" s="8"/>
      <c r="C84" s="77"/>
      <c r="D84" s="8"/>
      <c r="E84" s="77"/>
      <c r="H84" s="77"/>
    </row>
    <row r="85" spans="2:17" ht="12.75" customHeight="1">
      <c r="B85" s="8"/>
      <c r="C85" s="77"/>
      <c r="D85" s="8"/>
      <c r="E85" s="77"/>
      <c r="H85" s="77"/>
    </row>
    <row r="86" spans="2:17" ht="12.75" customHeight="1">
      <c r="B86" s="8"/>
      <c r="C86" s="77"/>
      <c r="D86" s="8"/>
      <c r="E86" s="77"/>
      <c r="H86" s="77"/>
    </row>
    <row r="87" spans="2:17" ht="12.75" customHeight="1">
      <c r="B87" s="8"/>
      <c r="C87" s="77"/>
      <c r="D87" s="8"/>
      <c r="E87" s="77"/>
      <c r="H87" s="77"/>
    </row>
    <row r="88" spans="2:17" ht="12.75" customHeight="1">
      <c r="B88" s="8"/>
      <c r="C88" s="77"/>
      <c r="D88" s="8"/>
      <c r="E88" s="77"/>
      <c r="H88" s="77"/>
    </row>
    <row r="89" spans="2:17" ht="12.75" customHeight="1">
      <c r="B89" s="8"/>
      <c r="C89" s="77"/>
      <c r="D89" s="8"/>
      <c r="E89" s="77"/>
      <c r="H89" s="77"/>
    </row>
    <row r="90" spans="2:17" ht="12.75" customHeight="1">
      <c r="B90" s="8"/>
      <c r="C90" s="77"/>
      <c r="D90" s="8"/>
      <c r="E90" s="77"/>
      <c r="H90" s="77"/>
    </row>
    <row r="91" spans="2:17" ht="12.75" customHeight="1">
      <c r="B91" s="8"/>
      <c r="C91" s="77"/>
      <c r="D91" s="8"/>
      <c r="E91" s="77"/>
      <c r="H91" s="77"/>
    </row>
    <row r="92" spans="2:17" ht="12.75" customHeight="1">
      <c r="B92" s="8"/>
      <c r="C92" s="77"/>
      <c r="D92" s="8"/>
      <c r="E92" s="77"/>
      <c r="H92" s="77"/>
    </row>
    <row r="93" spans="2:17" ht="12.75" customHeight="1">
      <c r="B93" s="8"/>
      <c r="C93" s="77"/>
      <c r="D93" s="8"/>
      <c r="E93" s="77"/>
      <c r="H93" s="77"/>
    </row>
    <row r="94" spans="2:17" ht="12.75" customHeight="1">
      <c r="B94" s="8"/>
      <c r="C94" s="77"/>
      <c r="D94" s="8"/>
      <c r="E94" s="77"/>
      <c r="H94" s="77"/>
    </row>
    <row r="95" spans="2:17" ht="12.75" customHeight="1">
      <c r="B95" s="8"/>
      <c r="C95" s="77"/>
      <c r="D95" s="8"/>
      <c r="E95" s="77"/>
      <c r="H95" s="77"/>
    </row>
    <row r="96" spans="2:17" ht="12.75" customHeight="1">
      <c r="B96" s="8"/>
      <c r="C96" s="77"/>
      <c r="D96" s="8"/>
      <c r="E96" s="77"/>
      <c r="H96" s="77"/>
    </row>
    <row r="97" spans="2:8" ht="12.75" customHeight="1">
      <c r="B97" s="8"/>
      <c r="C97" s="77"/>
      <c r="D97" s="8"/>
      <c r="E97" s="77"/>
      <c r="H97" s="77"/>
    </row>
    <row r="98" spans="2:8" ht="12.75" customHeight="1">
      <c r="B98" s="8"/>
      <c r="C98" s="77"/>
      <c r="D98" s="8"/>
      <c r="E98" s="77"/>
      <c r="H98" s="77"/>
    </row>
    <row r="99" spans="2:8" ht="12.75" customHeight="1">
      <c r="B99" s="8"/>
      <c r="C99" s="77"/>
      <c r="D99" s="8"/>
      <c r="E99" s="77"/>
      <c r="H99" s="77"/>
    </row>
    <row r="100" spans="2:8" ht="12.75" customHeight="1">
      <c r="B100" s="8"/>
      <c r="C100" s="77"/>
      <c r="D100" s="8"/>
      <c r="E100" s="77"/>
      <c r="H100" s="77"/>
    </row>
    <row r="101" spans="2:8" ht="12.75" customHeight="1">
      <c r="B101" s="8"/>
      <c r="C101" s="77"/>
      <c r="D101" s="8"/>
      <c r="E101" s="77"/>
      <c r="H101" s="77"/>
    </row>
    <row r="102" spans="2:8" ht="12.75" customHeight="1">
      <c r="B102" s="8"/>
      <c r="C102" s="77"/>
      <c r="D102" s="8"/>
      <c r="E102" s="77"/>
      <c r="H102" s="77"/>
    </row>
    <row r="103" spans="2:8" ht="12.75" customHeight="1">
      <c r="B103" s="8"/>
      <c r="C103" s="77"/>
      <c r="D103" s="8"/>
      <c r="E103" s="77"/>
      <c r="H103" s="77"/>
    </row>
    <row r="104" spans="2:8" ht="12.75" customHeight="1">
      <c r="B104" s="8"/>
      <c r="C104" s="77"/>
      <c r="D104" s="8"/>
      <c r="E104" s="77"/>
      <c r="H104" s="77"/>
    </row>
    <row r="105" spans="2:8" ht="12.75" customHeight="1">
      <c r="B105" s="8"/>
      <c r="C105" s="77"/>
      <c r="D105" s="8"/>
      <c r="E105" s="77"/>
      <c r="H105" s="77"/>
    </row>
    <row r="106" spans="2:8" ht="12.75" customHeight="1">
      <c r="B106" s="8"/>
      <c r="C106" s="77"/>
      <c r="D106" s="8"/>
      <c r="E106" s="77"/>
      <c r="H106" s="77"/>
    </row>
    <row r="107" spans="2:8" ht="12.75" customHeight="1">
      <c r="B107" s="8"/>
      <c r="C107" s="77"/>
      <c r="D107" s="8"/>
      <c r="E107" s="77"/>
      <c r="H107" s="77"/>
    </row>
    <row r="108" spans="2:8" ht="12.75" customHeight="1">
      <c r="B108" s="8"/>
      <c r="C108" s="77"/>
      <c r="D108" s="8"/>
      <c r="E108" s="77"/>
      <c r="H108" s="77"/>
    </row>
    <row r="109" spans="2:8" ht="12.75" customHeight="1">
      <c r="B109" s="8"/>
      <c r="C109" s="77"/>
      <c r="D109" s="8"/>
      <c r="E109" s="77"/>
      <c r="H109" s="77"/>
    </row>
    <row r="110" spans="2:8" ht="12.75" customHeight="1">
      <c r="B110" s="8"/>
      <c r="C110" s="77"/>
      <c r="D110" s="8"/>
      <c r="E110" s="77"/>
      <c r="H110" s="77"/>
    </row>
    <row r="111" spans="2:8" ht="12.75" customHeight="1">
      <c r="B111" s="8"/>
      <c r="C111" s="77"/>
      <c r="D111" s="8"/>
      <c r="E111" s="77"/>
      <c r="H111" s="77"/>
    </row>
    <row r="112" spans="2:8" ht="12.75" customHeight="1">
      <c r="B112" s="8"/>
      <c r="C112" s="77"/>
      <c r="D112" s="8"/>
      <c r="E112" s="77"/>
      <c r="H112" s="77"/>
    </row>
    <row r="113" spans="2:8" ht="12.75" customHeight="1">
      <c r="B113" s="8"/>
      <c r="C113" s="77"/>
      <c r="D113" s="8"/>
      <c r="E113" s="77"/>
      <c r="H113" s="77"/>
    </row>
    <row r="114" spans="2:8" ht="12.75" customHeight="1">
      <c r="B114" s="8"/>
      <c r="C114" s="77"/>
      <c r="D114" s="8"/>
      <c r="E114" s="77"/>
      <c r="H114" s="77"/>
    </row>
    <row r="115" spans="2:8" ht="12.75" customHeight="1">
      <c r="B115" s="8"/>
      <c r="C115" s="77"/>
      <c r="D115" s="8"/>
      <c r="E115" s="77"/>
      <c r="H115" s="77"/>
    </row>
    <row r="116" spans="2:8" ht="12.75" customHeight="1">
      <c r="B116" s="8"/>
      <c r="C116" s="77"/>
      <c r="D116" s="8"/>
      <c r="E116" s="77"/>
      <c r="H116" s="77"/>
    </row>
    <row r="117" spans="2:8" ht="12.75" customHeight="1">
      <c r="B117" s="8"/>
      <c r="C117" s="77"/>
      <c r="D117" s="8"/>
      <c r="E117" s="77"/>
      <c r="H117" s="77"/>
    </row>
    <row r="118" spans="2:8" ht="12.75" customHeight="1">
      <c r="B118" s="8"/>
      <c r="C118" s="77"/>
      <c r="D118" s="8"/>
      <c r="E118" s="77"/>
      <c r="H118" s="77"/>
    </row>
    <row r="119" spans="2:8" ht="12.75" customHeight="1">
      <c r="B119" s="8"/>
      <c r="C119" s="77"/>
      <c r="D119" s="8"/>
      <c r="E119" s="77"/>
      <c r="H119" s="77"/>
    </row>
    <row r="120" spans="2:8" ht="12.75" customHeight="1">
      <c r="B120" s="8"/>
      <c r="C120" s="77"/>
      <c r="D120" s="8"/>
      <c r="E120" s="77"/>
      <c r="H120" s="77"/>
    </row>
    <row r="121" spans="2:8" ht="12.75" customHeight="1">
      <c r="B121" s="8"/>
      <c r="C121" s="77"/>
      <c r="D121" s="8"/>
      <c r="E121" s="77"/>
      <c r="H121" s="77"/>
    </row>
    <row r="122" spans="2:8" ht="12.75" customHeight="1">
      <c r="B122" s="8"/>
      <c r="C122" s="77"/>
      <c r="D122" s="8"/>
      <c r="E122" s="77"/>
      <c r="H122" s="77"/>
    </row>
    <row r="123" spans="2:8" ht="12.75" customHeight="1">
      <c r="B123" s="8"/>
      <c r="C123" s="77"/>
      <c r="D123" s="8"/>
      <c r="E123" s="77"/>
      <c r="H123" s="77"/>
    </row>
    <row r="124" spans="2:8" ht="12.75" customHeight="1">
      <c r="B124" s="8"/>
      <c r="C124" s="77"/>
      <c r="D124" s="8"/>
      <c r="E124" s="77"/>
      <c r="H124" s="77"/>
    </row>
    <row r="125" spans="2:8" ht="12.75" customHeight="1">
      <c r="B125" s="8"/>
      <c r="C125" s="77"/>
      <c r="D125" s="8"/>
      <c r="E125" s="77"/>
      <c r="H125" s="77"/>
    </row>
    <row r="126" spans="2:8" ht="12.75" customHeight="1">
      <c r="B126" s="8"/>
      <c r="C126" s="77"/>
      <c r="D126" s="8"/>
      <c r="E126" s="77"/>
      <c r="H126" s="77"/>
    </row>
    <row r="127" spans="2:8" ht="12.75" customHeight="1">
      <c r="B127" s="8"/>
      <c r="C127" s="77"/>
      <c r="D127" s="8"/>
      <c r="E127" s="77"/>
      <c r="H127" s="77"/>
    </row>
    <row r="128" spans="2:8" ht="12.75" customHeight="1">
      <c r="B128" s="8"/>
      <c r="C128" s="77"/>
      <c r="D128" s="8"/>
      <c r="E128" s="77"/>
      <c r="H128" s="77"/>
    </row>
    <row r="129" spans="2:8" ht="12.75" customHeight="1">
      <c r="B129" s="8"/>
      <c r="C129" s="77"/>
      <c r="D129" s="8"/>
      <c r="E129" s="77"/>
      <c r="H129" s="77"/>
    </row>
    <row r="130" spans="2:8" ht="12.75" customHeight="1">
      <c r="B130" s="8"/>
      <c r="C130" s="77"/>
      <c r="D130" s="8"/>
      <c r="E130" s="77"/>
      <c r="H130" s="77"/>
    </row>
    <row r="131" spans="2:8" ht="12.75" customHeight="1">
      <c r="B131" s="8"/>
      <c r="C131" s="77"/>
      <c r="D131" s="8"/>
      <c r="E131" s="77"/>
      <c r="H131" s="77"/>
    </row>
    <row r="132" spans="2:8" ht="12.75" customHeight="1">
      <c r="B132" s="8"/>
      <c r="C132" s="77"/>
      <c r="D132" s="8"/>
      <c r="E132" s="77"/>
      <c r="H132" s="77"/>
    </row>
    <row r="133" spans="2:8" ht="12.75" customHeight="1">
      <c r="B133" s="8"/>
      <c r="C133" s="77"/>
      <c r="D133" s="8"/>
      <c r="E133" s="77"/>
      <c r="H133" s="77"/>
    </row>
    <row r="134" spans="2:8" ht="12.75" customHeight="1">
      <c r="B134" s="8"/>
      <c r="C134" s="77"/>
      <c r="D134" s="8"/>
      <c r="E134" s="77"/>
      <c r="H134" s="77"/>
    </row>
    <row r="135" spans="2:8" ht="12.75" customHeight="1">
      <c r="B135" s="8"/>
      <c r="C135" s="77"/>
      <c r="D135" s="8"/>
      <c r="E135" s="77"/>
      <c r="H135" s="77"/>
    </row>
    <row r="136" spans="2:8" ht="12.75" customHeight="1">
      <c r="B136" s="8"/>
      <c r="C136" s="77"/>
      <c r="D136" s="8"/>
      <c r="E136" s="77"/>
      <c r="H136" s="77"/>
    </row>
    <row r="137" spans="2:8" ht="12.75" customHeight="1">
      <c r="B137" s="8"/>
      <c r="C137" s="77"/>
      <c r="D137" s="8"/>
      <c r="E137" s="77"/>
      <c r="H137" s="77"/>
    </row>
    <row r="138" spans="2:8" ht="12.75" customHeight="1">
      <c r="B138" s="8"/>
      <c r="C138" s="77"/>
      <c r="D138" s="8"/>
      <c r="E138" s="77"/>
      <c r="H138" s="77"/>
    </row>
    <row r="139" spans="2:8" ht="12.75" customHeight="1">
      <c r="B139" s="8"/>
      <c r="C139" s="77"/>
      <c r="D139" s="8"/>
      <c r="E139" s="77"/>
      <c r="H139" s="77"/>
    </row>
    <row r="140" spans="2:8" ht="12.75" customHeight="1">
      <c r="B140" s="8"/>
      <c r="C140" s="77"/>
      <c r="D140" s="8"/>
      <c r="E140" s="77"/>
      <c r="H140" s="77"/>
    </row>
    <row r="141" spans="2:8" ht="12.75" customHeight="1">
      <c r="B141" s="8"/>
      <c r="C141" s="77"/>
      <c r="D141" s="8"/>
      <c r="E141" s="77"/>
      <c r="H141" s="77"/>
    </row>
    <row r="142" spans="2:8" ht="12.75" customHeight="1">
      <c r="B142" s="8"/>
      <c r="C142" s="77"/>
      <c r="D142" s="8"/>
      <c r="E142" s="77"/>
      <c r="H142" s="77"/>
    </row>
    <row r="143" spans="2:8" ht="12.75" customHeight="1">
      <c r="B143" s="8"/>
      <c r="C143" s="77"/>
      <c r="D143" s="8"/>
      <c r="E143" s="77"/>
      <c r="H143" s="77"/>
    </row>
    <row r="144" spans="2:8" ht="12.75" customHeight="1">
      <c r="B144" s="8"/>
      <c r="C144" s="77"/>
      <c r="D144" s="8"/>
      <c r="E144" s="77"/>
      <c r="H144" s="77"/>
    </row>
    <row r="145" spans="2:8" ht="12.75" customHeight="1">
      <c r="B145" s="8"/>
      <c r="C145" s="77"/>
      <c r="D145" s="8"/>
      <c r="E145" s="77"/>
      <c r="H145" s="77"/>
    </row>
    <row r="146" spans="2:8" ht="12.75" customHeight="1">
      <c r="B146" s="8"/>
      <c r="C146" s="77"/>
      <c r="D146" s="8"/>
      <c r="E146" s="77"/>
      <c r="H146" s="77"/>
    </row>
    <row r="147" spans="2:8" ht="12.75" customHeight="1">
      <c r="B147" s="8"/>
      <c r="C147" s="77"/>
      <c r="D147" s="8"/>
      <c r="E147" s="77"/>
      <c r="H147" s="77"/>
    </row>
    <row r="148" spans="2:8" ht="12.75" customHeight="1">
      <c r="B148" s="8"/>
      <c r="C148" s="77"/>
      <c r="D148" s="8"/>
      <c r="E148" s="77"/>
      <c r="H148" s="77"/>
    </row>
    <row r="149" spans="2:8" ht="12.75" customHeight="1">
      <c r="B149" s="8"/>
      <c r="C149" s="77"/>
      <c r="D149" s="8"/>
      <c r="E149" s="77"/>
      <c r="H149" s="77"/>
    </row>
    <row r="150" spans="2:8" ht="12.75" customHeight="1">
      <c r="B150" s="8"/>
      <c r="C150" s="77"/>
      <c r="D150" s="8"/>
      <c r="E150" s="77"/>
      <c r="H150" s="77"/>
    </row>
    <row r="151" spans="2:8" ht="12.75" customHeight="1">
      <c r="B151" s="8"/>
      <c r="C151" s="77"/>
      <c r="D151" s="8"/>
      <c r="E151" s="77"/>
      <c r="H151" s="77"/>
    </row>
    <row r="152" spans="2:8" ht="12.75" customHeight="1">
      <c r="B152" s="8"/>
      <c r="C152" s="77"/>
      <c r="D152" s="8"/>
      <c r="E152" s="77"/>
      <c r="H152" s="77"/>
    </row>
    <row r="153" spans="2:8" ht="12.75" customHeight="1">
      <c r="B153" s="8"/>
      <c r="C153" s="77"/>
      <c r="D153" s="8"/>
      <c r="E153" s="77"/>
      <c r="H153" s="77"/>
    </row>
    <row r="154" spans="2:8" ht="12.75" customHeight="1">
      <c r="B154" s="8"/>
      <c r="C154" s="77"/>
      <c r="D154" s="8"/>
      <c r="E154" s="77"/>
      <c r="H154" s="77"/>
    </row>
    <row r="155" spans="2:8" ht="12.75" customHeight="1">
      <c r="B155" s="8"/>
      <c r="C155" s="77"/>
      <c r="D155" s="8"/>
      <c r="E155" s="77"/>
      <c r="H155" s="77"/>
    </row>
    <row r="156" spans="2:8" ht="12.75" customHeight="1">
      <c r="B156" s="8"/>
      <c r="C156" s="77"/>
      <c r="D156" s="8"/>
      <c r="E156" s="77"/>
      <c r="H156" s="77"/>
    </row>
    <row r="157" spans="2:8" ht="12.75" customHeight="1">
      <c r="B157" s="8"/>
      <c r="C157" s="77"/>
      <c r="D157" s="8"/>
      <c r="E157" s="77"/>
      <c r="H157" s="77"/>
    </row>
    <row r="158" spans="2:8" ht="12.75" customHeight="1">
      <c r="B158" s="8"/>
      <c r="C158" s="77"/>
      <c r="D158" s="8"/>
      <c r="E158" s="77"/>
      <c r="H158" s="77"/>
    </row>
    <row r="159" spans="2:8" ht="12.75" customHeight="1">
      <c r="B159" s="8"/>
      <c r="C159" s="77"/>
      <c r="D159" s="8"/>
      <c r="E159" s="77"/>
      <c r="H159" s="77"/>
    </row>
    <row r="160" spans="2:8" ht="12.75" customHeight="1">
      <c r="B160" s="8"/>
      <c r="C160" s="77"/>
      <c r="D160" s="8"/>
      <c r="E160" s="77"/>
      <c r="H160" s="77"/>
    </row>
    <row r="161" spans="2:8" ht="12.75" customHeight="1">
      <c r="B161" s="8"/>
      <c r="C161" s="77"/>
      <c r="D161" s="8"/>
      <c r="E161" s="77"/>
      <c r="H161" s="77"/>
    </row>
    <row r="162" spans="2:8" ht="12.75" customHeight="1">
      <c r="B162" s="8"/>
      <c r="C162" s="77"/>
      <c r="D162" s="8"/>
      <c r="E162" s="77"/>
      <c r="H162" s="77"/>
    </row>
    <row r="163" spans="2:8" ht="12.75" customHeight="1">
      <c r="B163" s="8"/>
      <c r="C163" s="77"/>
      <c r="D163" s="8"/>
      <c r="E163" s="77"/>
      <c r="H163" s="77"/>
    </row>
    <row r="164" spans="2:8" ht="12.75" customHeight="1">
      <c r="B164" s="8"/>
      <c r="C164" s="77"/>
      <c r="D164" s="8"/>
      <c r="E164" s="77"/>
      <c r="H164" s="77"/>
    </row>
    <row r="165" spans="2:8" ht="12.75" customHeight="1">
      <c r="B165" s="8"/>
      <c r="C165" s="77"/>
      <c r="D165" s="8"/>
      <c r="E165" s="77"/>
      <c r="H165" s="77"/>
    </row>
    <row r="166" spans="2:8" ht="12.75" customHeight="1">
      <c r="B166" s="8"/>
      <c r="C166" s="77"/>
      <c r="D166" s="8"/>
      <c r="E166" s="77"/>
      <c r="H166" s="77"/>
    </row>
    <row r="167" spans="2:8" ht="12.75" customHeight="1">
      <c r="B167" s="8"/>
      <c r="C167" s="77"/>
      <c r="D167" s="8"/>
      <c r="E167" s="77"/>
      <c r="H167" s="77"/>
    </row>
    <row r="168" spans="2:8" ht="12.75" customHeight="1">
      <c r="B168" s="8"/>
      <c r="C168" s="77"/>
      <c r="D168" s="8"/>
      <c r="E168" s="77"/>
      <c r="H168" s="77"/>
    </row>
    <row r="169" spans="2:8" ht="12.75" customHeight="1">
      <c r="B169" s="8"/>
      <c r="C169" s="77"/>
      <c r="D169" s="8"/>
      <c r="E169" s="77"/>
      <c r="H169" s="77"/>
    </row>
    <row r="170" spans="2:8" ht="12.75" customHeight="1">
      <c r="B170" s="8"/>
      <c r="C170" s="77"/>
      <c r="D170" s="8"/>
      <c r="E170" s="77"/>
      <c r="H170" s="77"/>
    </row>
    <row r="171" spans="2:8" ht="12.75" customHeight="1">
      <c r="B171" s="8"/>
      <c r="C171" s="77"/>
      <c r="D171" s="8"/>
      <c r="E171" s="77"/>
      <c r="H171" s="77"/>
    </row>
    <row r="172" spans="2:8" ht="12.75" customHeight="1">
      <c r="B172" s="8"/>
      <c r="C172" s="77"/>
      <c r="D172" s="8"/>
      <c r="E172" s="77"/>
      <c r="H172" s="77"/>
    </row>
    <row r="173" spans="2:8" ht="12.75" customHeight="1">
      <c r="B173" s="8"/>
      <c r="C173" s="77"/>
      <c r="D173" s="8"/>
      <c r="E173" s="77"/>
      <c r="H173" s="77"/>
    </row>
    <row r="174" spans="2:8" ht="12.75" customHeight="1">
      <c r="B174" s="8"/>
      <c r="C174" s="77"/>
      <c r="D174" s="8"/>
      <c r="E174" s="77"/>
      <c r="H174" s="77"/>
    </row>
    <row r="175" spans="2:8" ht="12.75" customHeight="1">
      <c r="B175" s="8"/>
      <c r="C175" s="77"/>
      <c r="D175" s="8"/>
      <c r="E175" s="77"/>
      <c r="H175" s="77"/>
    </row>
    <row r="176" spans="2:8" ht="12.75" customHeight="1">
      <c r="B176" s="8"/>
      <c r="C176" s="77"/>
      <c r="D176" s="8"/>
      <c r="E176" s="77"/>
      <c r="H176" s="77"/>
    </row>
    <row r="177" spans="2:8" ht="12.75" customHeight="1">
      <c r="B177" s="8"/>
      <c r="C177" s="77"/>
      <c r="D177" s="8"/>
      <c r="E177" s="77"/>
      <c r="H177" s="77"/>
    </row>
    <row r="178" spans="2:8" ht="12.75" customHeight="1">
      <c r="B178" s="8"/>
      <c r="C178" s="77"/>
      <c r="D178" s="8"/>
      <c r="E178" s="77"/>
      <c r="H178" s="77"/>
    </row>
    <row r="179" spans="2:8" ht="12.75" customHeight="1">
      <c r="B179" s="8"/>
      <c r="C179" s="77"/>
      <c r="D179" s="8"/>
      <c r="E179" s="77"/>
      <c r="H179" s="77"/>
    </row>
    <row r="180" spans="2:8" ht="12.75" customHeight="1">
      <c r="B180" s="8"/>
      <c r="C180" s="77"/>
      <c r="D180" s="8"/>
      <c r="E180" s="77"/>
      <c r="H180" s="77"/>
    </row>
    <row r="181" spans="2:8" ht="12.75" customHeight="1">
      <c r="B181" s="8"/>
      <c r="C181" s="77"/>
      <c r="D181" s="8"/>
      <c r="E181" s="77"/>
      <c r="H181" s="77"/>
    </row>
    <row r="182" spans="2:8" ht="12.75" customHeight="1">
      <c r="B182" s="8"/>
      <c r="C182" s="77"/>
      <c r="D182" s="8"/>
      <c r="E182" s="77"/>
      <c r="H182" s="77"/>
    </row>
    <row r="183" spans="2:8" ht="12.75" customHeight="1">
      <c r="B183" s="8"/>
      <c r="C183" s="77"/>
      <c r="D183" s="8"/>
      <c r="E183" s="77"/>
      <c r="H183" s="77"/>
    </row>
    <row r="184" spans="2:8" ht="12.75" customHeight="1">
      <c r="B184" s="8"/>
      <c r="C184" s="77"/>
      <c r="D184" s="8"/>
      <c r="E184" s="77"/>
      <c r="H184" s="77"/>
    </row>
    <row r="185" spans="2:8" ht="12.75" customHeight="1">
      <c r="B185" s="8"/>
      <c r="C185" s="77"/>
      <c r="D185" s="8"/>
      <c r="E185" s="77"/>
      <c r="H185" s="77"/>
    </row>
    <row r="186" spans="2:8" ht="12.75" customHeight="1">
      <c r="B186" s="8"/>
      <c r="C186" s="77"/>
      <c r="D186" s="8"/>
      <c r="E186" s="77"/>
      <c r="H186" s="77"/>
    </row>
    <row r="187" spans="2:8" ht="12.75" customHeight="1">
      <c r="B187" s="8"/>
      <c r="C187" s="77"/>
      <c r="D187" s="8"/>
      <c r="E187" s="77"/>
      <c r="H187" s="77"/>
    </row>
    <row r="188" spans="2:8" ht="12.75" customHeight="1">
      <c r="B188" s="8"/>
      <c r="C188" s="77"/>
      <c r="D188" s="8"/>
      <c r="E188" s="77"/>
      <c r="H188" s="77"/>
    </row>
    <row r="189" spans="2:8" ht="12.75" customHeight="1">
      <c r="B189" s="8"/>
      <c r="C189" s="77"/>
      <c r="D189" s="8"/>
      <c r="E189" s="77"/>
      <c r="H189" s="77"/>
    </row>
    <row r="190" spans="2:8" ht="12.75" customHeight="1">
      <c r="B190" s="8"/>
      <c r="C190" s="77"/>
      <c r="D190" s="8"/>
      <c r="E190" s="77"/>
      <c r="H190" s="77"/>
    </row>
    <row r="191" spans="2:8" ht="12.75" customHeight="1">
      <c r="B191" s="8"/>
      <c r="C191" s="77"/>
      <c r="D191" s="8"/>
      <c r="E191" s="77"/>
      <c r="H191" s="77"/>
    </row>
    <row r="192" spans="2:8" ht="12.75" customHeight="1">
      <c r="B192" s="8"/>
      <c r="C192" s="77"/>
      <c r="D192" s="8"/>
      <c r="E192" s="77"/>
      <c r="H192" s="77"/>
    </row>
    <row r="193" spans="2:8" ht="12.75" customHeight="1">
      <c r="B193" s="8"/>
      <c r="C193" s="77"/>
      <c r="D193" s="8"/>
      <c r="E193" s="77"/>
      <c r="H193" s="77"/>
    </row>
    <row r="194" spans="2:8" ht="12.75" customHeight="1">
      <c r="B194" s="8"/>
      <c r="C194" s="77"/>
      <c r="D194" s="8"/>
      <c r="E194" s="77"/>
      <c r="H194" s="77"/>
    </row>
    <row r="195" spans="2:8" ht="12.75" customHeight="1">
      <c r="B195" s="8"/>
      <c r="C195" s="77"/>
      <c r="D195" s="8"/>
      <c r="E195" s="77"/>
      <c r="H195" s="77"/>
    </row>
    <row r="196" spans="2:8" ht="12.75" customHeight="1">
      <c r="B196" s="8"/>
      <c r="C196" s="77"/>
      <c r="D196" s="8"/>
      <c r="E196" s="77"/>
      <c r="H196" s="77"/>
    </row>
    <row r="197" spans="2:8" ht="12.75" customHeight="1">
      <c r="B197" s="8"/>
      <c r="C197" s="77"/>
      <c r="D197" s="8"/>
      <c r="E197" s="77"/>
      <c r="H197" s="77"/>
    </row>
    <row r="198" spans="2:8" ht="12.75" customHeight="1">
      <c r="B198" s="8"/>
      <c r="C198" s="77"/>
      <c r="D198" s="8"/>
      <c r="E198" s="77"/>
      <c r="H198" s="77"/>
    </row>
    <row r="199" spans="2:8" ht="12.75" customHeight="1">
      <c r="B199" s="8"/>
      <c r="C199" s="77"/>
      <c r="D199" s="8"/>
      <c r="E199" s="77"/>
      <c r="H199" s="77"/>
    </row>
    <row r="200" spans="2:8" ht="12.75" customHeight="1">
      <c r="B200" s="8"/>
      <c r="C200" s="77"/>
      <c r="D200" s="8"/>
      <c r="E200" s="77"/>
      <c r="H200" s="77"/>
    </row>
    <row r="201" spans="2:8" ht="12.75" customHeight="1">
      <c r="B201" s="8"/>
      <c r="C201" s="77"/>
      <c r="D201" s="8"/>
      <c r="E201" s="77"/>
      <c r="H201" s="77"/>
    </row>
    <row r="202" spans="2:8" ht="12.75" customHeight="1">
      <c r="B202" s="8"/>
      <c r="C202" s="77"/>
      <c r="D202" s="8"/>
      <c r="E202" s="77"/>
      <c r="H202" s="77"/>
    </row>
    <row r="203" spans="2:8" ht="12.75" customHeight="1">
      <c r="B203" s="8"/>
      <c r="C203" s="77"/>
      <c r="D203" s="8"/>
      <c r="E203" s="77"/>
      <c r="H203" s="77"/>
    </row>
    <row r="204" spans="2:8" ht="12.75" customHeight="1">
      <c r="B204" s="8"/>
      <c r="C204" s="77"/>
      <c r="D204" s="8"/>
      <c r="E204" s="77"/>
      <c r="H204" s="77"/>
    </row>
    <row r="205" spans="2:8" ht="12.75" customHeight="1">
      <c r="B205" s="8"/>
      <c r="C205" s="77"/>
      <c r="D205" s="8"/>
      <c r="E205" s="77"/>
      <c r="H205" s="77"/>
    </row>
    <row r="206" spans="2:8" ht="12.75" customHeight="1">
      <c r="B206" s="8"/>
      <c r="C206" s="77"/>
      <c r="D206" s="8"/>
      <c r="E206" s="77"/>
      <c r="H206" s="77"/>
    </row>
    <row r="207" spans="2:8" ht="12.75" customHeight="1">
      <c r="B207" s="8"/>
      <c r="C207" s="77"/>
      <c r="D207" s="8"/>
      <c r="E207" s="77"/>
      <c r="H207" s="77"/>
    </row>
    <row r="208" spans="2:8" ht="12.75" customHeight="1">
      <c r="B208" s="8"/>
      <c r="C208" s="77"/>
      <c r="D208" s="8"/>
      <c r="E208" s="77"/>
      <c r="H208" s="77"/>
    </row>
    <row r="209" spans="2:8" ht="12.75" customHeight="1">
      <c r="B209" s="8"/>
      <c r="C209" s="77"/>
      <c r="D209" s="8"/>
      <c r="E209" s="77"/>
      <c r="H209" s="77"/>
    </row>
    <row r="210" spans="2:8" ht="12.75" customHeight="1">
      <c r="B210" s="8"/>
      <c r="C210" s="77"/>
      <c r="D210" s="8"/>
      <c r="E210" s="77"/>
      <c r="H210" s="77"/>
    </row>
    <row r="211" spans="2:8" ht="12.75" customHeight="1">
      <c r="B211" s="8"/>
      <c r="C211" s="77"/>
      <c r="D211" s="8"/>
      <c r="E211" s="77"/>
      <c r="H211" s="77"/>
    </row>
    <row r="212" spans="2:8" ht="12.75" customHeight="1">
      <c r="B212" s="8"/>
      <c r="C212" s="77"/>
      <c r="D212" s="8"/>
      <c r="E212" s="77"/>
      <c r="H212" s="77"/>
    </row>
    <row r="213" spans="2:8" ht="12.75" customHeight="1">
      <c r="B213" s="8"/>
      <c r="C213" s="77"/>
      <c r="D213" s="8"/>
      <c r="E213" s="77"/>
      <c r="H213" s="77"/>
    </row>
    <row r="214" spans="2:8" ht="12.75" customHeight="1">
      <c r="B214" s="8"/>
      <c r="C214" s="77"/>
      <c r="D214" s="8"/>
      <c r="E214" s="77"/>
      <c r="H214" s="77"/>
    </row>
    <row r="215" spans="2:8" ht="12.75" customHeight="1">
      <c r="B215" s="8"/>
      <c r="C215" s="77"/>
      <c r="D215" s="8"/>
      <c r="E215" s="77"/>
      <c r="H215" s="77"/>
    </row>
    <row r="216" spans="2:8" ht="12.75" customHeight="1">
      <c r="B216" s="8"/>
      <c r="C216" s="77"/>
      <c r="D216" s="8"/>
      <c r="E216" s="77"/>
      <c r="H216" s="77"/>
    </row>
    <row r="217" spans="2:8" ht="12.75" customHeight="1">
      <c r="B217" s="8"/>
      <c r="C217" s="77"/>
      <c r="D217" s="8"/>
      <c r="E217" s="77"/>
      <c r="H217" s="77"/>
    </row>
    <row r="218" spans="2:8" ht="12.75" customHeight="1">
      <c r="B218" s="8"/>
      <c r="C218" s="77"/>
      <c r="D218" s="8"/>
      <c r="E218" s="77"/>
      <c r="H218" s="77"/>
    </row>
    <row r="219" spans="2:8" ht="12.75" customHeight="1">
      <c r="B219" s="8"/>
      <c r="C219" s="77"/>
      <c r="D219" s="8"/>
      <c r="E219" s="77"/>
      <c r="H219" s="77"/>
    </row>
    <row r="220" spans="2:8" ht="12.75" customHeight="1">
      <c r="B220" s="8"/>
      <c r="C220" s="77"/>
      <c r="D220" s="8"/>
      <c r="E220" s="77"/>
      <c r="H220" s="77"/>
    </row>
    <row r="221" spans="2:8" ht="12.75" customHeight="1">
      <c r="B221" s="8"/>
      <c r="C221" s="77"/>
      <c r="D221" s="8"/>
      <c r="E221" s="77"/>
      <c r="H221" s="77"/>
    </row>
    <row r="222" spans="2:8" ht="12.75" customHeight="1">
      <c r="B222" s="8"/>
      <c r="C222" s="77"/>
      <c r="D222" s="8"/>
      <c r="E222" s="77"/>
      <c r="H222" s="77"/>
    </row>
    <row r="223" spans="2:8" ht="12.75" customHeight="1">
      <c r="B223" s="8"/>
      <c r="C223" s="77"/>
      <c r="D223" s="8"/>
      <c r="E223" s="77"/>
      <c r="H223" s="77"/>
    </row>
    <row r="224" spans="2:8" ht="12.75" customHeight="1">
      <c r="B224" s="8"/>
      <c r="C224" s="77"/>
      <c r="D224" s="8"/>
      <c r="E224" s="77"/>
      <c r="H224" s="77"/>
    </row>
    <row r="225" spans="2:8" ht="12.75" customHeight="1">
      <c r="B225" s="8"/>
      <c r="C225" s="77"/>
      <c r="D225" s="8"/>
      <c r="E225" s="77"/>
      <c r="H225" s="77"/>
    </row>
    <row r="226" spans="2:8" ht="12.75" customHeight="1">
      <c r="B226" s="8"/>
      <c r="C226" s="77"/>
      <c r="D226" s="8"/>
      <c r="E226" s="77"/>
      <c r="H226" s="77"/>
    </row>
    <row r="227" spans="2:8" ht="12.75" customHeight="1">
      <c r="B227" s="8"/>
      <c r="C227" s="77"/>
      <c r="D227" s="8"/>
      <c r="E227" s="77"/>
      <c r="H227" s="77"/>
    </row>
    <row r="228" spans="2:8" ht="12.75" customHeight="1">
      <c r="B228" s="8"/>
      <c r="C228" s="77"/>
      <c r="D228" s="8"/>
      <c r="E228" s="77"/>
      <c r="H228" s="77"/>
    </row>
    <row r="229" spans="2:8" ht="12.75" customHeight="1">
      <c r="B229" s="8"/>
      <c r="C229" s="77"/>
      <c r="D229" s="8"/>
      <c r="E229" s="77"/>
      <c r="H229" s="77"/>
    </row>
    <row r="230" spans="2:8" ht="12.75" customHeight="1">
      <c r="B230" s="8"/>
      <c r="C230" s="77"/>
      <c r="D230" s="8"/>
      <c r="E230" s="77"/>
      <c r="H230" s="77"/>
    </row>
    <row r="231" spans="2:8" ht="12.75" customHeight="1">
      <c r="B231" s="8"/>
      <c r="C231" s="77"/>
      <c r="D231" s="8"/>
      <c r="E231" s="77"/>
      <c r="H231" s="77"/>
    </row>
    <row r="232" spans="2:8" ht="12.75" customHeight="1">
      <c r="B232" s="8"/>
      <c r="C232" s="77"/>
      <c r="D232" s="8"/>
      <c r="E232" s="77"/>
      <c r="H232" s="77"/>
    </row>
    <row r="233" spans="2:8" ht="12.75" customHeight="1">
      <c r="B233" s="8"/>
      <c r="C233" s="77"/>
      <c r="D233" s="8"/>
      <c r="E233" s="77"/>
      <c r="H233" s="77"/>
    </row>
    <row r="234" spans="2:8" ht="12.75" customHeight="1">
      <c r="B234" s="8"/>
      <c r="C234" s="77"/>
      <c r="D234" s="8"/>
      <c r="E234" s="77"/>
      <c r="H234" s="77"/>
    </row>
    <row r="235" spans="2:8" ht="12.75" customHeight="1">
      <c r="B235" s="8"/>
      <c r="C235" s="77"/>
      <c r="D235" s="8"/>
      <c r="E235" s="77"/>
      <c r="H235" s="77"/>
    </row>
    <row r="236" spans="2:8" ht="12.75" customHeight="1">
      <c r="B236" s="8"/>
      <c r="C236" s="77"/>
      <c r="D236" s="8"/>
      <c r="E236" s="77"/>
      <c r="H236" s="77"/>
    </row>
    <row r="237" spans="2:8" ht="12.75" customHeight="1">
      <c r="B237" s="8"/>
      <c r="C237" s="77"/>
      <c r="D237" s="8"/>
      <c r="E237" s="77"/>
      <c r="H237" s="77"/>
    </row>
    <row r="238" spans="2:8" ht="12.75" customHeight="1">
      <c r="B238" s="8"/>
      <c r="C238" s="77"/>
      <c r="D238" s="8"/>
      <c r="E238" s="77"/>
      <c r="H238" s="77"/>
    </row>
    <row r="239" spans="2:8" ht="12.75" customHeight="1">
      <c r="B239" s="8"/>
      <c r="C239" s="77"/>
      <c r="D239" s="8"/>
      <c r="E239" s="77"/>
      <c r="H239" s="77"/>
    </row>
    <row r="240" spans="2:8" ht="12.75" customHeight="1">
      <c r="B240" s="8"/>
      <c r="C240" s="77"/>
      <c r="D240" s="8"/>
      <c r="E240" s="77"/>
      <c r="H240" s="77"/>
    </row>
    <row r="241" spans="2:8" ht="12.75" customHeight="1">
      <c r="B241" s="8"/>
      <c r="C241" s="77"/>
      <c r="D241" s="8"/>
      <c r="E241" s="77"/>
      <c r="H241" s="77"/>
    </row>
    <row r="242" spans="2:8" ht="12.75" customHeight="1">
      <c r="B242" s="8"/>
      <c r="C242" s="77"/>
      <c r="D242" s="8"/>
      <c r="E242" s="77"/>
      <c r="H242" s="77"/>
    </row>
    <row r="243" spans="2:8" ht="12.75" customHeight="1">
      <c r="B243" s="8"/>
      <c r="C243" s="77"/>
      <c r="D243" s="8"/>
      <c r="E243" s="77"/>
      <c r="H243" s="77"/>
    </row>
    <row r="244" spans="2:8" ht="12.75" customHeight="1">
      <c r="B244" s="8"/>
      <c r="C244" s="77"/>
      <c r="D244" s="8"/>
      <c r="E244" s="77"/>
      <c r="H244" s="77"/>
    </row>
    <row r="245" spans="2:8" ht="12.75" customHeight="1">
      <c r="B245" s="8"/>
      <c r="C245" s="77"/>
      <c r="D245" s="8"/>
      <c r="E245" s="77"/>
      <c r="H245" s="77"/>
    </row>
    <row r="246" spans="2:8" ht="12.75" customHeight="1">
      <c r="B246" s="8"/>
      <c r="C246" s="77"/>
      <c r="D246" s="8"/>
      <c r="E246" s="77"/>
      <c r="H246" s="77"/>
    </row>
    <row r="247" spans="2:8" ht="12.75" customHeight="1">
      <c r="B247" s="8"/>
      <c r="C247" s="77"/>
      <c r="D247" s="8"/>
      <c r="E247" s="77"/>
      <c r="H247" s="77"/>
    </row>
    <row r="248" spans="2:8" ht="12.75" customHeight="1">
      <c r="B248" s="8"/>
      <c r="C248" s="77"/>
      <c r="D248" s="8"/>
      <c r="E248" s="77"/>
      <c r="H248" s="77"/>
    </row>
    <row r="249" spans="2:8" ht="12.75" customHeight="1">
      <c r="B249" s="8"/>
      <c r="C249" s="77"/>
      <c r="D249" s="8"/>
      <c r="E249" s="77"/>
      <c r="H249" s="77"/>
    </row>
    <row r="250" spans="2:8" ht="12.75" customHeight="1">
      <c r="B250" s="8"/>
      <c r="C250" s="77"/>
      <c r="D250" s="8"/>
      <c r="E250" s="77"/>
      <c r="H250" s="77"/>
    </row>
    <row r="251" spans="2:8" ht="12.75" customHeight="1">
      <c r="B251" s="8"/>
      <c r="C251" s="77"/>
      <c r="D251" s="8"/>
      <c r="E251" s="77"/>
      <c r="H251" s="77"/>
    </row>
    <row r="252" spans="2:8" ht="12.75" customHeight="1">
      <c r="B252" s="8"/>
      <c r="C252" s="77"/>
      <c r="D252" s="8"/>
      <c r="E252" s="77"/>
      <c r="H252" s="77"/>
    </row>
    <row r="253" spans="2:8" ht="12.75" customHeight="1">
      <c r="B253" s="8"/>
      <c r="C253" s="77"/>
      <c r="D253" s="8"/>
      <c r="E253" s="77"/>
      <c r="H253" s="77"/>
    </row>
    <row r="254" spans="2:8" ht="12.75" customHeight="1">
      <c r="B254" s="8"/>
      <c r="C254" s="77"/>
      <c r="D254" s="8"/>
      <c r="E254" s="77"/>
      <c r="H254" s="77"/>
    </row>
    <row r="255" spans="2:8" ht="12.75" customHeight="1">
      <c r="B255" s="8"/>
      <c r="C255" s="77"/>
      <c r="D255" s="8"/>
      <c r="E255" s="77"/>
      <c r="H255" s="77"/>
    </row>
    <row r="256" spans="2:8" ht="12.75" customHeight="1">
      <c r="B256" s="8"/>
      <c r="C256" s="77"/>
      <c r="D256" s="8"/>
      <c r="E256" s="77"/>
      <c r="H256" s="77"/>
    </row>
    <row r="257" spans="2:8" ht="12.75" customHeight="1">
      <c r="B257" s="8"/>
      <c r="C257" s="77"/>
      <c r="D257" s="8"/>
      <c r="E257" s="77"/>
      <c r="H257" s="77"/>
    </row>
    <row r="258" spans="2:8" ht="12.75" customHeight="1">
      <c r="B258" s="8"/>
      <c r="C258" s="77"/>
      <c r="D258" s="8"/>
      <c r="E258" s="77"/>
      <c r="H258" s="77"/>
    </row>
    <row r="259" spans="2:8" ht="12.75" customHeight="1">
      <c r="B259" s="8"/>
      <c r="C259" s="77"/>
      <c r="D259" s="8"/>
      <c r="E259" s="77"/>
      <c r="H259" s="77"/>
    </row>
    <row r="260" spans="2:8" ht="12.75" customHeight="1">
      <c r="B260" s="8"/>
      <c r="C260" s="77"/>
      <c r="D260" s="8"/>
      <c r="E260" s="77"/>
      <c r="H260" s="77"/>
    </row>
    <row r="261" spans="2:8" ht="12.75" customHeight="1">
      <c r="B261" s="8"/>
      <c r="C261" s="77"/>
      <c r="D261" s="8"/>
      <c r="E261" s="77"/>
      <c r="H261" s="77"/>
    </row>
    <row r="262" spans="2:8" ht="12.75" customHeight="1">
      <c r="B262" s="8"/>
      <c r="C262" s="77"/>
      <c r="D262" s="8"/>
      <c r="E262" s="77"/>
      <c r="H262" s="77"/>
    </row>
    <row r="263" spans="2:8" ht="12.75" customHeight="1">
      <c r="B263" s="8"/>
      <c r="C263" s="77"/>
      <c r="D263" s="8"/>
      <c r="E263" s="77"/>
      <c r="H263" s="77"/>
    </row>
    <row r="264" spans="2:8" ht="12.75" customHeight="1">
      <c r="B264" s="8"/>
      <c r="C264" s="77"/>
      <c r="D264" s="8"/>
      <c r="E264" s="77"/>
      <c r="H264" s="77"/>
    </row>
    <row r="265" spans="2:8" ht="12.75" customHeight="1">
      <c r="B265" s="8"/>
      <c r="C265" s="77"/>
      <c r="D265" s="8"/>
      <c r="E265" s="77"/>
      <c r="H265" s="77"/>
    </row>
    <row r="266" spans="2:8" ht="12.75" customHeight="1">
      <c r="B266" s="8"/>
      <c r="C266" s="77"/>
      <c r="D266" s="8"/>
      <c r="E266" s="77"/>
      <c r="H266" s="77"/>
    </row>
    <row r="267" spans="2:8" ht="12.75" customHeight="1">
      <c r="B267" s="8"/>
      <c r="C267" s="77"/>
      <c r="D267" s="8"/>
      <c r="E267" s="77"/>
      <c r="H267" s="77"/>
    </row>
    <row r="268" spans="2:8" ht="12.75" customHeight="1">
      <c r="B268" s="8"/>
      <c r="C268" s="77"/>
      <c r="D268" s="8"/>
      <c r="E268" s="77"/>
      <c r="H268" s="77"/>
    </row>
    <row r="269" spans="2:8" ht="12.75" customHeight="1">
      <c r="B269" s="8"/>
      <c r="C269" s="77"/>
      <c r="D269" s="8"/>
      <c r="E269" s="77"/>
      <c r="H269" s="77"/>
    </row>
    <row r="270" spans="2:8" ht="12.75" customHeight="1">
      <c r="B270" s="8"/>
      <c r="C270" s="77"/>
      <c r="D270" s="8"/>
      <c r="E270" s="77"/>
      <c r="H270" s="77"/>
    </row>
    <row r="271" spans="2:8" ht="12.75" customHeight="1">
      <c r="B271" s="8"/>
      <c r="C271" s="77"/>
      <c r="D271" s="8"/>
      <c r="E271" s="77"/>
      <c r="H271" s="77"/>
    </row>
    <row r="272" spans="2:8" ht="12.75" customHeight="1">
      <c r="B272" s="8"/>
      <c r="C272" s="77"/>
      <c r="D272" s="8"/>
      <c r="E272" s="77"/>
      <c r="H272" s="77"/>
    </row>
    <row r="273" spans="2:8" ht="12.75" customHeight="1">
      <c r="B273" s="8"/>
      <c r="C273" s="77"/>
      <c r="D273" s="8"/>
      <c r="E273" s="77"/>
      <c r="H273" s="77"/>
    </row>
    <row r="274" spans="2:8" ht="12.75" customHeight="1">
      <c r="B274" s="8"/>
      <c r="C274" s="77"/>
      <c r="D274" s="8"/>
      <c r="E274" s="77"/>
      <c r="H274" s="77"/>
    </row>
    <row r="275" spans="2:8" ht="12.75" customHeight="1">
      <c r="B275" s="8"/>
      <c r="C275" s="77"/>
      <c r="D275" s="8"/>
      <c r="E275" s="77"/>
      <c r="H275" s="77"/>
    </row>
    <row r="276" spans="2:8" ht="12.75" customHeight="1">
      <c r="B276" s="8"/>
      <c r="C276" s="77"/>
      <c r="D276" s="8"/>
      <c r="E276" s="77"/>
      <c r="H276" s="77"/>
    </row>
    <row r="277" spans="2:8" ht="12.75" customHeight="1">
      <c r="B277" s="8"/>
      <c r="C277" s="77"/>
      <c r="D277" s="8"/>
      <c r="E277" s="77"/>
      <c r="H277" s="77"/>
    </row>
    <row r="278" spans="2:8" ht="12.75" customHeight="1">
      <c r="B278" s="8"/>
      <c r="C278" s="77"/>
      <c r="D278" s="8"/>
      <c r="E278" s="77"/>
      <c r="H278" s="77"/>
    </row>
    <row r="279" spans="2:8" ht="12.75" customHeight="1">
      <c r="B279" s="8"/>
      <c r="C279" s="77"/>
      <c r="D279" s="8"/>
      <c r="E279" s="77"/>
      <c r="H279" s="77"/>
    </row>
    <row r="280" spans="2:8" ht="12.75" customHeight="1">
      <c r="B280" s="8"/>
      <c r="C280" s="77"/>
      <c r="D280" s="8"/>
      <c r="E280" s="77"/>
      <c r="H280" s="77"/>
    </row>
    <row r="281" spans="2:8" ht="12.75" customHeight="1">
      <c r="B281" s="8"/>
      <c r="C281" s="77"/>
      <c r="D281" s="8"/>
      <c r="E281" s="77"/>
      <c r="H281" s="77"/>
    </row>
    <row r="282" spans="2:8" ht="12.75" customHeight="1">
      <c r="B282" s="8"/>
      <c r="C282" s="77"/>
      <c r="D282" s="8"/>
      <c r="E282" s="77"/>
      <c r="H282" s="77"/>
    </row>
    <row r="283" spans="2:8" ht="12.75" customHeight="1">
      <c r="B283" s="8"/>
      <c r="C283" s="77"/>
      <c r="D283" s="8"/>
      <c r="E283" s="77"/>
      <c r="H283" s="77"/>
    </row>
    <row r="284" spans="2:8" ht="12.75" customHeight="1">
      <c r="B284" s="8"/>
      <c r="C284" s="77"/>
      <c r="D284" s="8"/>
      <c r="E284" s="77"/>
      <c r="H284" s="77"/>
    </row>
    <row r="285" spans="2:8" ht="12.75" customHeight="1">
      <c r="B285" s="8"/>
      <c r="C285" s="77"/>
      <c r="D285" s="8"/>
      <c r="E285" s="77"/>
      <c r="H285" s="77"/>
    </row>
    <row r="286" spans="2:8" ht="12.75" customHeight="1">
      <c r="B286" s="8"/>
      <c r="C286" s="77"/>
      <c r="D286" s="8"/>
      <c r="E286" s="77"/>
      <c r="H286" s="77"/>
    </row>
    <row r="287" spans="2:8" ht="12.75" customHeight="1">
      <c r="B287" s="8"/>
      <c r="C287" s="77"/>
      <c r="D287" s="8"/>
      <c r="E287" s="77"/>
      <c r="H287" s="77"/>
    </row>
    <row r="288" spans="2:8" ht="12.75" customHeight="1">
      <c r="B288" s="8"/>
      <c r="C288" s="77"/>
      <c r="D288" s="8"/>
      <c r="E288" s="77"/>
      <c r="H288" s="77"/>
    </row>
    <row r="289" spans="2:8" ht="12.75" customHeight="1">
      <c r="B289" s="8"/>
      <c r="C289" s="77"/>
      <c r="D289" s="8"/>
      <c r="E289" s="77"/>
      <c r="H289" s="77"/>
    </row>
    <row r="290" spans="2:8" ht="12.75" customHeight="1">
      <c r="B290" s="8"/>
      <c r="C290" s="77"/>
      <c r="D290" s="8"/>
      <c r="E290" s="77"/>
      <c r="H290" s="77"/>
    </row>
    <row r="291" spans="2:8" ht="12.75" customHeight="1">
      <c r="B291" s="8"/>
      <c r="C291" s="77"/>
      <c r="D291" s="8"/>
      <c r="E291" s="77"/>
      <c r="H291" s="77"/>
    </row>
    <row r="292" spans="2:8" ht="12.75" customHeight="1">
      <c r="B292" s="8"/>
      <c r="C292" s="77"/>
      <c r="D292" s="8"/>
      <c r="E292" s="77"/>
      <c r="H292" s="77"/>
    </row>
    <row r="293" spans="2:8" ht="12.75" customHeight="1">
      <c r="B293" s="8"/>
      <c r="C293" s="77"/>
      <c r="D293" s="8"/>
      <c r="E293" s="77"/>
      <c r="H293" s="77"/>
    </row>
    <row r="294" spans="2:8" ht="12.75" customHeight="1">
      <c r="B294" s="8"/>
      <c r="C294" s="77"/>
      <c r="D294" s="8"/>
      <c r="E294" s="77"/>
      <c r="H294" s="77"/>
    </row>
    <row r="295" spans="2:8" ht="12.75" customHeight="1">
      <c r="B295" s="8"/>
      <c r="C295" s="77"/>
      <c r="D295" s="8"/>
      <c r="E295" s="77"/>
      <c r="H295" s="77"/>
    </row>
    <row r="296" spans="2:8" ht="12.75" customHeight="1">
      <c r="B296" s="8"/>
      <c r="C296" s="77"/>
      <c r="D296" s="8"/>
      <c r="E296" s="77"/>
      <c r="H296" s="77"/>
    </row>
    <row r="297" spans="2:8" ht="12.75" customHeight="1">
      <c r="B297" s="8"/>
      <c r="C297" s="77"/>
      <c r="D297" s="8"/>
      <c r="E297" s="77"/>
      <c r="H297" s="77"/>
    </row>
    <row r="298" spans="2:8" ht="12.75" customHeight="1">
      <c r="B298" s="8"/>
      <c r="C298" s="77"/>
      <c r="D298" s="8"/>
      <c r="E298" s="77"/>
      <c r="H298" s="77"/>
    </row>
    <row r="299" spans="2:8" ht="12.75" customHeight="1">
      <c r="B299" s="8"/>
      <c r="C299" s="77"/>
      <c r="D299" s="8"/>
      <c r="E299" s="77"/>
      <c r="H299" s="77"/>
    </row>
    <row r="300" spans="2:8" ht="12.75" customHeight="1">
      <c r="B300" s="8"/>
      <c r="C300" s="77"/>
      <c r="D300" s="8"/>
      <c r="E300" s="77"/>
      <c r="H300" s="77"/>
    </row>
    <row r="301" spans="2:8" ht="12.75" customHeight="1">
      <c r="B301" s="8"/>
      <c r="C301" s="77"/>
      <c r="D301" s="8"/>
      <c r="E301" s="77"/>
      <c r="H301" s="77"/>
    </row>
    <row r="302" spans="2:8" ht="12.75" customHeight="1">
      <c r="B302" s="8"/>
      <c r="C302" s="77"/>
      <c r="D302" s="8"/>
      <c r="E302" s="77"/>
      <c r="H302" s="77"/>
    </row>
    <row r="303" spans="2:8" ht="12.75" customHeight="1">
      <c r="B303" s="8"/>
      <c r="C303" s="77"/>
      <c r="D303" s="8"/>
      <c r="E303" s="77"/>
      <c r="H303" s="77"/>
    </row>
    <row r="304" spans="2:8" ht="12.75" customHeight="1">
      <c r="B304" s="8"/>
      <c r="C304" s="77"/>
      <c r="D304" s="8"/>
      <c r="E304" s="77"/>
      <c r="H304" s="77"/>
    </row>
    <row r="305" spans="2:8" ht="12.75" customHeight="1">
      <c r="B305" s="8"/>
      <c r="C305" s="77"/>
      <c r="D305" s="8"/>
      <c r="E305" s="77"/>
      <c r="H305" s="77"/>
    </row>
    <row r="306" spans="2:8" ht="12.75" customHeight="1">
      <c r="B306" s="8"/>
      <c r="C306" s="77"/>
      <c r="D306" s="8"/>
      <c r="E306" s="77"/>
      <c r="H306" s="77"/>
    </row>
    <row r="307" spans="2:8" ht="12.75" customHeight="1">
      <c r="B307" s="8"/>
      <c r="C307" s="77"/>
      <c r="D307" s="8"/>
      <c r="E307" s="77"/>
      <c r="H307" s="77"/>
    </row>
    <row r="308" spans="2:8" ht="12.75" customHeight="1">
      <c r="B308" s="8"/>
      <c r="C308" s="77"/>
      <c r="D308" s="8"/>
      <c r="E308" s="77"/>
      <c r="H308" s="77"/>
    </row>
    <row r="309" spans="2:8" ht="12.75" customHeight="1">
      <c r="B309" s="8"/>
      <c r="C309" s="77"/>
      <c r="D309" s="8"/>
      <c r="E309" s="77"/>
      <c r="H309" s="77"/>
    </row>
    <row r="310" spans="2:8" ht="12.75" customHeight="1">
      <c r="B310" s="8"/>
      <c r="C310" s="77"/>
      <c r="D310" s="8"/>
      <c r="E310" s="77"/>
      <c r="H310" s="77"/>
    </row>
    <row r="311" spans="2:8" ht="12.75" customHeight="1">
      <c r="B311" s="8"/>
      <c r="C311" s="77"/>
      <c r="D311" s="8"/>
      <c r="E311" s="77"/>
      <c r="H311" s="77"/>
    </row>
    <row r="312" spans="2:8" ht="12.75" customHeight="1">
      <c r="B312" s="8"/>
      <c r="C312" s="77"/>
      <c r="D312" s="8"/>
      <c r="E312" s="77"/>
      <c r="H312" s="77"/>
    </row>
    <row r="313" spans="2:8" ht="12.75" customHeight="1">
      <c r="B313" s="8"/>
      <c r="C313" s="77"/>
      <c r="D313" s="8"/>
      <c r="E313" s="77"/>
      <c r="H313" s="77"/>
    </row>
    <row r="314" spans="2:8" ht="12.75" customHeight="1">
      <c r="B314" s="8"/>
      <c r="C314" s="77"/>
      <c r="D314" s="8"/>
      <c r="E314" s="77"/>
      <c r="H314" s="77"/>
    </row>
    <row r="315" spans="2:8" ht="12.75" customHeight="1">
      <c r="B315" s="8"/>
      <c r="C315" s="77"/>
      <c r="D315" s="8"/>
      <c r="E315" s="77"/>
      <c r="H315" s="77"/>
    </row>
    <row r="316" spans="2:8" ht="12.75" customHeight="1">
      <c r="B316" s="8"/>
      <c r="C316" s="77"/>
      <c r="D316" s="8"/>
      <c r="E316" s="77"/>
      <c r="H316" s="77"/>
    </row>
    <row r="317" spans="2:8" ht="12.75" customHeight="1">
      <c r="B317" s="8"/>
      <c r="C317" s="77"/>
      <c r="D317" s="8"/>
      <c r="E317" s="77"/>
      <c r="H317" s="77"/>
    </row>
    <row r="318" spans="2:8" ht="12.75" customHeight="1">
      <c r="B318" s="8"/>
      <c r="C318" s="77"/>
      <c r="D318" s="8"/>
      <c r="E318" s="77"/>
      <c r="H318" s="77"/>
    </row>
    <row r="319" spans="2:8" ht="12.75" customHeight="1">
      <c r="B319" s="8"/>
      <c r="C319" s="77"/>
      <c r="D319" s="8"/>
      <c r="E319" s="77"/>
      <c r="H319" s="77"/>
    </row>
    <row r="320" spans="2:8" ht="12.75" customHeight="1">
      <c r="B320" s="8"/>
      <c r="C320" s="77"/>
      <c r="D320" s="8"/>
      <c r="E320" s="77"/>
      <c r="H320" s="77"/>
    </row>
    <row r="321" spans="2:8" ht="12.75" customHeight="1">
      <c r="B321" s="8"/>
      <c r="C321" s="77"/>
      <c r="D321" s="8"/>
      <c r="E321" s="77"/>
      <c r="H321" s="77"/>
    </row>
    <row r="322" spans="2:8" ht="12.75" customHeight="1">
      <c r="B322" s="8"/>
      <c r="C322" s="77"/>
      <c r="D322" s="8"/>
      <c r="E322" s="77"/>
      <c r="H322" s="77"/>
    </row>
    <row r="323" spans="2:8" ht="12.75" customHeight="1">
      <c r="B323" s="8"/>
      <c r="C323" s="77"/>
      <c r="D323" s="8"/>
      <c r="E323" s="77"/>
      <c r="H323" s="77"/>
    </row>
    <row r="324" spans="2:8" ht="12.75" customHeight="1">
      <c r="B324" s="8"/>
      <c r="C324" s="77"/>
      <c r="D324" s="8"/>
      <c r="E324" s="77"/>
      <c r="H324" s="77"/>
    </row>
    <row r="325" spans="2:8" ht="12.75" customHeight="1">
      <c r="B325" s="8"/>
      <c r="C325" s="77"/>
      <c r="D325" s="8"/>
      <c r="E325" s="77"/>
      <c r="H325" s="77"/>
    </row>
    <row r="326" spans="2:8" ht="12.75" customHeight="1">
      <c r="B326" s="8"/>
      <c r="C326" s="77"/>
      <c r="D326" s="8"/>
      <c r="E326" s="77"/>
      <c r="H326" s="77"/>
    </row>
    <row r="327" spans="2:8" ht="12.75" customHeight="1">
      <c r="B327" s="8"/>
      <c r="C327" s="77"/>
      <c r="D327" s="8"/>
      <c r="E327" s="77"/>
      <c r="H327" s="77"/>
    </row>
    <row r="328" spans="2:8" ht="12.75" customHeight="1">
      <c r="B328" s="8"/>
      <c r="C328" s="77"/>
      <c r="D328" s="8"/>
      <c r="E328" s="77"/>
      <c r="H328" s="77"/>
    </row>
    <row r="329" spans="2:8" ht="12.75" customHeight="1">
      <c r="B329" s="8"/>
      <c r="C329" s="77"/>
      <c r="D329" s="8"/>
      <c r="E329" s="77"/>
      <c r="H329" s="77"/>
    </row>
    <row r="330" spans="2:8" ht="12.75" customHeight="1">
      <c r="B330" s="8"/>
      <c r="C330" s="77"/>
      <c r="D330" s="8"/>
      <c r="E330" s="77"/>
      <c r="H330" s="77"/>
    </row>
    <row r="331" spans="2:8" ht="12.75" customHeight="1">
      <c r="B331" s="8"/>
      <c r="C331" s="77"/>
      <c r="D331" s="8"/>
      <c r="E331" s="77"/>
      <c r="H331" s="77"/>
    </row>
    <row r="332" spans="2:8" ht="12.75" customHeight="1">
      <c r="B332" s="8"/>
      <c r="C332" s="77"/>
      <c r="D332" s="8"/>
      <c r="E332" s="77"/>
      <c r="H332" s="77"/>
    </row>
    <row r="333" spans="2:8" ht="12.75" customHeight="1">
      <c r="B333" s="8"/>
      <c r="C333" s="77"/>
      <c r="D333" s="8"/>
      <c r="E333" s="77"/>
      <c r="H333" s="77"/>
    </row>
    <row r="334" spans="2:8" ht="12.75" customHeight="1">
      <c r="B334" s="8"/>
      <c r="C334" s="77"/>
      <c r="D334" s="8"/>
      <c r="E334" s="77"/>
      <c r="H334" s="77"/>
    </row>
    <row r="335" spans="2:8" ht="12.75" customHeight="1">
      <c r="B335" s="8"/>
      <c r="C335" s="77"/>
      <c r="D335" s="8"/>
      <c r="E335" s="77"/>
      <c r="H335" s="77"/>
    </row>
    <row r="336" spans="2:8" ht="12.75" customHeight="1">
      <c r="B336" s="8"/>
      <c r="C336" s="77"/>
      <c r="D336" s="8"/>
      <c r="E336" s="77"/>
      <c r="H336" s="77"/>
    </row>
    <row r="337" spans="2:8" ht="12.75" customHeight="1">
      <c r="B337" s="8"/>
      <c r="C337" s="77"/>
      <c r="D337" s="8"/>
      <c r="E337" s="77"/>
      <c r="H337" s="77"/>
    </row>
    <row r="338" spans="2:8" ht="12.75" customHeight="1">
      <c r="B338" s="8"/>
      <c r="C338" s="77"/>
      <c r="D338" s="8"/>
      <c r="E338" s="77"/>
      <c r="H338" s="77"/>
    </row>
    <row r="339" spans="2:8" ht="12.75" customHeight="1">
      <c r="B339" s="8"/>
      <c r="C339" s="77"/>
      <c r="D339" s="8"/>
      <c r="E339" s="77"/>
      <c r="H339" s="77"/>
    </row>
    <row r="340" spans="2:8" ht="12.75" customHeight="1">
      <c r="B340" s="8"/>
      <c r="C340" s="77"/>
      <c r="D340" s="8"/>
      <c r="E340" s="77"/>
      <c r="H340" s="77"/>
    </row>
    <row r="341" spans="2:8" ht="12.75" customHeight="1">
      <c r="B341" s="8"/>
      <c r="C341" s="77"/>
      <c r="D341" s="8"/>
      <c r="E341" s="77"/>
      <c r="H341" s="77"/>
    </row>
    <row r="342" spans="2:8" ht="12.75" customHeight="1">
      <c r="B342" s="8"/>
      <c r="C342" s="77"/>
      <c r="D342" s="8"/>
      <c r="E342" s="77"/>
      <c r="H342" s="77"/>
    </row>
    <row r="343" spans="2:8" ht="12.75" customHeight="1">
      <c r="B343" s="8"/>
      <c r="C343" s="77"/>
      <c r="D343" s="8"/>
      <c r="E343" s="77"/>
      <c r="H343" s="77"/>
    </row>
    <row r="344" spans="2:8" ht="12.75" customHeight="1">
      <c r="B344" s="8"/>
      <c r="C344" s="77"/>
      <c r="D344" s="8"/>
      <c r="E344" s="77"/>
      <c r="H344" s="77"/>
    </row>
    <row r="345" spans="2:8" ht="12.75" customHeight="1">
      <c r="B345" s="8"/>
      <c r="C345" s="77"/>
      <c r="D345" s="8"/>
      <c r="E345" s="77"/>
      <c r="H345" s="77"/>
    </row>
    <row r="346" spans="2:8" ht="12.75" customHeight="1">
      <c r="B346" s="8"/>
      <c r="C346" s="77"/>
      <c r="D346" s="8"/>
      <c r="E346" s="77"/>
      <c r="H346" s="77"/>
    </row>
    <row r="347" spans="2:8" ht="12.75" customHeight="1">
      <c r="B347" s="8"/>
      <c r="C347" s="77"/>
      <c r="D347" s="8"/>
      <c r="E347" s="77"/>
      <c r="H347" s="77"/>
    </row>
    <row r="348" spans="2:8" ht="12.75" customHeight="1">
      <c r="B348" s="8"/>
      <c r="C348" s="77"/>
      <c r="D348" s="8"/>
      <c r="E348" s="77"/>
      <c r="H348" s="77"/>
    </row>
    <row r="349" spans="2:8" ht="12.75" customHeight="1">
      <c r="B349" s="8"/>
      <c r="C349" s="77"/>
      <c r="D349" s="8"/>
      <c r="E349" s="77"/>
      <c r="H349" s="77"/>
    </row>
    <row r="350" spans="2:8" ht="12.75" customHeight="1">
      <c r="B350" s="8"/>
      <c r="C350" s="77"/>
      <c r="D350" s="8"/>
      <c r="E350" s="77"/>
      <c r="H350" s="77"/>
    </row>
    <row r="351" spans="2:8" ht="12.75" customHeight="1">
      <c r="B351" s="8"/>
      <c r="C351" s="77"/>
      <c r="D351" s="8"/>
      <c r="E351" s="77"/>
      <c r="H351" s="77"/>
    </row>
    <row r="352" spans="2:8" ht="12.75" customHeight="1">
      <c r="B352" s="8"/>
      <c r="C352" s="77"/>
      <c r="D352" s="8"/>
      <c r="E352" s="77"/>
      <c r="H352" s="77"/>
    </row>
    <row r="353" spans="2:8" ht="12.75" customHeight="1">
      <c r="B353" s="8"/>
      <c r="C353" s="77"/>
      <c r="D353" s="8"/>
      <c r="E353" s="77"/>
      <c r="H353" s="77"/>
    </row>
    <row r="354" spans="2:8" ht="12.75" customHeight="1">
      <c r="B354" s="8"/>
      <c r="C354" s="77"/>
      <c r="D354" s="8"/>
      <c r="E354" s="77"/>
      <c r="H354" s="77"/>
    </row>
    <row r="355" spans="2:8" ht="12.75" customHeight="1">
      <c r="B355" s="8"/>
      <c r="C355" s="77"/>
      <c r="D355" s="8"/>
      <c r="E355" s="77"/>
      <c r="H355" s="77"/>
    </row>
    <row r="356" spans="2:8" ht="12.75" customHeight="1">
      <c r="B356" s="8"/>
      <c r="C356" s="77"/>
      <c r="D356" s="8"/>
      <c r="E356" s="77"/>
      <c r="H356" s="77"/>
    </row>
    <row r="357" spans="2:8" ht="12.75" customHeight="1">
      <c r="B357" s="8"/>
      <c r="C357" s="77"/>
      <c r="D357" s="8"/>
      <c r="E357" s="77"/>
      <c r="H357" s="77"/>
    </row>
    <row r="358" spans="2:8" ht="12.75" customHeight="1">
      <c r="B358" s="8"/>
      <c r="C358" s="77"/>
      <c r="D358" s="8"/>
      <c r="E358" s="77"/>
      <c r="H358" s="77"/>
    </row>
    <row r="359" spans="2:8" ht="12.75" customHeight="1">
      <c r="B359" s="8"/>
      <c r="C359" s="77"/>
      <c r="D359" s="8"/>
      <c r="E359" s="77"/>
      <c r="H359" s="77"/>
    </row>
    <row r="360" spans="2:8" ht="12.75" customHeight="1">
      <c r="B360" s="8"/>
      <c r="C360" s="77"/>
      <c r="D360" s="8"/>
      <c r="E360" s="77"/>
      <c r="H360" s="77"/>
    </row>
    <row r="361" spans="2:8" ht="12.75" customHeight="1">
      <c r="B361" s="8"/>
      <c r="C361" s="77"/>
      <c r="D361" s="8"/>
      <c r="E361" s="77"/>
      <c r="H361" s="77"/>
    </row>
    <row r="362" spans="2:8" ht="12.75" customHeight="1">
      <c r="B362" s="8"/>
      <c r="C362" s="77"/>
      <c r="D362" s="8"/>
      <c r="E362" s="77"/>
      <c r="H362" s="77"/>
    </row>
    <row r="363" spans="2:8" ht="12.75" customHeight="1">
      <c r="B363" s="8"/>
      <c r="C363" s="77"/>
      <c r="D363" s="8"/>
      <c r="E363" s="77"/>
      <c r="H363" s="77"/>
    </row>
    <row r="364" spans="2:8" ht="12.75" customHeight="1">
      <c r="B364" s="8"/>
      <c r="C364" s="77"/>
      <c r="D364" s="8"/>
      <c r="E364" s="77"/>
      <c r="H364" s="77"/>
    </row>
    <row r="365" spans="2:8" ht="12.75" customHeight="1">
      <c r="B365" s="8"/>
      <c r="C365" s="77"/>
      <c r="D365" s="8"/>
      <c r="E365" s="77"/>
      <c r="H365" s="77"/>
    </row>
    <row r="366" spans="2:8" ht="12.75" customHeight="1">
      <c r="B366" s="8"/>
      <c r="C366" s="77"/>
      <c r="D366" s="8"/>
      <c r="E366" s="77"/>
      <c r="H366" s="77"/>
    </row>
    <row r="367" spans="2:8" ht="12.75" customHeight="1">
      <c r="B367" s="8"/>
      <c r="C367" s="77"/>
      <c r="D367" s="8"/>
      <c r="E367" s="77"/>
      <c r="H367" s="77"/>
    </row>
    <row r="368" spans="2:8" ht="12.75" customHeight="1">
      <c r="B368" s="8"/>
      <c r="C368" s="77"/>
      <c r="D368" s="8"/>
      <c r="E368" s="77"/>
      <c r="H368" s="77"/>
    </row>
    <row r="369" spans="2:8" ht="12.75" customHeight="1">
      <c r="B369" s="8"/>
      <c r="C369" s="77"/>
      <c r="D369" s="8"/>
      <c r="E369" s="77"/>
      <c r="H369" s="77"/>
    </row>
    <row r="370" spans="2:8" ht="12.75" customHeight="1">
      <c r="B370" s="8"/>
      <c r="C370" s="77"/>
      <c r="D370" s="8"/>
      <c r="E370" s="77"/>
      <c r="H370" s="77"/>
    </row>
    <row r="371" spans="2:8" ht="12.75" customHeight="1">
      <c r="B371" s="8"/>
      <c r="C371" s="77"/>
      <c r="D371" s="8"/>
      <c r="E371" s="77"/>
      <c r="H371" s="77"/>
    </row>
    <row r="372" spans="2:8" ht="12.75" customHeight="1">
      <c r="B372" s="8"/>
      <c r="C372" s="77"/>
      <c r="D372" s="8"/>
      <c r="E372" s="77"/>
      <c r="H372" s="77"/>
    </row>
    <row r="373" spans="2:8" ht="12.75" customHeight="1">
      <c r="B373" s="8"/>
      <c r="C373" s="77"/>
      <c r="D373" s="8"/>
      <c r="E373" s="77"/>
      <c r="H373" s="77"/>
    </row>
    <row r="374" spans="2:8" ht="12.75" customHeight="1">
      <c r="B374" s="8"/>
      <c r="C374" s="77"/>
      <c r="D374" s="8"/>
      <c r="E374" s="77"/>
      <c r="H374" s="77"/>
    </row>
    <row r="375" spans="2:8" ht="12.75" customHeight="1">
      <c r="B375" s="8"/>
      <c r="C375" s="77"/>
      <c r="D375" s="8"/>
      <c r="E375" s="77"/>
      <c r="H375" s="77"/>
    </row>
    <row r="376" spans="2:8" ht="12.75" customHeight="1">
      <c r="B376" s="8"/>
      <c r="C376" s="77"/>
      <c r="D376" s="8"/>
      <c r="E376" s="77"/>
      <c r="H376" s="77"/>
    </row>
    <row r="377" spans="2:8" ht="12.75" customHeight="1">
      <c r="B377" s="8"/>
      <c r="C377" s="77"/>
      <c r="D377" s="8"/>
      <c r="E377" s="77"/>
      <c r="H377" s="77"/>
    </row>
    <row r="378" spans="2:8" ht="12.75" customHeight="1">
      <c r="B378" s="8"/>
      <c r="C378" s="77"/>
      <c r="D378" s="8"/>
      <c r="E378" s="77"/>
      <c r="H378" s="77"/>
    </row>
    <row r="379" spans="2:8" ht="12.75" customHeight="1">
      <c r="B379" s="8"/>
      <c r="C379" s="77"/>
      <c r="D379" s="8"/>
      <c r="E379" s="77"/>
      <c r="H379" s="77"/>
    </row>
    <row r="380" spans="2:8" ht="12.75" customHeight="1">
      <c r="B380" s="8"/>
      <c r="C380" s="77"/>
      <c r="D380" s="8"/>
      <c r="E380" s="77"/>
      <c r="H380" s="77"/>
    </row>
    <row r="381" spans="2:8" ht="12.75" customHeight="1">
      <c r="B381" s="8"/>
      <c r="C381" s="77"/>
      <c r="D381" s="8"/>
      <c r="E381" s="77"/>
      <c r="H381" s="77"/>
    </row>
    <row r="382" spans="2:8" ht="12.75" customHeight="1">
      <c r="B382" s="8"/>
      <c r="C382" s="77"/>
      <c r="D382" s="8"/>
      <c r="E382" s="77"/>
      <c r="H382" s="77"/>
    </row>
    <row r="383" spans="2:8" ht="12.75" customHeight="1">
      <c r="B383" s="8"/>
      <c r="C383" s="77"/>
      <c r="D383" s="8"/>
      <c r="E383" s="77"/>
      <c r="H383" s="77"/>
    </row>
    <row r="384" spans="2:8" ht="12.75" customHeight="1">
      <c r="B384" s="8"/>
      <c r="C384" s="77"/>
      <c r="D384" s="8"/>
      <c r="E384" s="77"/>
      <c r="H384" s="77"/>
    </row>
    <row r="385" spans="2:8" ht="12.75" customHeight="1">
      <c r="B385" s="8"/>
      <c r="C385" s="77"/>
      <c r="D385" s="8"/>
      <c r="E385" s="77"/>
      <c r="H385" s="77"/>
    </row>
    <row r="386" spans="2:8" ht="12.75" customHeight="1">
      <c r="B386" s="8"/>
      <c r="C386" s="77"/>
      <c r="D386" s="8"/>
      <c r="E386" s="77"/>
      <c r="H386" s="77"/>
    </row>
    <row r="387" spans="2:8" ht="12.75" customHeight="1">
      <c r="B387" s="8"/>
      <c r="C387" s="77"/>
      <c r="D387" s="8"/>
      <c r="E387" s="77"/>
      <c r="H387" s="77"/>
    </row>
    <row r="388" spans="2:8" ht="12.75" customHeight="1">
      <c r="B388" s="8"/>
      <c r="C388" s="77"/>
      <c r="D388" s="8"/>
      <c r="E388" s="77"/>
      <c r="H388" s="77"/>
    </row>
    <row r="389" spans="2:8" ht="12.75" customHeight="1">
      <c r="B389" s="8"/>
      <c r="C389" s="77"/>
      <c r="D389" s="8"/>
      <c r="E389" s="77"/>
      <c r="H389" s="77"/>
    </row>
    <row r="390" spans="2:8" ht="12.75" customHeight="1">
      <c r="B390" s="8"/>
      <c r="C390" s="77"/>
      <c r="D390" s="8"/>
      <c r="E390" s="77"/>
      <c r="H390" s="77"/>
    </row>
    <row r="391" spans="2:8" ht="12.75" customHeight="1">
      <c r="B391" s="8"/>
      <c r="C391" s="77"/>
      <c r="D391" s="8"/>
      <c r="E391" s="77"/>
      <c r="H391" s="77"/>
    </row>
    <row r="392" spans="2:8" ht="12.75" customHeight="1">
      <c r="B392" s="8"/>
      <c r="C392" s="77"/>
      <c r="D392" s="8"/>
      <c r="E392" s="77"/>
      <c r="H392" s="77"/>
    </row>
    <row r="393" spans="2:8" ht="12.75" customHeight="1">
      <c r="B393" s="8"/>
      <c r="C393" s="77"/>
      <c r="D393" s="8"/>
      <c r="E393" s="77"/>
      <c r="H393" s="77"/>
    </row>
    <row r="394" spans="2:8" ht="12.75" customHeight="1">
      <c r="B394" s="8"/>
      <c r="C394" s="77"/>
      <c r="D394" s="8"/>
      <c r="E394" s="77"/>
      <c r="H394" s="77"/>
    </row>
    <row r="395" spans="2:8" ht="12.75" customHeight="1">
      <c r="B395" s="8"/>
      <c r="C395" s="77"/>
      <c r="D395" s="8"/>
      <c r="E395" s="77"/>
      <c r="H395" s="77"/>
    </row>
    <row r="396" spans="2:8" ht="12.75" customHeight="1">
      <c r="B396" s="8"/>
      <c r="C396" s="77"/>
      <c r="D396" s="8"/>
      <c r="E396" s="77"/>
      <c r="H396" s="77"/>
    </row>
    <row r="397" spans="2:8" ht="12.75" customHeight="1">
      <c r="B397" s="8"/>
      <c r="C397" s="77"/>
      <c r="D397" s="8"/>
      <c r="E397" s="77"/>
      <c r="H397" s="77"/>
    </row>
    <row r="398" spans="2:8" ht="12.75" customHeight="1">
      <c r="B398" s="8"/>
      <c r="C398" s="77"/>
      <c r="D398" s="8"/>
      <c r="E398" s="77"/>
      <c r="H398" s="77"/>
    </row>
    <row r="399" spans="2:8" ht="12.75" customHeight="1">
      <c r="B399" s="8"/>
      <c r="C399" s="77"/>
      <c r="D399" s="8"/>
      <c r="E399" s="77"/>
      <c r="H399" s="77"/>
    </row>
    <row r="400" spans="2:8" ht="12.75" customHeight="1">
      <c r="B400" s="8"/>
      <c r="C400" s="77"/>
      <c r="D400" s="8"/>
      <c r="E400" s="77"/>
      <c r="H400" s="77"/>
    </row>
    <row r="401" spans="2:8" ht="12.75" customHeight="1">
      <c r="B401" s="8"/>
      <c r="C401" s="77"/>
      <c r="D401" s="8"/>
      <c r="E401" s="77"/>
      <c r="H401" s="77"/>
    </row>
    <row r="402" spans="2:8" ht="12.75" customHeight="1">
      <c r="B402" s="8"/>
      <c r="C402" s="77"/>
      <c r="D402" s="8"/>
      <c r="E402" s="77"/>
      <c r="H402" s="77"/>
    </row>
    <row r="403" spans="2:8" ht="12.75" customHeight="1">
      <c r="B403" s="8"/>
      <c r="C403" s="77"/>
      <c r="D403" s="8"/>
      <c r="E403" s="77"/>
      <c r="H403" s="77"/>
    </row>
    <row r="404" spans="2:8" ht="12.75" customHeight="1">
      <c r="B404" s="8"/>
      <c r="C404" s="77"/>
      <c r="D404" s="8"/>
      <c r="E404" s="77"/>
      <c r="H404" s="77"/>
    </row>
    <row r="405" spans="2:8" ht="12.75" customHeight="1">
      <c r="B405" s="8"/>
      <c r="C405" s="77"/>
      <c r="D405" s="8"/>
      <c r="E405" s="77"/>
      <c r="H405" s="77"/>
    </row>
    <row r="406" spans="2:8" ht="12.75" customHeight="1">
      <c r="B406" s="8"/>
      <c r="C406" s="77"/>
      <c r="D406" s="8"/>
      <c r="E406" s="77"/>
      <c r="H406" s="77"/>
    </row>
    <row r="407" spans="2:8" ht="12.75" customHeight="1">
      <c r="B407" s="8"/>
      <c r="C407" s="77"/>
      <c r="D407" s="8"/>
      <c r="E407" s="77"/>
      <c r="H407" s="77"/>
    </row>
    <row r="408" spans="2:8" ht="12.75" customHeight="1">
      <c r="B408" s="8"/>
      <c r="C408" s="77"/>
      <c r="D408" s="8"/>
      <c r="E408" s="77"/>
      <c r="H408" s="77"/>
    </row>
    <row r="409" spans="2:8" ht="12.75" customHeight="1">
      <c r="B409" s="8"/>
      <c r="C409" s="77"/>
      <c r="D409" s="8"/>
      <c r="E409" s="77"/>
      <c r="H409" s="77"/>
    </row>
    <row r="410" spans="2:8" ht="12.75" customHeight="1">
      <c r="B410" s="8"/>
      <c r="C410" s="77"/>
      <c r="D410" s="8"/>
      <c r="E410" s="77"/>
      <c r="H410" s="77"/>
    </row>
    <row r="411" spans="2:8" ht="12.75" customHeight="1">
      <c r="B411" s="8"/>
      <c r="C411" s="77"/>
      <c r="D411" s="8"/>
      <c r="E411" s="77"/>
      <c r="H411" s="77"/>
    </row>
    <row r="412" spans="2:8" ht="12.75" customHeight="1">
      <c r="B412" s="8"/>
      <c r="C412" s="77"/>
      <c r="D412" s="8"/>
      <c r="E412" s="77"/>
      <c r="H412" s="77"/>
    </row>
    <row r="413" spans="2:8" ht="12.75" customHeight="1">
      <c r="B413" s="8"/>
      <c r="C413" s="77"/>
      <c r="D413" s="8"/>
      <c r="E413" s="77"/>
      <c r="H413" s="77"/>
    </row>
    <row r="414" spans="2:8" ht="12.75" customHeight="1">
      <c r="B414" s="8"/>
      <c r="C414" s="77"/>
      <c r="D414" s="8"/>
      <c r="E414" s="77"/>
      <c r="H414" s="77"/>
    </row>
    <row r="415" spans="2:8" ht="12.75" customHeight="1">
      <c r="B415" s="8"/>
      <c r="C415" s="77"/>
      <c r="D415" s="8"/>
      <c r="E415" s="77"/>
      <c r="H415" s="77"/>
    </row>
    <row r="416" spans="2:8" ht="12.75" customHeight="1">
      <c r="B416" s="8"/>
      <c r="C416" s="77"/>
      <c r="D416" s="8"/>
      <c r="E416" s="77"/>
      <c r="H416" s="77"/>
    </row>
    <row r="417" spans="2:8" ht="12.75" customHeight="1">
      <c r="B417" s="8"/>
      <c r="C417" s="77"/>
      <c r="D417" s="8"/>
      <c r="E417" s="77"/>
      <c r="H417" s="77"/>
    </row>
    <row r="418" spans="2:8" ht="12.75" customHeight="1">
      <c r="B418" s="8"/>
      <c r="C418" s="77"/>
      <c r="D418" s="8"/>
      <c r="E418" s="77"/>
      <c r="H418" s="77"/>
    </row>
    <row r="419" spans="2:8" ht="12.75" customHeight="1">
      <c r="B419" s="8"/>
      <c r="C419" s="77"/>
      <c r="D419" s="8"/>
      <c r="E419" s="77"/>
      <c r="H419" s="77"/>
    </row>
    <row r="420" spans="2:8" ht="12.75" customHeight="1">
      <c r="B420" s="8"/>
      <c r="C420" s="77"/>
      <c r="D420" s="8"/>
      <c r="E420" s="77"/>
      <c r="H420" s="77"/>
    </row>
    <row r="421" spans="2:8" ht="12.75" customHeight="1">
      <c r="B421" s="8"/>
      <c r="C421" s="77"/>
      <c r="D421" s="8"/>
      <c r="E421" s="77"/>
      <c r="H421" s="77"/>
    </row>
    <row r="422" spans="2:8" ht="12.75" customHeight="1">
      <c r="B422" s="8"/>
      <c r="C422" s="77"/>
      <c r="D422" s="8"/>
      <c r="E422" s="77"/>
      <c r="H422" s="77"/>
    </row>
    <row r="423" spans="2:8" ht="12.75" customHeight="1">
      <c r="B423" s="8"/>
      <c r="C423" s="77"/>
      <c r="D423" s="8"/>
      <c r="E423" s="77"/>
      <c r="H423" s="77"/>
    </row>
    <row r="424" spans="2:8" ht="12.75" customHeight="1">
      <c r="B424" s="8"/>
      <c r="C424" s="77"/>
      <c r="D424" s="8"/>
      <c r="E424" s="77"/>
      <c r="H424" s="77"/>
    </row>
    <row r="425" spans="2:8" ht="12.75" customHeight="1">
      <c r="B425" s="8"/>
      <c r="C425" s="77"/>
      <c r="D425" s="8"/>
      <c r="E425" s="77"/>
      <c r="H425" s="77"/>
    </row>
    <row r="426" spans="2:8" ht="12.75" customHeight="1">
      <c r="B426" s="8"/>
      <c r="C426" s="77"/>
      <c r="D426" s="8"/>
      <c r="E426" s="77"/>
      <c r="H426" s="77"/>
    </row>
    <row r="427" spans="2:8" ht="12.75" customHeight="1">
      <c r="B427" s="8"/>
      <c r="C427" s="77"/>
      <c r="D427" s="8"/>
      <c r="E427" s="77"/>
      <c r="H427" s="77"/>
    </row>
    <row r="428" spans="2:8" ht="12.75" customHeight="1">
      <c r="B428" s="8"/>
      <c r="C428" s="77"/>
      <c r="D428" s="8"/>
      <c r="E428" s="77"/>
      <c r="H428" s="77"/>
    </row>
    <row r="429" spans="2:8" ht="12.75" customHeight="1">
      <c r="B429" s="8"/>
      <c r="C429" s="77"/>
      <c r="D429" s="8"/>
      <c r="E429" s="77"/>
      <c r="H429" s="77"/>
    </row>
    <row r="430" spans="2:8" ht="12.75" customHeight="1">
      <c r="B430" s="8"/>
      <c r="C430" s="77"/>
      <c r="D430" s="8"/>
      <c r="E430" s="77"/>
      <c r="H430" s="77"/>
    </row>
    <row r="431" spans="2:8" ht="12.75" customHeight="1">
      <c r="B431" s="8"/>
      <c r="C431" s="77"/>
      <c r="D431" s="8"/>
      <c r="E431" s="77"/>
      <c r="H431" s="77"/>
    </row>
    <row r="432" spans="2:8" ht="12.75" customHeight="1">
      <c r="B432" s="8"/>
      <c r="C432" s="77"/>
      <c r="D432" s="8"/>
      <c r="E432" s="77"/>
      <c r="H432" s="77"/>
    </row>
    <row r="433" spans="2:8" ht="12.75" customHeight="1">
      <c r="B433" s="8"/>
      <c r="C433" s="77"/>
      <c r="D433" s="8"/>
      <c r="E433" s="77"/>
      <c r="H433" s="77"/>
    </row>
    <row r="434" spans="2:8" ht="12.75" customHeight="1">
      <c r="B434" s="8"/>
      <c r="C434" s="77"/>
      <c r="D434" s="8"/>
      <c r="E434" s="77"/>
      <c r="H434" s="77"/>
    </row>
    <row r="435" spans="2:8" ht="12.75" customHeight="1">
      <c r="B435" s="8"/>
      <c r="C435" s="77"/>
      <c r="D435" s="8"/>
      <c r="E435" s="77"/>
      <c r="H435" s="77"/>
    </row>
    <row r="436" spans="2:8" ht="12.75" customHeight="1">
      <c r="B436" s="8"/>
      <c r="C436" s="77"/>
      <c r="D436" s="8"/>
      <c r="E436" s="77"/>
      <c r="H436" s="77"/>
    </row>
    <row r="437" spans="2:8" ht="12.75" customHeight="1">
      <c r="B437" s="8"/>
      <c r="C437" s="77"/>
      <c r="D437" s="8"/>
      <c r="E437" s="77"/>
      <c r="H437" s="77"/>
    </row>
    <row r="438" spans="2:8" ht="12.75" customHeight="1">
      <c r="B438" s="8"/>
      <c r="C438" s="77"/>
      <c r="D438" s="8"/>
      <c r="E438" s="77"/>
      <c r="H438" s="77"/>
    </row>
    <row r="439" spans="2:8" ht="12.75" customHeight="1">
      <c r="B439" s="8"/>
      <c r="C439" s="77"/>
      <c r="D439" s="8"/>
      <c r="E439" s="77"/>
      <c r="H439" s="77"/>
    </row>
    <row r="440" spans="2:8" ht="12.75" customHeight="1">
      <c r="B440" s="8"/>
      <c r="C440" s="77"/>
      <c r="D440" s="8"/>
      <c r="E440" s="77"/>
      <c r="H440" s="77"/>
    </row>
    <row r="441" spans="2:8" ht="12.75" customHeight="1">
      <c r="B441" s="8"/>
      <c r="C441" s="77"/>
      <c r="D441" s="8"/>
      <c r="E441" s="77"/>
      <c r="H441" s="77"/>
    </row>
    <row r="442" spans="2:8" ht="12.75" customHeight="1">
      <c r="B442" s="8"/>
      <c r="C442" s="77"/>
      <c r="D442" s="8"/>
      <c r="E442" s="77"/>
      <c r="H442" s="77"/>
    </row>
    <row r="443" spans="2:8" ht="12.75" customHeight="1">
      <c r="B443" s="8"/>
      <c r="C443" s="77"/>
      <c r="D443" s="8"/>
      <c r="E443" s="77"/>
      <c r="H443" s="77"/>
    </row>
    <row r="444" spans="2:8" ht="12.75" customHeight="1">
      <c r="B444" s="8"/>
      <c r="C444" s="77"/>
      <c r="D444" s="8"/>
      <c r="E444" s="77"/>
      <c r="H444" s="77"/>
    </row>
    <row r="445" spans="2:8" ht="12.75" customHeight="1">
      <c r="B445" s="8"/>
      <c r="C445" s="77"/>
      <c r="D445" s="8"/>
      <c r="E445" s="77"/>
      <c r="H445" s="77"/>
    </row>
    <row r="446" spans="2:8" ht="12.75" customHeight="1">
      <c r="B446" s="8"/>
      <c r="C446" s="77"/>
      <c r="D446" s="8"/>
      <c r="E446" s="77"/>
      <c r="H446" s="77"/>
    </row>
    <row r="447" spans="2:8" ht="12.75" customHeight="1">
      <c r="B447" s="8"/>
      <c r="C447" s="77"/>
      <c r="D447" s="8"/>
      <c r="E447" s="77"/>
      <c r="H447" s="77"/>
    </row>
    <row r="448" spans="2:8" ht="12.75" customHeight="1">
      <c r="B448" s="8"/>
      <c r="C448" s="77"/>
      <c r="D448" s="8"/>
      <c r="E448" s="77"/>
      <c r="H448" s="77"/>
    </row>
    <row r="449" spans="2:8" ht="12.75" customHeight="1">
      <c r="B449" s="8"/>
      <c r="C449" s="77"/>
      <c r="D449" s="8"/>
      <c r="E449" s="77"/>
      <c r="H449" s="77"/>
    </row>
    <row r="450" spans="2:8" ht="12.75" customHeight="1">
      <c r="B450" s="8"/>
      <c r="C450" s="77"/>
      <c r="D450" s="8"/>
      <c r="E450" s="77"/>
      <c r="H450" s="77"/>
    </row>
    <row r="451" spans="2:8" ht="12.75" customHeight="1">
      <c r="B451" s="8"/>
      <c r="C451" s="77"/>
      <c r="D451" s="8"/>
      <c r="E451" s="77"/>
      <c r="H451" s="77"/>
    </row>
    <row r="452" spans="2:8" ht="12.75" customHeight="1">
      <c r="B452" s="8"/>
      <c r="C452" s="77"/>
      <c r="D452" s="8"/>
      <c r="E452" s="77"/>
      <c r="H452" s="77"/>
    </row>
    <row r="453" spans="2:8" ht="12.75" customHeight="1">
      <c r="B453" s="8"/>
      <c r="C453" s="77"/>
      <c r="D453" s="8"/>
      <c r="E453" s="77"/>
      <c r="H453" s="77"/>
    </row>
    <row r="454" spans="2:8" ht="12.75" customHeight="1">
      <c r="B454" s="8"/>
      <c r="C454" s="77"/>
      <c r="D454" s="8"/>
      <c r="E454" s="77"/>
      <c r="H454" s="77"/>
    </row>
    <row r="455" spans="2:8" ht="12.75" customHeight="1">
      <c r="B455" s="8"/>
      <c r="C455" s="77"/>
      <c r="D455" s="8"/>
      <c r="E455" s="77"/>
      <c r="H455" s="77"/>
    </row>
    <row r="456" spans="2:8" ht="12.75" customHeight="1">
      <c r="B456" s="8"/>
      <c r="C456" s="77"/>
      <c r="D456" s="8"/>
      <c r="E456" s="77"/>
      <c r="H456" s="77"/>
    </row>
    <row r="457" spans="2:8" ht="12.75" customHeight="1">
      <c r="B457" s="8"/>
      <c r="C457" s="77"/>
      <c r="D457" s="8"/>
      <c r="E457" s="77"/>
      <c r="H457" s="77"/>
    </row>
    <row r="458" spans="2:8" ht="12.75" customHeight="1">
      <c r="B458" s="8"/>
      <c r="C458" s="77"/>
      <c r="D458" s="8"/>
      <c r="E458" s="77"/>
      <c r="H458" s="77"/>
    </row>
    <row r="459" spans="2:8" ht="12.75" customHeight="1">
      <c r="B459" s="8"/>
      <c r="C459" s="77"/>
      <c r="D459" s="8"/>
      <c r="E459" s="77"/>
      <c r="H459" s="77"/>
    </row>
    <row r="460" spans="2:8" ht="12.75" customHeight="1">
      <c r="B460" s="8"/>
      <c r="C460" s="77"/>
      <c r="D460" s="8"/>
      <c r="E460" s="77"/>
      <c r="H460" s="77"/>
    </row>
    <row r="461" spans="2:8" ht="12.75" customHeight="1">
      <c r="B461" s="8"/>
      <c r="C461" s="77"/>
      <c r="D461" s="8"/>
      <c r="E461" s="77"/>
      <c r="H461" s="77"/>
    </row>
    <row r="462" spans="2:8" ht="12.75" customHeight="1">
      <c r="B462" s="8"/>
      <c r="C462" s="77"/>
      <c r="D462" s="8"/>
      <c r="E462" s="77"/>
      <c r="H462" s="77"/>
    </row>
    <row r="463" spans="2:8" ht="12.75" customHeight="1">
      <c r="B463" s="8"/>
      <c r="C463" s="77"/>
      <c r="D463" s="8"/>
      <c r="E463" s="77"/>
      <c r="H463" s="77"/>
    </row>
    <row r="464" spans="2:8" ht="12.75" customHeight="1">
      <c r="B464" s="8"/>
      <c r="C464" s="77"/>
      <c r="D464" s="8"/>
      <c r="E464" s="77"/>
      <c r="H464" s="77"/>
    </row>
    <row r="465" spans="2:8" ht="12.75" customHeight="1">
      <c r="B465" s="8"/>
      <c r="C465" s="77"/>
      <c r="D465" s="8"/>
      <c r="E465" s="77"/>
      <c r="H465" s="77"/>
    </row>
    <row r="466" spans="2:8" ht="12.75" customHeight="1">
      <c r="B466" s="8"/>
      <c r="C466" s="77"/>
      <c r="D466" s="8"/>
      <c r="E466" s="77"/>
      <c r="H466" s="77"/>
    </row>
    <row r="467" spans="2:8" ht="12.75" customHeight="1">
      <c r="B467" s="8"/>
      <c r="C467" s="77"/>
      <c r="D467" s="8"/>
      <c r="E467" s="77"/>
      <c r="H467" s="77"/>
    </row>
    <row r="468" spans="2:8" ht="12.75" customHeight="1">
      <c r="B468" s="8"/>
      <c r="C468" s="77"/>
      <c r="D468" s="8"/>
      <c r="E468" s="77"/>
      <c r="H468" s="77"/>
    </row>
    <row r="469" spans="2:8" ht="12.75" customHeight="1">
      <c r="B469" s="8"/>
      <c r="C469" s="77"/>
      <c r="D469" s="8"/>
      <c r="E469" s="77"/>
      <c r="H469" s="77"/>
    </row>
    <row r="470" spans="2:8" ht="12.75" customHeight="1">
      <c r="B470" s="8"/>
      <c r="C470" s="77"/>
      <c r="D470" s="8"/>
      <c r="E470" s="77"/>
      <c r="H470" s="77"/>
    </row>
    <row r="471" spans="2:8" ht="12.75" customHeight="1">
      <c r="B471" s="8"/>
      <c r="C471" s="77"/>
      <c r="D471" s="8"/>
      <c r="E471" s="77"/>
      <c r="H471" s="77"/>
    </row>
    <row r="472" spans="2:8" ht="12.75" customHeight="1">
      <c r="B472" s="8"/>
      <c r="C472" s="77"/>
      <c r="D472" s="8"/>
      <c r="E472" s="77"/>
      <c r="H472" s="77"/>
    </row>
    <row r="473" spans="2:8" ht="12.75" customHeight="1">
      <c r="B473" s="8"/>
      <c r="C473" s="77"/>
      <c r="D473" s="8"/>
      <c r="E473" s="77"/>
      <c r="H473" s="77"/>
    </row>
    <row r="474" spans="2:8" ht="12.75" customHeight="1">
      <c r="B474" s="8"/>
      <c r="C474" s="77"/>
      <c r="D474" s="8"/>
      <c r="E474" s="77"/>
      <c r="H474" s="77"/>
    </row>
    <row r="475" spans="2:8" ht="12.75" customHeight="1">
      <c r="B475" s="8"/>
      <c r="C475" s="77"/>
      <c r="D475" s="8"/>
      <c r="E475" s="77"/>
      <c r="H475" s="77"/>
    </row>
    <row r="476" spans="2:8" ht="12.75" customHeight="1">
      <c r="B476" s="8"/>
      <c r="C476" s="77"/>
      <c r="D476" s="8"/>
      <c r="E476" s="77"/>
      <c r="H476" s="77"/>
    </row>
    <row r="477" spans="2:8" ht="12.75" customHeight="1">
      <c r="B477" s="8"/>
      <c r="C477" s="77"/>
      <c r="D477" s="8"/>
      <c r="E477" s="77"/>
      <c r="H477" s="77"/>
    </row>
    <row r="478" spans="2:8" ht="12.75" customHeight="1">
      <c r="B478" s="8"/>
      <c r="C478" s="77"/>
      <c r="D478" s="8"/>
      <c r="E478" s="77"/>
      <c r="H478" s="77"/>
    </row>
    <row r="479" spans="2:8" ht="12.75" customHeight="1">
      <c r="B479" s="8"/>
      <c r="C479" s="77"/>
      <c r="D479" s="8"/>
      <c r="E479" s="77"/>
      <c r="H479" s="77"/>
    </row>
    <row r="480" spans="2:8" ht="12.75" customHeight="1">
      <c r="B480" s="8"/>
      <c r="C480" s="77"/>
      <c r="D480" s="8"/>
      <c r="E480" s="77"/>
      <c r="H480" s="77"/>
    </row>
    <row r="481" spans="2:8" ht="12.75" customHeight="1">
      <c r="B481" s="8"/>
      <c r="C481" s="77"/>
      <c r="D481" s="8"/>
      <c r="E481" s="77"/>
      <c r="H481" s="77"/>
    </row>
    <row r="482" spans="2:8" ht="12.75" customHeight="1">
      <c r="B482" s="8"/>
      <c r="C482" s="77"/>
      <c r="D482" s="8"/>
      <c r="E482" s="77"/>
      <c r="H482" s="77"/>
    </row>
    <row r="483" spans="2:8" ht="12.75" customHeight="1">
      <c r="B483" s="8"/>
      <c r="C483" s="77"/>
      <c r="D483" s="8"/>
      <c r="E483" s="77"/>
      <c r="H483" s="77"/>
    </row>
    <row r="484" spans="2:8" ht="12.75" customHeight="1">
      <c r="B484" s="8"/>
      <c r="C484" s="77"/>
      <c r="D484" s="8"/>
      <c r="E484" s="77"/>
      <c r="H484" s="77"/>
    </row>
    <row r="485" spans="2:8" ht="12.75" customHeight="1">
      <c r="B485" s="8"/>
      <c r="C485" s="77"/>
      <c r="D485" s="8"/>
      <c r="E485" s="77"/>
      <c r="H485" s="77"/>
    </row>
    <row r="486" spans="2:8" ht="12.75" customHeight="1">
      <c r="B486" s="8"/>
      <c r="C486" s="77"/>
      <c r="D486" s="8"/>
      <c r="E486" s="77"/>
      <c r="H486" s="77"/>
    </row>
    <row r="487" spans="2:8" ht="12.75" customHeight="1">
      <c r="B487" s="8"/>
      <c r="C487" s="77"/>
      <c r="D487" s="8"/>
      <c r="E487" s="77"/>
      <c r="H487" s="77"/>
    </row>
    <row r="488" spans="2:8" ht="12.75" customHeight="1">
      <c r="B488" s="8"/>
      <c r="C488" s="77"/>
      <c r="D488" s="8"/>
      <c r="E488" s="77"/>
      <c r="H488" s="77"/>
    </row>
    <row r="489" spans="2:8" ht="12.75" customHeight="1">
      <c r="B489" s="8"/>
      <c r="C489" s="77"/>
      <c r="D489" s="8"/>
      <c r="E489" s="77"/>
      <c r="H489" s="77"/>
    </row>
    <row r="490" spans="2:8" ht="12.75" customHeight="1">
      <c r="B490" s="8"/>
      <c r="C490" s="77"/>
      <c r="D490" s="8"/>
      <c r="E490" s="77"/>
      <c r="H490" s="77"/>
    </row>
    <row r="491" spans="2:8" ht="12.75" customHeight="1">
      <c r="B491" s="8"/>
      <c r="C491" s="77"/>
      <c r="D491" s="8"/>
      <c r="E491" s="77"/>
      <c r="H491" s="77"/>
    </row>
    <row r="492" spans="2:8" ht="12.75" customHeight="1">
      <c r="B492" s="8"/>
      <c r="C492" s="77"/>
      <c r="D492" s="8"/>
      <c r="E492" s="77"/>
      <c r="H492" s="77"/>
    </row>
    <row r="493" spans="2:8" ht="12.75" customHeight="1">
      <c r="B493" s="8"/>
      <c r="C493" s="77"/>
      <c r="D493" s="8"/>
      <c r="E493" s="77"/>
      <c r="H493" s="77"/>
    </row>
    <row r="494" spans="2:8" ht="12.75" customHeight="1">
      <c r="B494" s="8"/>
      <c r="C494" s="77"/>
      <c r="D494" s="8"/>
      <c r="E494" s="77"/>
      <c r="H494" s="77"/>
    </row>
    <row r="495" spans="2:8" ht="12.75" customHeight="1">
      <c r="B495" s="8"/>
      <c r="C495" s="77"/>
      <c r="D495" s="8"/>
      <c r="E495" s="77"/>
      <c r="H495" s="77"/>
    </row>
    <row r="496" spans="2:8" ht="12.75" customHeight="1">
      <c r="B496" s="8"/>
      <c r="C496" s="77"/>
      <c r="D496" s="8"/>
      <c r="E496" s="77"/>
      <c r="H496" s="77"/>
    </row>
    <row r="497" spans="2:8" ht="12.75" customHeight="1">
      <c r="B497" s="8"/>
      <c r="C497" s="77"/>
      <c r="D497" s="8"/>
      <c r="E497" s="77"/>
      <c r="H497" s="77"/>
    </row>
    <row r="498" spans="2:8" ht="12.75" customHeight="1">
      <c r="B498" s="8"/>
      <c r="C498" s="77"/>
      <c r="D498" s="8"/>
      <c r="E498" s="77"/>
      <c r="H498" s="77"/>
    </row>
    <row r="499" spans="2:8" ht="12.75" customHeight="1">
      <c r="B499" s="8"/>
      <c r="C499" s="77"/>
      <c r="D499" s="8"/>
      <c r="E499" s="77"/>
      <c r="H499" s="77"/>
    </row>
    <row r="500" spans="2:8" ht="12.75" customHeight="1">
      <c r="B500" s="8"/>
      <c r="C500" s="77"/>
      <c r="D500" s="8"/>
      <c r="E500" s="77"/>
      <c r="H500" s="77"/>
    </row>
    <row r="501" spans="2:8" ht="12.75" customHeight="1">
      <c r="B501" s="8"/>
      <c r="C501" s="77"/>
      <c r="D501" s="8"/>
      <c r="E501" s="77"/>
      <c r="H501" s="77"/>
    </row>
    <row r="502" spans="2:8" ht="12.75" customHeight="1">
      <c r="B502" s="8"/>
      <c r="C502" s="77"/>
      <c r="D502" s="8"/>
      <c r="E502" s="77"/>
      <c r="H502" s="77"/>
    </row>
    <row r="503" spans="2:8" ht="12.75" customHeight="1">
      <c r="B503" s="8"/>
      <c r="C503" s="77"/>
      <c r="D503" s="8"/>
      <c r="E503" s="77"/>
      <c r="H503" s="77"/>
    </row>
    <row r="504" spans="2:8" ht="12.75" customHeight="1">
      <c r="B504" s="8"/>
      <c r="C504" s="77"/>
      <c r="D504" s="8"/>
      <c r="E504" s="77"/>
      <c r="H504" s="77"/>
    </row>
    <row r="505" spans="2:8" ht="12.75" customHeight="1">
      <c r="B505" s="8"/>
      <c r="C505" s="77"/>
      <c r="D505" s="8"/>
      <c r="E505" s="77"/>
      <c r="H505" s="77"/>
    </row>
    <row r="506" spans="2:8" ht="12.75" customHeight="1">
      <c r="B506" s="8"/>
      <c r="C506" s="77"/>
      <c r="D506" s="8"/>
      <c r="E506" s="77"/>
      <c r="H506" s="77"/>
    </row>
    <row r="507" spans="2:8" ht="12.75" customHeight="1">
      <c r="B507" s="8"/>
      <c r="C507" s="77"/>
      <c r="D507" s="8"/>
      <c r="E507" s="77"/>
      <c r="H507" s="77"/>
    </row>
    <row r="508" spans="2:8" ht="12.75" customHeight="1">
      <c r="B508" s="8"/>
      <c r="C508" s="77"/>
      <c r="D508" s="8"/>
      <c r="E508" s="77"/>
      <c r="H508" s="77"/>
    </row>
    <row r="509" spans="2:8" ht="12.75" customHeight="1">
      <c r="B509" s="8"/>
      <c r="C509" s="77"/>
      <c r="D509" s="8"/>
      <c r="E509" s="77"/>
      <c r="H509" s="77"/>
    </row>
    <row r="510" spans="2:8" ht="12.75" customHeight="1">
      <c r="B510" s="8"/>
      <c r="C510" s="77"/>
      <c r="D510" s="8"/>
      <c r="E510" s="77"/>
      <c r="H510" s="77"/>
    </row>
    <row r="511" spans="2:8" ht="12.75" customHeight="1">
      <c r="B511" s="8"/>
      <c r="C511" s="77"/>
      <c r="D511" s="8"/>
      <c r="E511" s="77"/>
      <c r="H511" s="77"/>
    </row>
    <row r="512" spans="2:8" ht="12.75" customHeight="1">
      <c r="B512" s="8"/>
      <c r="C512" s="77"/>
      <c r="D512" s="8"/>
      <c r="E512" s="77"/>
      <c r="H512" s="77"/>
    </row>
    <row r="513" spans="2:8" ht="12.75" customHeight="1">
      <c r="B513" s="8"/>
      <c r="C513" s="77"/>
      <c r="D513" s="8"/>
      <c r="E513" s="77"/>
      <c r="H513" s="77"/>
    </row>
    <row r="514" spans="2:8" ht="12.75" customHeight="1">
      <c r="B514" s="8"/>
      <c r="C514" s="77"/>
      <c r="D514" s="8"/>
      <c r="E514" s="77"/>
      <c r="H514" s="77"/>
    </row>
    <row r="515" spans="2:8" ht="12.75" customHeight="1">
      <c r="B515" s="8"/>
      <c r="C515" s="77"/>
      <c r="D515" s="8"/>
      <c r="E515" s="77"/>
      <c r="H515" s="77"/>
    </row>
    <row r="516" spans="2:8" ht="12.75" customHeight="1">
      <c r="B516" s="8"/>
      <c r="C516" s="77"/>
      <c r="D516" s="8"/>
      <c r="E516" s="77"/>
      <c r="H516" s="77"/>
    </row>
    <row r="517" spans="2:8" ht="12.75" customHeight="1">
      <c r="B517" s="8"/>
      <c r="C517" s="77"/>
      <c r="D517" s="8"/>
      <c r="E517" s="77"/>
      <c r="H517" s="77"/>
    </row>
    <row r="518" spans="2:8" ht="12.75" customHeight="1">
      <c r="B518" s="8"/>
      <c r="C518" s="77"/>
      <c r="D518" s="8"/>
      <c r="E518" s="77"/>
      <c r="H518" s="77"/>
    </row>
    <row r="519" spans="2:8" ht="12.75" customHeight="1">
      <c r="B519" s="8"/>
      <c r="C519" s="77"/>
      <c r="D519" s="8"/>
      <c r="E519" s="77"/>
      <c r="H519" s="77"/>
    </row>
    <row r="520" spans="2:8" ht="12.75" customHeight="1">
      <c r="B520" s="8"/>
      <c r="C520" s="77"/>
      <c r="D520" s="8"/>
      <c r="E520" s="77"/>
      <c r="H520" s="77"/>
    </row>
    <row r="521" spans="2:8" ht="12.75" customHeight="1">
      <c r="B521" s="8"/>
      <c r="C521" s="77"/>
      <c r="D521" s="8"/>
      <c r="E521" s="77"/>
      <c r="H521" s="77"/>
    </row>
    <row r="522" spans="2:8" ht="12.75" customHeight="1">
      <c r="B522" s="8"/>
      <c r="C522" s="77"/>
      <c r="D522" s="8"/>
      <c r="E522" s="77"/>
      <c r="H522" s="77"/>
    </row>
    <row r="523" spans="2:8" ht="12.75" customHeight="1">
      <c r="B523" s="8"/>
      <c r="C523" s="77"/>
      <c r="D523" s="8"/>
      <c r="E523" s="77"/>
      <c r="H523" s="77"/>
    </row>
    <row r="524" spans="2:8" ht="12.75" customHeight="1">
      <c r="B524" s="8"/>
      <c r="C524" s="77"/>
      <c r="D524" s="8"/>
      <c r="E524" s="77"/>
      <c r="H524" s="77"/>
    </row>
    <row r="525" spans="2:8" ht="12.75" customHeight="1">
      <c r="B525" s="8"/>
      <c r="C525" s="77"/>
      <c r="D525" s="8"/>
      <c r="E525" s="77"/>
      <c r="H525" s="77"/>
    </row>
    <row r="526" spans="2:8" ht="12.75" customHeight="1">
      <c r="B526" s="8"/>
      <c r="C526" s="77"/>
      <c r="D526" s="8"/>
      <c r="E526" s="77"/>
      <c r="H526" s="77"/>
    </row>
    <row r="527" spans="2:8" ht="12.75" customHeight="1">
      <c r="B527" s="8"/>
      <c r="C527" s="77"/>
      <c r="D527" s="8"/>
      <c r="E527" s="77"/>
      <c r="H527" s="77"/>
    </row>
    <row r="528" spans="2:8" ht="12.75" customHeight="1">
      <c r="B528" s="8"/>
      <c r="C528" s="77"/>
      <c r="D528" s="8"/>
      <c r="E528" s="77"/>
      <c r="H528" s="77"/>
    </row>
    <row r="529" spans="2:8" ht="12.75" customHeight="1">
      <c r="B529" s="8"/>
      <c r="C529" s="77"/>
      <c r="D529" s="8"/>
      <c r="E529" s="77"/>
      <c r="H529" s="77"/>
    </row>
    <row r="530" spans="2:8" ht="12.75" customHeight="1">
      <c r="B530" s="8"/>
      <c r="C530" s="77"/>
      <c r="D530" s="8"/>
      <c r="E530" s="77"/>
      <c r="H530" s="77"/>
    </row>
    <row r="531" spans="2:8" ht="12.75" customHeight="1">
      <c r="B531" s="8"/>
      <c r="C531" s="77"/>
      <c r="D531" s="8"/>
      <c r="E531" s="77"/>
      <c r="H531" s="77"/>
    </row>
    <row r="532" spans="2:8" ht="12.75" customHeight="1">
      <c r="B532" s="8"/>
      <c r="C532" s="77"/>
      <c r="D532" s="8"/>
      <c r="E532" s="77"/>
      <c r="H532" s="77"/>
    </row>
    <row r="533" spans="2:8" ht="12.75" customHeight="1">
      <c r="B533" s="8"/>
      <c r="C533" s="77"/>
      <c r="D533" s="8"/>
      <c r="E533" s="77"/>
      <c r="H533" s="77"/>
    </row>
    <row r="534" spans="2:8" ht="12.75" customHeight="1">
      <c r="B534" s="8"/>
      <c r="C534" s="77"/>
      <c r="D534" s="8"/>
      <c r="E534" s="77"/>
      <c r="H534" s="77"/>
    </row>
    <row r="535" spans="2:8" ht="12.75" customHeight="1">
      <c r="B535" s="8"/>
      <c r="C535" s="77"/>
      <c r="D535" s="8"/>
      <c r="E535" s="77"/>
      <c r="H535" s="77"/>
    </row>
    <row r="536" spans="2:8" ht="12.75" customHeight="1">
      <c r="B536" s="8"/>
      <c r="C536" s="77"/>
      <c r="D536" s="8"/>
      <c r="E536" s="77"/>
      <c r="H536" s="77"/>
    </row>
    <row r="537" spans="2:8" ht="12.75" customHeight="1">
      <c r="B537" s="8"/>
      <c r="C537" s="77"/>
      <c r="D537" s="8"/>
      <c r="E537" s="77"/>
      <c r="H537" s="77"/>
    </row>
    <row r="538" spans="2:8" ht="12.75" customHeight="1">
      <c r="B538" s="8"/>
      <c r="C538" s="77"/>
      <c r="D538" s="8"/>
      <c r="E538" s="77"/>
      <c r="H538" s="77"/>
    </row>
    <row r="539" spans="2:8" ht="12.75" customHeight="1">
      <c r="B539" s="8"/>
      <c r="C539" s="77"/>
      <c r="D539" s="8"/>
      <c r="E539" s="77"/>
      <c r="H539" s="77"/>
    </row>
    <row r="540" spans="2:8" ht="12.75" customHeight="1">
      <c r="B540" s="8"/>
      <c r="C540" s="77"/>
      <c r="D540" s="8"/>
      <c r="E540" s="77"/>
      <c r="H540" s="77"/>
    </row>
    <row r="541" spans="2:8" ht="12.75" customHeight="1">
      <c r="B541" s="8"/>
      <c r="C541" s="77"/>
      <c r="D541" s="8"/>
      <c r="E541" s="77"/>
      <c r="H541" s="77"/>
    </row>
    <row r="542" spans="2:8" ht="12.75" customHeight="1">
      <c r="B542" s="8"/>
      <c r="C542" s="77"/>
      <c r="D542" s="8"/>
      <c r="E542" s="77"/>
      <c r="H542" s="77"/>
    </row>
    <row r="543" spans="2:8" ht="12.75" customHeight="1">
      <c r="B543" s="8"/>
      <c r="C543" s="77"/>
      <c r="D543" s="8"/>
      <c r="E543" s="77"/>
      <c r="H543" s="77"/>
    </row>
    <row r="544" spans="2:8" ht="12.75" customHeight="1">
      <c r="B544" s="8"/>
      <c r="C544" s="77"/>
      <c r="D544" s="8"/>
      <c r="E544" s="77"/>
      <c r="H544" s="77"/>
    </row>
    <row r="545" spans="2:8" ht="12.75" customHeight="1">
      <c r="B545" s="8"/>
      <c r="C545" s="77"/>
      <c r="D545" s="8"/>
      <c r="E545" s="77"/>
      <c r="H545" s="77"/>
    </row>
    <row r="546" spans="2:8" ht="12.75" customHeight="1">
      <c r="B546" s="8"/>
      <c r="C546" s="77"/>
      <c r="D546" s="8"/>
      <c r="E546" s="77"/>
      <c r="H546" s="77"/>
    </row>
    <row r="547" spans="2:8" ht="12.75" customHeight="1">
      <c r="B547" s="8"/>
      <c r="C547" s="77"/>
      <c r="D547" s="8"/>
      <c r="E547" s="77"/>
      <c r="H547" s="77"/>
    </row>
    <row r="548" spans="2:8" ht="12.75" customHeight="1">
      <c r="B548" s="8"/>
      <c r="C548" s="77"/>
      <c r="D548" s="8"/>
      <c r="E548" s="77"/>
      <c r="H548" s="77"/>
    </row>
    <row r="549" spans="2:8" ht="12.75" customHeight="1">
      <c r="B549" s="8"/>
      <c r="C549" s="77"/>
      <c r="D549" s="8"/>
      <c r="E549" s="77"/>
      <c r="H549" s="77"/>
    </row>
    <row r="550" spans="2:8" ht="12.75" customHeight="1">
      <c r="B550" s="8"/>
      <c r="C550" s="77"/>
      <c r="D550" s="8"/>
      <c r="E550" s="77"/>
      <c r="H550" s="77"/>
    </row>
    <row r="551" spans="2:8" ht="12.75" customHeight="1">
      <c r="B551" s="8"/>
      <c r="C551" s="77"/>
      <c r="D551" s="8"/>
      <c r="E551" s="77"/>
      <c r="H551" s="77"/>
    </row>
    <row r="552" spans="2:8" ht="12.75" customHeight="1">
      <c r="B552" s="8"/>
      <c r="C552" s="77"/>
      <c r="D552" s="8"/>
      <c r="E552" s="77"/>
      <c r="H552" s="77"/>
    </row>
    <row r="553" spans="2:8" ht="12.75" customHeight="1">
      <c r="B553" s="8"/>
      <c r="C553" s="77"/>
      <c r="D553" s="8"/>
      <c r="E553" s="77"/>
      <c r="H553" s="77"/>
    </row>
    <row r="554" spans="2:8" ht="12.75" customHeight="1">
      <c r="B554" s="8"/>
      <c r="C554" s="77"/>
      <c r="D554" s="8"/>
      <c r="E554" s="77"/>
      <c r="H554" s="77"/>
    </row>
    <row r="555" spans="2:8" ht="12.75" customHeight="1">
      <c r="B555" s="8"/>
      <c r="C555" s="77"/>
      <c r="D555" s="8"/>
      <c r="E555" s="77"/>
      <c r="H555" s="77"/>
    </row>
    <row r="556" spans="2:8" ht="12.75" customHeight="1">
      <c r="B556" s="8"/>
      <c r="C556" s="77"/>
      <c r="D556" s="8"/>
      <c r="E556" s="77"/>
      <c r="H556" s="77"/>
    </row>
    <row r="557" spans="2:8" ht="12.75" customHeight="1">
      <c r="B557" s="8"/>
      <c r="C557" s="77"/>
      <c r="D557" s="8"/>
      <c r="E557" s="77"/>
      <c r="H557" s="77"/>
    </row>
    <row r="558" spans="2:8" ht="12.75" customHeight="1">
      <c r="B558" s="8"/>
      <c r="C558" s="77"/>
      <c r="D558" s="8"/>
      <c r="E558" s="77"/>
      <c r="H558" s="77"/>
    </row>
    <row r="559" spans="2:8" ht="12.75" customHeight="1">
      <c r="B559" s="8"/>
      <c r="C559" s="77"/>
      <c r="D559" s="8"/>
      <c r="E559" s="77"/>
      <c r="H559" s="77"/>
    </row>
    <row r="560" spans="2:8" ht="12.75" customHeight="1">
      <c r="B560" s="8"/>
      <c r="C560" s="77"/>
      <c r="D560" s="8"/>
      <c r="E560" s="77"/>
      <c r="H560" s="77"/>
    </row>
    <row r="561" spans="2:8" ht="12.75" customHeight="1">
      <c r="B561" s="8"/>
      <c r="C561" s="77"/>
      <c r="D561" s="8"/>
      <c r="E561" s="77"/>
      <c r="H561" s="77"/>
    </row>
    <row r="562" spans="2:8" ht="12.75" customHeight="1">
      <c r="B562" s="8"/>
      <c r="C562" s="77"/>
      <c r="D562" s="8"/>
      <c r="E562" s="77"/>
      <c r="H562" s="77"/>
    </row>
    <row r="563" spans="2:8" ht="12.75" customHeight="1">
      <c r="B563" s="8"/>
      <c r="C563" s="77"/>
      <c r="D563" s="8"/>
      <c r="E563" s="77"/>
      <c r="H563" s="77"/>
    </row>
    <row r="564" spans="2:8" ht="12.75" customHeight="1">
      <c r="B564" s="8"/>
      <c r="C564" s="77"/>
      <c r="D564" s="8"/>
      <c r="E564" s="77"/>
      <c r="H564" s="77"/>
    </row>
    <row r="565" spans="2:8" ht="12.75" customHeight="1">
      <c r="B565" s="8"/>
      <c r="C565" s="77"/>
      <c r="D565" s="8"/>
      <c r="E565" s="77"/>
      <c r="H565" s="77"/>
    </row>
    <row r="566" spans="2:8" ht="12.75" customHeight="1">
      <c r="B566" s="8"/>
      <c r="C566" s="77"/>
      <c r="D566" s="8"/>
      <c r="E566" s="77"/>
      <c r="H566" s="77"/>
    </row>
    <row r="567" spans="2:8" ht="12.75" customHeight="1">
      <c r="B567" s="8"/>
      <c r="C567" s="77"/>
      <c r="D567" s="8"/>
      <c r="E567" s="77"/>
      <c r="H567" s="77"/>
    </row>
    <row r="568" spans="2:8" ht="12.75" customHeight="1">
      <c r="B568" s="8"/>
      <c r="C568" s="77"/>
      <c r="D568" s="8"/>
      <c r="E568" s="77"/>
      <c r="H568" s="77"/>
    </row>
    <row r="569" spans="2:8" ht="12.75" customHeight="1">
      <c r="B569" s="8"/>
      <c r="C569" s="77"/>
      <c r="D569" s="8"/>
      <c r="E569" s="77"/>
      <c r="H569" s="77"/>
    </row>
    <row r="570" spans="2:8" ht="12.75" customHeight="1">
      <c r="B570" s="8"/>
      <c r="C570" s="77"/>
      <c r="D570" s="8"/>
      <c r="E570" s="77"/>
      <c r="H570" s="77"/>
    </row>
    <row r="571" spans="2:8" ht="12.75" customHeight="1">
      <c r="B571" s="8"/>
      <c r="C571" s="77"/>
      <c r="D571" s="8"/>
      <c r="E571" s="77"/>
      <c r="H571" s="77"/>
    </row>
    <row r="572" spans="2:8" ht="12.75" customHeight="1">
      <c r="B572" s="8"/>
      <c r="C572" s="77"/>
      <c r="D572" s="8"/>
      <c r="E572" s="77"/>
      <c r="H572" s="77"/>
    </row>
    <row r="573" spans="2:8" ht="12.75" customHeight="1">
      <c r="B573" s="8"/>
      <c r="C573" s="77"/>
      <c r="D573" s="8"/>
      <c r="E573" s="77"/>
      <c r="H573" s="77"/>
    </row>
    <row r="574" spans="2:8" ht="12.75" customHeight="1">
      <c r="B574" s="8"/>
      <c r="C574" s="77"/>
      <c r="D574" s="8"/>
      <c r="E574" s="77"/>
      <c r="H574" s="77"/>
    </row>
    <row r="575" spans="2:8" ht="12.75" customHeight="1">
      <c r="B575" s="8"/>
      <c r="C575" s="77"/>
      <c r="D575" s="8"/>
      <c r="E575" s="77"/>
      <c r="H575" s="77"/>
    </row>
    <row r="576" spans="2:8" ht="12.75" customHeight="1">
      <c r="B576" s="8"/>
      <c r="C576" s="77"/>
      <c r="D576" s="8"/>
      <c r="E576" s="77"/>
      <c r="H576" s="77"/>
    </row>
    <row r="577" spans="2:8" ht="12.75" customHeight="1">
      <c r="B577" s="8"/>
      <c r="C577" s="77"/>
      <c r="D577" s="8"/>
      <c r="E577" s="77"/>
      <c r="H577" s="77"/>
    </row>
    <row r="578" spans="2:8" ht="12.75" customHeight="1">
      <c r="B578" s="8"/>
      <c r="C578" s="77"/>
      <c r="D578" s="8"/>
      <c r="E578" s="77"/>
      <c r="H578" s="77"/>
    </row>
    <row r="579" spans="2:8" ht="12.75" customHeight="1">
      <c r="B579" s="8"/>
      <c r="C579" s="77"/>
      <c r="D579" s="8"/>
      <c r="E579" s="77"/>
      <c r="H579" s="77"/>
    </row>
    <row r="580" spans="2:8" ht="12.75" customHeight="1">
      <c r="B580" s="8"/>
      <c r="C580" s="77"/>
      <c r="D580" s="8"/>
      <c r="E580" s="77"/>
      <c r="H580" s="77"/>
    </row>
    <row r="581" spans="2:8" ht="12.75" customHeight="1">
      <c r="B581" s="8"/>
      <c r="C581" s="77"/>
      <c r="D581" s="8"/>
      <c r="E581" s="77"/>
      <c r="H581" s="77"/>
    </row>
    <row r="582" spans="2:8" ht="12.75" customHeight="1">
      <c r="B582" s="8"/>
      <c r="C582" s="77"/>
      <c r="D582" s="8"/>
      <c r="E582" s="77"/>
      <c r="H582" s="77"/>
    </row>
    <row r="583" spans="2:8" ht="12.75" customHeight="1">
      <c r="B583" s="8"/>
      <c r="C583" s="77"/>
      <c r="D583" s="8"/>
      <c r="E583" s="77"/>
      <c r="H583" s="77"/>
    </row>
    <row r="584" spans="2:8" ht="12.75" customHeight="1">
      <c r="B584" s="8"/>
      <c r="C584" s="77"/>
      <c r="D584" s="8"/>
      <c r="E584" s="77"/>
      <c r="H584" s="77"/>
    </row>
    <row r="585" spans="2:8" ht="12.75" customHeight="1">
      <c r="B585" s="8"/>
      <c r="C585" s="77"/>
      <c r="D585" s="8"/>
      <c r="E585" s="77"/>
      <c r="H585" s="77"/>
    </row>
    <row r="586" spans="2:8" ht="12.75" customHeight="1">
      <c r="B586" s="8"/>
      <c r="C586" s="77"/>
      <c r="D586" s="8"/>
      <c r="E586" s="77"/>
      <c r="H586" s="77"/>
    </row>
    <row r="587" spans="2:8" ht="12.75" customHeight="1">
      <c r="B587" s="8"/>
      <c r="C587" s="77"/>
      <c r="D587" s="8"/>
      <c r="E587" s="77"/>
      <c r="H587" s="77"/>
    </row>
    <row r="588" spans="2:8" ht="12.75" customHeight="1">
      <c r="B588" s="8"/>
      <c r="C588" s="77"/>
      <c r="D588" s="8"/>
      <c r="E588" s="77"/>
      <c r="H588" s="77"/>
    </row>
    <row r="589" spans="2:8" ht="12.75" customHeight="1">
      <c r="B589" s="8"/>
      <c r="C589" s="77"/>
      <c r="D589" s="8"/>
      <c r="E589" s="77"/>
      <c r="H589" s="77"/>
    </row>
    <row r="590" spans="2:8" ht="12.75" customHeight="1">
      <c r="B590" s="8"/>
      <c r="C590" s="77"/>
      <c r="D590" s="8"/>
      <c r="E590" s="77"/>
      <c r="H590" s="77"/>
    </row>
    <row r="591" spans="2:8" ht="12.75" customHeight="1">
      <c r="B591" s="8"/>
      <c r="C591" s="77"/>
      <c r="D591" s="8"/>
      <c r="E591" s="77"/>
      <c r="H591" s="77"/>
    </row>
    <row r="592" spans="2:8" ht="12.75" customHeight="1">
      <c r="B592" s="8"/>
      <c r="C592" s="77"/>
      <c r="D592" s="8"/>
      <c r="E592" s="77"/>
      <c r="H592" s="77"/>
    </row>
    <row r="593" spans="2:8" ht="12.75" customHeight="1">
      <c r="B593" s="8"/>
      <c r="C593" s="77"/>
      <c r="D593" s="8"/>
      <c r="E593" s="77"/>
      <c r="H593" s="77"/>
    </row>
    <row r="594" spans="2:8" ht="12.75" customHeight="1">
      <c r="B594" s="8"/>
      <c r="C594" s="77"/>
      <c r="D594" s="8"/>
      <c r="E594" s="77"/>
      <c r="H594" s="77"/>
    </row>
    <row r="595" spans="2:8" ht="12.75" customHeight="1">
      <c r="B595" s="8"/>
      <c r="C595" s="77"/>
      <c r="D595" s="8"/>
      <c r="E595" s="77"/>
      <c r="H595" s="77"/>
    </row>
    <row r="596" spans="2:8" ht="12.75" customHeight="1">
      <c r="B596" s="8"/>
      <c r="C596" s="77"/>
      <c r="D596" s="8"/>
      <c r="E596" s="77"/>
      <c r="H596" s="77"/>
    </row>
    <row r="597" spans="2:8" ht="12.75" customHeight="1">
      <c r="B597" s="8"/>
      <c r="C597" s="77"/>
      <c r="D597" s="8"/>
      <c r="E597" s="77"/>
      <c r="H597" s="77"/>
    </row>
    <row r="598" spans="2:8" ht="12.75" customHeight="1">
      <c r="B598" s="8"/>
      <c r="C598" s="77"/>
      <c r="D598" s="8"/>
      <c r="E598" s="77"/>
      <c r="H598" s="77"/>
    </row>
    <row r="599" spans="2:8" ht="12.75" customHeight="1">
      <c r="B599" s="8"/>
      <c r="C599" s="77"/>
      <c r="D599" s="8"/>
      <c r="E599" s="77"/>
      <c r="H599" s="77"/>
    </row>
    <row r="600" spans="2:8" ht="12.75" customHeight="1">
      <c r="B600" s="8"/>
      <c r="C600" s="77"/>
      <c r="D600" s="8"/>
      <c r="E600" s="77"/>
      <c r="H600" s="77"/>
    </row>
    <row r="601" spans="2:8" ht="12.75" customHeight="1">
      <c r="B601" s="8"/>
      <c r="C601" s="77"/>
      <c r="D601" s="8"/>
      <c r="E601" s="77"/>
      <c r="H601" s="77"/>
    </row>
    <row r="602" spans="2:8" ht="12.75" customHeight="1">
      <c r="B602" s="8"/>
      <c r="C602" s="77"/>
      <c r="D602" s="8"/>
      <c r="E602" s="77"/>
      <c r="H602" s="77"/>
    </row>
    <row r="603" spans="2:8" ht="12.75" customHeight="1">
      <c r="B603" s="8"/>
      <c r="C603" s="77"/>
      <c r="D603" s="8"/>
      <c r="E603" s="77"/>
      <c r="H603" s="77"/>
    </row>
    <row r="604" spans="2:8" ht="12.75" customHeight="1">
      <c r="B604" s="8"/>
      <c r="C604" s="77"/>
      <c r="D604" s="8"/>
      <c r="E604" s="77"/>
      <c r="H604" s="77"/>
    </row>
    <row r="605" spans="2:8" ht="12.75" customHeight="1">
      <c r="B605" s="8"/>
      <c r="C605" s="77"/>
      <c r="D605" s="8"/>
      <c r="E605" s="77"/>
      <c r="H605" s="77"/>
    </row>
    <row r="606" spans="2:8" ht="12.75" customHeight="1">
      <c r="B606" s="8"/>
      <c r="C606" s="77"/>
      <c r="D606" s="8"/>
      <c r="E606" s="77"/>
      <c r="H606" s="77"/>
    </row>
    <row r="607" spans="2:8" ht="12.75" customHeight="1">
      <c r="B607" s="8"/>
      <c r="C607" s="77"/>
      <c r="D607" s="8"/>
      <c r="E607" s="77"/>
      <c r="H607" s="77"/>
    </row>
    <row r="608" spans="2:8" ht="12.75" customHeight="1">
      <c r="B608" s="8"/>
      <c r="C608" s="77"/>
      <c r="D608" s="8"/>
      <c r="E608" s="77"/>
      <c r="H608" s="77"/>
    </row>
    <row r="609" spans="2:8" ht="12.75" customHeight="1">
      <c r="B609" s="8"/>
      <c r="C609" s="77"/>
      <c r="D609" s="8"/>
      <c r="E609" s="77"/>
      <c r="H609" s="77"/>
    </row>
    <row r="610" spans="2:8" ht="12.75" customHeight="1">
      <c r="B610" s="8"/>
      <c r="C610" s="77"/>
      <c r="D610" s="8"/>
      <c r="E610" s="77"/>
      <c r="H610" s="77"/>
    </row>
    <row r="611" spans="2:8" ht="12.75" customHeight="1">
      <c r="B611" s="8"/>
      <c r="C611" s="77"/>
      <c r="D611" s="8"/>
      <c r="E611" s="77"/>
      <c r="H611" s="77"/>
    </row>
    <row r="612" spans="2:8" ht="12.75" customHeight="1">
      <c r="B612" s="8"/>
      <c r="C612" s="77"/>
      <c r="D612" s="8"/>
      <c r="E612" s="77"/>
      <c r="H612" s="77"/>
    </row>
    <row r="613" spans="2:8" ht="12.75" customHeight="1">
      <c r="B613" s="8"/>
      <c r="C613" s="77"/>
      <c r="D613" s="8"/>
      <c r="E613" s="77"/>
      <c r="H613" s="77"/>
    </row>
    <row r="614" spans="2:8" ht="12.75" customHeight="1">
      <c r="B614" s="8"/>
      <c r="C614" s="77"/>
      <c r="D614" s="8"/>
      <c r="E614" s="77"/>
      <c r="H614" s="77"/>
    </row>
    <row r="615" spans="2:8" ht="12.75" customHeight="1">
      <c r="B615" s="8"/>
      <c r="C615" s="77"/>
      <c r="D615" s="8"/>
      <c r="E615" s="77"/>
      <c r="H615" s="77"/>
    </row>
    <row r="616" spans="2:8" ht="12.75" customHeight="1">
      <c r="B616" s="8"/>
      <c r="C616" s="77"/>
      <c r="D616" s="8"/>
      <c r="E616" s="77"/>
      <c r="H616" s="77"/>
    </row>
    <row r="617" spans="2:8" ht="12.75" customHeight="1">
      <c r="B617" s="8"/>
      <c r="C617" s="77"/>
      <c r="D617" s="8"/>
      <c r="E617" s="77"/>
      <c r="H617" s="77"/>
    </row>
    <row r="618" spans="2:8" ht="12.75" customHeight="1">
      <c r="B618" s="8"/>
      <c r="C618" s="77"/>
      <c r="D618" s="8"/>
      <c r="E618" s="77"/>
      <c r="H618" s="77"/>
    </row>
    <row r="619" spans="2:8" ht="12.75" customHeight="1">
      <c r="B619" s="8"/>
      <c r="C619" s="77"/>
      <c r="D619" s="8"/>
      <c r="E619" s="77"/>
      <c r="H619" s="77"/>
    </row>
    <row r="620" spans="2:8" ht="12.75" customHeight="1">
      <c r="B620" s="8"/>
      <c r="C620" s="77"/>
      <c r="D620" s="8"/>
      <c r="E620" s="77"/>
      <c r="H620" s="77"/>
    </row>
    <row r="621" spans="2:8" ht="12.75" customHeight="1">
      <c r="B621" s="8"/>
      <c r="C621" s="77"/>
      <c r="D621" s="8"/>
      <c r="E621" s="77"/>
      <c r="H621" s="77"/>
    </row>
    <row r="622" spans="2:8" ht="12.75" customHeight="1">
      <c r="B622" s="8"/>
      <c r="C622" s="77"/>
      <c r="D622" s="8"/>
      <c r="E622" s="77"/>
      <c r="H622" s="77"/>
    </row>
    <row r="623" spans="2:8" ht="12.75" customHeight="1">
      <c r="B623" s="8"/>
      <c r="C623" s="77"/>
      <c r="D623" s="8"/>
      <c r="E623" s="77"/>
      <c r="H623" s="77"/>
    </row>
    <row r="624" spans="2:8" ht="12.75" customHeight="1">
      <c r="B624" s="8"/>
      <c r="C624" s="77"/>
      <c r="D624" s="8"/>
      <c r="E624" s="77"/>
      <c r="H624" s="77"/>
    </row>
    <row r="625" spans="2:8" ht="12.75" customHeight="1">
      <c r="B625" s="8"/>
      <c r="C625" s="77"/>
      <c r="D625" s="8"/>
      <c r="E625" s="77"/>
      <c r="H625" s="77"/>
    </row>
    <row r="626" spans="2:8" ht="12.75" customHeight="1">
      <c r="B626" s="8"/>
      <c r="C626" s="77"/>
      <c r="D626" s="8"/>
      <c r="E626" s="77"/>
      <c r="H626" s="77"/>
    </row>
    <row r="627" spans="2:8" ht="12.75" customHeight="1">
      <c r="B627" s="8"/>
      <c r="C627" s="77"/>
      <c r="D627" s="8"/>
      <c r="E627" s="77"/>
      <c r="H627" s="77"/>
    </row>
    <row r="628" spans="2:8" ht="12.75" customHeight="1">
      <c r="B628" s="8"/>
      <c r="C628" s="77"/>
      <c r="D628" s="8"/>
      <c r="E628" s="77"/>
      <c r="H628" s="77"/>
    </row>
    <row r="629" spans="2:8" ht="12.75" customHeight="1">
      <c r="B629" s="8"/>
      <c r="C629" s="77"/>
      <c r="D629" s="8"/>
      <c r="E629" s="77"/>
      <c r="H629" s="77"/>
    </row>
    <row r="630" spans="2:8" ht="12.75" customHeight="1">
      <c r="B630" s="8"/>
      <c r="C630" s="77"/>
      <c r="D630" s="8"/>
      <c r="E630" s="77"/>
      <c r="H630" s="77"/>
    </row>
    <row r="631" spans="2:8" ht="12.75" customHeight="1">
      <c r="B631" s="8"/>
      <c r="C631" s="77"/>
      <c r="D631" s="8"/>
      <c r="E631" s="77"/>
      <c r="H631" s="77"/>
    </row>
    <row r="632" spans="2:8" ht="12.75" customHeight="1">
      <c r="B632" s="8"/>
      <c r="C632" s="77"/>
      <c r="D632" s="8"/>
      <c r="E632" s="77"/>
      <c r="H632" s="77"/>
    </row>
    <row r="633" spans="2:8" ht="12.75" customHeight="1">
      <c r="B633" s="8"/>
      <c r="C633" s="77"/>
      <c r="D633" s="8"/>
      <c r="E633" s="77"/>
      <c r="H633" s="77"/>
    </row>
    <row r="634" spans="2:8" ht="12.75" customHeight="1">
      <c r="B634" s="8"/>
      <c r="C634" s="77"/>
      <c r="D634" s="8"/>
      <c r="E634" s="77"/>
      <c r="H634" s="77"/>
    </row>
    <row r="635" spans="2:8" ht="12.75" customHeight="1">
      <c r="B635" s="8"/>
      <c r="C635" s="77"/>
      <c r="D635" s="8"/>
      <c r="E635" s="77"/>
      <c r="H635" s="77"/>
    </row>
    <row r="636" spans="2:8" ht="12.75" customHeight="1">
      <c r="B636" s="8"/>
      <c r="C636" s="77"/>
      <c r="D636" s="8"/>
      <c r="E636" s="77"/>
      <c r="H636" s="77"/>
    </row>
    <row r="637" spans="2:8" ht="12.75" customHeight="1">
      <c r="B637" s="8"/>
      <c r="C637" s="77"/>
      <c r="D637" s="8"/>
      <c r="E637" s="77"/>
      <c r="H637" s="77"/>
    </row>
    <row r="638" spans="2:8" ht="12.75" customHeight="1">
      <c r="B638" s="8"/>
      <c r="C638" s="77"/>
      <c r="D638" s="8"/>
      <c r="E638" s="77"/>
      <c r="H638" s="77"/>
    </row>
    <row r="639" spans="2:8" ht="12.75" customHeight="1">
      <c r="B639" s="8"/>
      <c r="C639" s="77"/>
      <c r="D639" s="8"/>
      <c r="E639" s="77"/>
      <c r="H639" s="77"/>
    </row>
    <row r="640" spans="2:8" ht="12.75" customHeight="1">
      <c r="B640" s="8"/>
      <c r="C640" s="77"/>
      <c r="D640" s="8"/>
      <c r="E640" s="77"/>
      <c r="H640" s="77"/>
    </row>
    <row r="641" spans="2:8" ht="12.75" customHeight="1">
      <c r="B641" s="8"/>
      <c r="C641" s="77"/>
      <c r="D641" s="8"/>
      <c r="E641" s="77"/>
      <c r="H641" s="77"/>
    </row>
    <row r="642" spans="2:8" ht="12.75" customHeight="1">
      <c r="B642" s="8"/>
      <c r="C642" s="77"/>
      <c r="D642" s="8"/>
      <c r="E642" s="77"/>
      <c r="H642" s="77"/>
    </row>
    <row r="643" spans="2:8" ht="12.75" customHeight="1">
      <c r="B643" s="8"/>
      <c r="C643" s="77"/>
      <c r="D643" s="8"/>
      <c r="E643" s="77"/>
      <c r="H643" s="77"/>
    </row>
    <row r="644" spans="2:8" ht="12.75" customHeight="1">
      <c r="B644" s="8"/>
      <c r="C644" s="77"/>
      <c r="D644" s="8"/>
      <c r="E644" s="77"/>
      <c r="H644" s="77"/>
    </row>
    <row r="645" spans="2:8" ht="12.75" customHeight="1">
      <c r="B645" s="8"/>
      <c r="C645" s="77"/>
      <c r="D645" s="8"/>
      <c r="E645" s="77"/>
      <c r="H645" s="77"/>
    </row>
    <row r="646" spans="2:8" ht="12.75" customHeight="1">
      <c r="B646" s="8"/>
      <c r="C646" s="77"/>
      <c r="D646" s="8"/>
      <c r="E646" s="77"/>
      <c r="H646" s="77"/>
    </row>
    <row r="647" spans="2:8" ht="12.75" customHeight="1">
      <c r="B647" s="8"/>
      <c r="C647" s="77"/>
      <c r="D647" s="8"/>
      <c r="E647" s="77"/>
      <c r="H647" s="77"/>
    </row>
    <row r="648" spans="2:8" ht="12.75" customHeight="1">
      <c r="B648" s="8"/>
      <c r="C648" s="77"/>
      <c r="D648" s="8"/>
      <c r="E648" s="77"/>
      <c r="H648" s="77"/>
    </row>
    <row r="649" spans="2:8" ht="12.75" customHeight="1">
      <c r="B649" s="8"/>
      <c r="C649" s="77"/>
      <c r="D649" s="8"/>
      <c r="E649" s="77"/>
      <c r="H649" s="77"/>
    </row>
    <row r="650" spans="2:8" ht="12.75" customHeight="1">
      <c r="B650" s="8"/>
      <c r="C650" s="77"/>
      <c r="D650" s="8"/>
      <c r="E650" s="77"/>
      <c r="H650" s="77"/>
    </row>
    <row r="651" spans="2:8" ht="12.75" customHeight="1">
      <c r="B651" s="8"/>
      <c r="C651" s="77"/>
      <c r="D651" s="8"/>
      <c r="E651" s="77"/>
      <c r="H651" s="77"/>
    </row>
    <row r="652" spans="2:8" ht="12.75" customHeight="1">
      <c r="B652" s="8"/>
      <c r="C652" s="77"/>
      <c r="D652" s="8"/>
      <c r="E652" s="77"/>
      <c r="H652" s="77"/>
    </row>
    <row r="653" spans="2:8" ht="12.75" customHeight="1">
      <c r="B653" s="8"/>
      <c r="C653" s="77"/>
      <c r="D653" s="8"/>
      <c r="E653" s="77"/>
      <c r="H653" s="77"/>
    </row>
    <row r="654" spans="2:8" ht="12.75" customHeight="1">
      <c r="B654" s="8"/>
      <c r="C654" s="77"/>
      <c r="D654" s="8"/>
      <c r="E654" s="77"/>
      <c r="H654" s="77"/>
    </row>
    <row r="655" spans="2:8" ht="12.75" customHeight="1">
      <c r="B655" s="8"/>
      <c r="C655" s="77"/>
      <c r="D655" s="8"/>
      <c r="E655" s="77"/>
      <c r="H655" s="77"/>
    </row>
    <row r="656" spans="2:8" ht="12.75" customHeight="1">
      <c r="B656" s="8"/>
      <c r="C656" s="77"/>
      <c r="D656" s="8"/>
      <c r="E656" s="77"/>
      <c r="H656" s="77"/>
    </row>
    <row r="657" spans="2:8" ht="12.75" customHeight="1">
      <c r="B657" s="8"/>
      <c r="C657" s="77"/>
      <c r="D657" s="8"/>
      <c r="E657" s="77"/>
      <c r="H657" s="77"/>
    </row>
    <row r="658" spans="2:8" ht="12.75" customHeight="1">
      <c r="B658" s="8"/>
      <c r="C658" s="77"/>
      <c r="D658" s="8"/>
      <c r="E658" s="77"/>
      <c r="H658" s="77"/>
    </row>
    <row r="659" spans="2:8" ht="12.75" customHeight="1">
      <c r="B659" s="8"/>
      <c r="C659" s="77"/>
      <c r="D659" s="8"/>
      <c r="E659" s="77"/>
      <c r="H659" s="77"/>
    </row>
    <row r="660" spans="2:8" ht="12.75" customHeight="1">
      <c r="B660" s="8"/>
      <c r="C660" s="77"/>
      <c r="D660" s="8"/>
      <c r="E660" s="77"/>
      <c r="H660" s="77"/>
    </row>
    <row r="661" spans="2:8" ht="12.75" customHeight="1">
      <c r="B661" s="8"/>
      <c r="C661" s="77"/>
      <c r="D661" s="8"/>
      <c r="E661" s="77"/>
      <c r="H661" s="77"/>
    </row>
    <row r="662" spans="2:8" ht="12.75" customHeight="1">
      <c r="B662" s="8"/>
      <c r="C662" s="77"/>
      <c r="D662" s="8"/>
      <c r="E662" s="77"/>
      <c r="H662" s="77"/>
    </row>
    <row r="663" spans="2:8" ht="12.75" customHeight="1">
      <c r="B663" s="8"/>
      <c r="C663" s="77"/>
      <c r="D663" s="8"/>
      <c r="E663" s="77"/>
      <c r="H663" s="77"/>
    </row>
    <row r="664" spans="2:8" ht="12.75" customHeight="1">
      <c r="B664" s="8"/>
      <c r="C664" s="77"/>
      <c r="D664" s="8"/>
      <c r="E664" s="77"/>
      <c r="H664" s="77"/>
    </row>
    <row r="665" spans="2:8" ht="12.75" customHeight="1">
      <c r="B665" s="8"/>
      <c r="C665" s="77"/>
      <c r="D665" s="8"/>
      <c r="E665" s="77"/>
      <c r="H665" s="77"/>
    </row>
    <row r="666" spans="2:8" ht="12.75" customHeight="1">
      <c r="B666" s="8"/>
      <c r="C666" s="77"/>
      <c r="D666" s="8"/>
      <c r="E666" s="77"/>
      <c r="H666" s="77"/>
    </row>
    <row r="667" spans="2:8" ht="12.75" customHeight="1">
      <c r="B667" s="8"/>
      <c r="C667" s="77"/>
      <c r="D667" s="8"/>
      <c r="E667" s="77"/>
      <c r="H667" s="77"/>
    </row>
    <row r="668" spans="2:8" ht="12.75" customHeight="1">
      <c r="B668" s="8"/>
      <c r="C668" s="77"/>
      <c r="D668" s="8"/>
      <c r="E668" s="77"/>
      <c r="H668" s="77"/>
    </row>
    <row r="669" spans="2:8" ht="12.75" customHeight="1">
      <c r="B669" s="8"/>
      <c r="C669" s="77"/>
      <c r="D669" s="8"/>
      <c r="E669" s="77"/>
      <c r="H669" s="77"/>
    </row>
    <row r="670" spans="2:8" ht="12.75" customHeight="1">
      <c r="B670" s="8"/>
      <c r="C670" s="77"/>
      <c r="D670" s="8"/>
      <c r="E670" s="77"/>
      <c r="H670" s="77"/>
    </row>
    <row r="671" spans="2:8" ht="12.75" customHeight="1">
      <c r="B671" s="8"/>
      <c r="C671" s="77"/>
      <c r="D671" s="8"/>
      <c r="E671" s="77"/>
      <c r="H671" s="77"/>
    </row>
    <row r="672" spans="2:8" ht="12.75" customHeight="1">
      <c r="B672" s="8"/>
      <c r="C672" s="77"/>
      <c r="D672" s="8"/>
      <c r="E672" s="77"/>
      <c r="H672" s="77"/>
    </row>
    <row r="673" spans="2:8" ht="12.75" customHeight="1">
      <c r="B673" s="8"/>
      <c r="C673" s="77"/>
      <c r="D673" s="8"/>
      <c r="E673" s="77"/>
      <c r="H673" s="77"/>
    </row>
    <row r="674" spans="2:8" ht="12.75" customHeight="1">
      <c r="B674" s="8"/>
      <c r="C674" s="77"/>
      <c r="D674" s="8"/>
      <c r="E674" s="77"/>
      <c r="H674" s="77"/>
    </row>
    <row r="675" spans="2:8" ht="12.75" customHeight="1">
      <c r="B675" s="8"/>
      <c r="C675" s="77"/>
      <c r="D675" s="8"/>
      <c r="E675" s="77"/>
      <c r="H675" s="77"/>
    </row>
    <row r="676" spans="2:8" ht="12.75" customHeight="1">
      <c r="B676" s="8"/>
      <c r="C676" s="77"/>
      <c r="D676" s="8"/>
      <c r="E676" s="77"/>
      <c r="H676" s="77"/>
    </row>
    <row r="677" spans="2:8" ht="12.75" customHeight="1">
      <c r="B677" s="8"/>
      <c r="C677" s="77"/>
      <c r="D677" s="8"/>
      <c r="E677" s="77"/>
      <c r="H677" s="77"/>
    </row>
    <row r="678" spans="2:8" ht="12.75" customHeight="1">
      <c r="B678" s="8"/>
      <c r="C678" s="77"/>
      <c r="D678" s="8"/>
      <c r="E678" s="77"/>
      <c r="H678" s="77"/>
    </row>
    <row r="679" spans="2:8" ht="12.75" customHeight="1">
      <c r="B679" s="8"/>
      <c r="C679" s="77"/>
      <c r="D679" s="8"/>
      <c r="E679" s="77"/>
      <c r="H679" s="77"/>
    </row>
    <row r="680" spans="2:8" ht="12.75" customHeight="1">
      <c r="B680" s="8"/>
      <c r="C680" s="77"/>
      <c r="D680" s="8"/>
      <c r="E680" s="77"/>
      <c r="H680" s="77"/>
    </row>
    <row r="681" spans="2:8" ht="12.75" customHeight="1">
      <c r="B681" s="8"/>
      <c r="C681" s="77"/>
      <c r="D681" s="8"/>
      <c r="E681" s="77"/>
      <c r="H681" s="77"/>
    </row>
    <row r="682" spans="2:8" ht="12.75" customHeight="1">
      <c r="B682" s="8"/>
      <c r="C682" s="77"/>
      <c r="D682" s="8"/>
      <c r="E682" s="77"/>
      <c r="H682" s="77"/>
    </row>
    <row r="683" spans="2:8" ht="12.75" customHeight="1">
      <c r="B683" s="8"/>
      <c r="C683" s="77"/>
      <c r="D683" s="8"/>
      <c r="E683" s="77"/>
      <c r="H683" s="77"/>
    </row>
    <row r="684" spans="2:8" ht="12.75" customHeight="1">
      <c r="B684" s="8"/>
      <c r="C684" s="77"/>
      <c r="D684" s="8"/>
      <c r="E684" s="77"/>
      <c r="H684" s="77"/>
    </row>
    <row r="685" spans="2:8" ht="12.75" customHeight="1">
      <c r="B685" s="8"/>
      <c r="C685" s="77"/>
      <c r="D685" s="8"/>
      <c r="E685" s="77"/>
      <c r="H685" s="77"/>
    </row>
    <row r="686" spans="2:8" ht="12.75" customHeight="1">
      <c r="B686" s="8"/>
      <c r="C686" s="77"/>
      <c r="D686" s="8"/>
      <c r="E686" s="77"/>
      <c r="H686" s="77"/>
    </row>
    <row r="687" spans="2:8" ht="12.75" customHeight="1">
      <c r="B687" s="8"/>
      <c r="C687" s="77"/>
      <c r="D687" s="8"/>
      <c r="E687" s="77"/>
      <c r="H687" s="77"/>
    </row>
    <row r="688" spans="2:8" ht="12.75" customHeight="1">
      <c r="B688" s="8"/>
      <c r="C688" s="77"/>
      <c r="D688" s="8"/>
      <c r="E688" s="77"/>
      <c r="H688" s="77"/>
    </row>
    <row r="689" spans="2:8" ht="12.75" customHeight="1">
      <c r="B689" s="8"/>
      <c r="C689" s="77"/>
      <c r="D689" s="8"/>
      <c r="E689" s="77"/>
      <c r="H689" s="77"/>
    </row>
    <row r="690" spans="2:8" ht="12.75" customHeight="1">
      <c r="B690" s="8"/>
      <c r="C690" s="77"/>
      <c r="D690" s="8"/>
      <c r="E690" s="77"/>
      <c r="H690" s="77"/>
    </row>
    <row r="691" spans="2:8" ht="12.75" customHeight="1">
      <c r="B691" s="8"/>
      <c r="C691" s="77"/>
      <c r="D691" s="8"/>
      <c r="E691" s="77"/>
      <c r="H691" s="77"/>
    </row>
    <row r="692" spans="2:8" ht="12.75" customHeight="1">
      <c r="B692" s="8"/>
      <c r="C692" s="77"/>
      <c r="D692" s="8"/>
      <c r="E692" s="77"/>
      <c r="H692" s="77"/>
    </row>
    <row r="693" spans="2:8" ht="12.75" customHeight="1">
      <c r="B693" s="8"/>
      <c r="C693" s="77"/>
      <c r="D693" s="8"/>
      <c r="E693" s="77"/>
      <c r="H693" s="77"/>
    </row>
    <row r="694" spans="2:8" ht="12.75" customHeight="1">
      <c r="B694" s="8"/>
      <c r="C694" s="77"/>
      <c r="D694" s="8"/>
      <c r="E694" s="77"/>
      <c r="H694" s="77"/>
    </row>
    <row r="695" spans="2:8" ht="12.75" customHeight="1">
      <c r="B695" s="8"/>
      <c r="C695" s="77"/>
      <c r="D695" s="8"/>
      <c r="E695" s="77"/>
      <c r="H695" s="77"/>
    </row>
    <row r="696" spans="2:8" ht="12.75" customHeight="1">
      <c r="B696" s="8"/>
      <c r="C696" s="77"/>
      <c r="D696" s="8"/>
      <c r="E696" s="77"/>
      <c r="H696" s="77"/>
    </row>
    <row r="697" spans="2:8" ht="12.75" customHeight="1">
      <c r="B697" s="8"/>
      <c r="C697" s="77"/>
      <c r="D697" s="8"/>
      <c r="E697" s="77"/>
      <c r="H697" s="77"/>
    </row>
    <row r="698" spans="2:8" ht="12.75" customHeight="1">
      <c r="B698" s="8"/>
      <c r="C698" s="77"/>
      <c r="D698" s="8"/>
      <c r="E698" s="77"/>
      <c r="H698" s="77"/>
    </row>
    <row r="699" spans="2:8" ht="12.75" customHeight="1">
      <c r="B699" s="8"/>
      <c r="C699" s="77"/>
      <c r="D699" s="8"/>
      <c r="E699" s="77"/>
      <c r="H699" s="77"/>
    </row>
    <row r="700" spans="2:8" ht="12.75" customHeight="1">
      <c r="B700" s="8"/>
      <c r="C700" s="77"/>
      <c r="D700" s="8"/>
      <c r="E700" s="77"/>
      <c r="H700" s="77"/>
    </row>
    <row r="701" spans="2:8" ht="12.75" customHeight="1">
      <c r="B701" s="8"/>
      <c r="C701" s="77"/>
      <c r="D701" s="8"/>
      <c r="E701" s="77"/>
      <c r="H701" s="77"/>
    </row>
    <row r="702" spans="2:8" ht="12.75" customHeight="1">
      <c r="B702" s="8"/>
      <c r="C702" s="77"/>
      <c r="D702" s="8"/>
      <c r="E702" s="77"/>
      <c r="H702" s="77"/>
    </row>
    <row r="703" spans="2:8" ht="12.75" customHeight="1">
      <c r="B703" s="8"/>
      <c r="C703" s="77"/>
      <c r="D703" s="8"/>
      <c r="E703" s="77"/>
      <c r="H703" s="77"/>
    </row>
    <row r="704" spans="2:8" ht="12.75" customHeight="1">
      <c r="B704" s="8"/>
      <c r="C704" s="77"/>
      <c r="D704" s="8"/>
      <c r="E704" s="77"/>
      <c r="H704" s="77"/>
    </row>
    <row r="705" spans="2:8" ht="12.75" customHeight="1">
      <c r="B705" s="8"/>
      <c r="C705" s="77"/>
      <c r="D705" s="8"/>
      <c r="E705" s="77"/>
      <c r="H705" s="77"/>
    </row>
    <row r="706" spans="2:8" ht="12.75" customHeight="1">
      <c r="B706" s="8"/>
      <c r="C706" s="77"/>
      <c r="D706" s="8"/>
      <c r="E706" s="77"/>
      <c r="H706" s="77"/>
    </row>
    <row r="707" spans="2:8" ht="12.75" customHeight="1">
      <c r="B707" s="8"/>
      <c r="C707" s="77"/>
      <c r="D707" s="8"/>
      <c r="E707" s="77"/>
      <c r="H707" s="77"/>
    </row>
    <row r="708" spans="2:8" ht="12.75" customHeight="1">
      <c r="B708" s="8"/>
      <c r="C708" s="77"/>
      <c r="D708" s="8"/>
      <c r="E708" s="77"/>
      <c r="H708" s="77"/>
    </row>
    <row r="709" spans="2:8" ht="12.75" customHeight="1">
      <c r="B709" s="8"/>
      <c r="C709" s="77"/>
      <c r="D709" s="8"/>
      <c r="E709" s="77"/>
      <c r="H709" s="77"/>
    </row>
    <row r="710" spans="2:8" ht="12.75" customHeight="1">
      <c r="B710" s="8"/>
      <c r="C710" s="77"/>
      <c r="D710" s="8"/>
      <c r="E710" s="77"/>
      <c r="H710" s="77"/>
    </row>
    <row r="711" spans="2:8" ht="12.75" customHeight="1">
      <c r="B711" s="8"/>
      <c r="C711" s="77"/>
      <c r="D711" s="8"/>
      <c r="E711" s="77"/>
      <c r="H711" s="77"/>
    </row>
    <row r="712" spans="2:8" ht="12.75" customHeight="1">
      <c r="B712" s="8"/>
      <c r="C712" s="77"/>
      <c r="D712" s="8"/>
      <c r="E712" s="77"/>
      <c r="H712" s="77"/>
    </row>
    <row r="713" spans="2:8" ht="12.75" customHeight="1">
      <c r="B713" s="8"/>
      <c r="C713" s="77"/>
      <c r="D713" s="8"/>
      <c r="E713" s="77"/>
      <c r="H713" s="77"/>
    </row>
    <row r="714" spans="2:8" ht="12.75" customHeight="1">
      <c r="B714" s="8"/>
      <c r="C714" s="77"/>
      <c r="D714" s="8"/>
      <c r="E714" s="77"/>
      <c r="H714" s="77"/>
    </row>
    <row r="715" spans="2:8" ht="12.75" customHeight="1">
      <c r="B715" s="8"/>
      <c r="C715" s="77"/>
      <c r="D715" s="8"/>
      <c r="E715" s="77"/>
      <c r="H715" s="77"/>
    </row>
    <row r="716" spans="2:8" ht="12.75" customHeight="1">
      <c r="B716" s="8"/>
      <c r="C716" s="77"/>
      <c r="D716" s="8"/>
      <c r="E716" s="77"/>
      <c r="H716" s="77"/>
    </row>
    <row r="717" spans="2:8" ht="12.75" customHeight="1">
      <c r="B717" s="8"/>
      <c r="C717" s="77"/>
      <c r="D717" s="8"/>
      <c r="E717" s="77"/>
      <c r="H717" s="77"/>
    </row>
    <row r="718" spans="2:8" ht="12.75" customHeight="1">
      <c r="B718" s="8"/>
      <c r="C718" s="77"/>
      <c r="D718" s="8"/>
      <c r="E718" s="77"/>
      <c r="H718" s="77"/>
    </row>
    <row r="719" spans="2:8" ht="12.75" customHeight="1">
      <c r="B719" s="8"/>
      <c r="C719" s="77"/>
      <c r="D719" s="8"/>
      <c r="E719" s="77"/>
      <c r="H719" s="77"/>
    </row>
    <row r="720" spans="2:8" ht="12.75" customHeight="1">
      <c r="B720" s="8"/>
      <c r="C720" s="77"/>
      <c r="D720" s="8"/>
      <c r="E720" s="77"/>
      <c r="H720" s="77"/>
    </row>
    <row r="721" spans="2:8" ht="12.75" customHeight="1">
      <c r="B721" s="8"/>
      <c r="C721" s="77"/>
      <c r="D721" s="8"/>
      <c r="E721" s="77"/>
      <c r="H721" s="77"/>
    </row>
    <row r="722" spans="2:8" ht="12.75" customHeight="1">
      <c r="B722" s="8"/>
      <c r="C722" s="77"/>
      <c r="D722" s="8"/>
      <c r="E722" s="77"/>
      <c r="H722" s="77"/>
    </row>
    <row r="723" spans="2:8" ht="12.75" customHeight="1">
      <c r="B723" s="8"/>
      <c r="C723" s="77"/>
      <c r="D723" s="8"/>
      <c r="E723" s="77"/>
      <c r="H723" s="77"/>
    </row>
    <row r="724" spans="2:8" ht="12.75" customHeight="1">
      <c r="B724" s="8"/>
      <c r="C724" s="77"/>
      <c r="D724" s="8"/>
      <c r="E724" s="77"/>
      <c r="H724" s="77"/>
    </row>
    <row r="725" spans="2:8" ht="12.75" customHeight="1">
      <c r="B725" s="8"/>
      <c r="C725" s="77"/>
      <c r="D725" s="8"/>
      <c r="E725" s="77"/>
      <c r="H725" s="77"/>
    </row>
    <row r="726" spans="2:8" ht="12.75" customHeight="1">
      <c r="B726" s="8"/>
      <c r="C726" s="77"/>
      <c r="D726" s="8"/>
      <c r="E726" s="77"/>
      <c r="H726" s="77"/>
    </row>
    <row r="727" spans="2:8" ht="12.75" customHeight="1">
      <c r="B727" s="8"/>
      <c r="C727" s="77"/>
      <c r="D727" s="8"/>
      <c r="E727" s="77"/>
      <c r="H727" s="77"/>
    </row>
    <row r="728" spans="2:8" ht="12.75" customHeight="1">
      <c r="B728" s="8"/>
      <c r="C728" s="77"/>
      <c r="D728" s="8"/>
      <c r="E728" s="77"/>
      <c r="H728" s="77"/>
    </row>
    <row r="729" spans="2:8" ht="12.75" customHeight="1">
      <c r="B729" s="8"/>
      <c r="C729" s="77"/>
      <c r="D729" s="8"/>
      <c r="E729" s="77"/>
      <c r="H729" s="77"/>
    </row>
    <row r="730" spans="2:8" ht="12.75" customHeight="1">
      <c r="B730" s="8"/>
      <c r="C730" s="77"/>
      <c r="D730" s="8"/>
      <c r="E730" s="77"/>
      <c r="H730" s="77"/>
    </row>
    <row r="731" spans="2:8" ht="12.75" customHeight="1">
      <c r="B731" s="8"/>
      <c r="C731" s="77"/>
      <c r="D731" s="8"/>
      <c r="E731" s="77"/>
      <c r="H731" s="77"/>
    </row>
    <row r="732" spans="2:8" ht="12.75" customHeight="1">
      <c r="B732" s="8"/>
      <c r="C732" s="77"/>
      <c r="D732" s="8"/>
      <c r="E732" s="77"/>
      <c r="H732" s="77"/>
    </row>
    <row r="733" spans="2:8" ht="12.75" customHeight="1">
      <c r="B733" s="8"/>
      <c r="C733" s="77"/>
      <c r="D733" s="8"/>
      <c r="E733" s="77"/>
      <c r="H733" s="77"/>
    </row>
    <row r="734" spans="2:8" ht="12.75" customHeight="1">
      <c r="B734" s="8"/>
      <c r="C734" s="77"/>
      <c r="D734" s="8"/>
      <c r="E734" s="77"/>
      <c r="H734" s="77"/>
    </row>
    <row r="735" spans="2:8" ht="12.75" customHeight="1">
      <c r="B735" s="8"/>
      <c r="C735" s="77"/>
      <c r="D735" s="8"/>
      <c r="E735" s="77"/>
      <c r="H735" s="77"/>
    </row>
    <row r="736" spans="2:8" ht="12.75" customHeight="1">
      <c r="B736" s="8"/>
      <c r="C736" s="77"/>
      <c r="D736" s="8"/>
      <c r="E736" s="77"/>
      <c r="H736" s="77"/>
    </row>
    <row r="737" spans="2:8" ht="12.75" customHeight="1">
      <c r="B737" s="8"/>
      <c r="C737" s="77"/>
      <c r="D737" s="8"/>
      <c r="E737" s="77"/>
      <c r="H737" s="77"/>
    </row>
    <row r="738" spans="2:8" ht="12.75" customHeight="1">
      <c r="B738" s="8"/>
      <c r="C738" s="77"/>
      <c r="D738" s="8"/>
      <c r="E738" s="77"/>
      <c r="H738" s="77"/>
    </row>
    <row r="739" spans="2:8" ht="12.75" customHeight="1">
      <c r="B739" s="8"/>
      <c r="C739" s="77"/>
      <c r="D739" s="8"/>
      <c r="E739" s="77"/>
      <c r="H739" s="77"/>
    </row>
    <row r="740" spans="2:8" ht="12.75" customHeight="1">
      <c r="B740" s="8"/>
      <c r="C740" s="77"/>
      <c r="D740" s="8"/>
      <c r="E740" s="77"/>
      <c r="H740" s="77"/>
    </row>
    <row r="741" spans="2:8" ht="12.75" customHeight="1">
      <c r="B741" s="8"/>
      <c r="C741" s="77"/>
      <c r="D741" s="8"/>
      <c r="E741" s="77"/>
      <c r="H741" s="77"/>
    </row>
    <row r="742" spans="2:8" ht="12.75" customHeight="1">
      <c r="B742" s="8"/>
      <c r="C742" s="77"/>
      <c r="D742" s="8"/>
      <c r="E742" s="77"/>
      <c r="H742" s="77"/>
    </row>
    <row r="743" spans="2:8" ht="12.75" customHeight="1">
      <c r="B743" s="8"/>
      <c r="C743" s="77"/>
      <c r="D743" s="8"/>
      <c r="E743" s="77"/>
      <c r="H743" s="77"/>
    </row>
    <row r="744" spans="2:8" ht="12.75" customHeight="1">
      <c r="B744" s="8"/>
      <c r="C744" s="77"/>
      <c r="D744" s="8"/>
      <c r="E744" s="77"/>
      <c r="H744" s="77"/>
    </row>
    <row r="745" spans="2:8" ht="12.75" customHeight="1">
      <c r="B745" s="8"/>
      <c r="C745" s="77"/>
      <c r="D745" s="8"/>
      <c r="E745" s="77"/>
      <c r="H745" s="77"/>
    </row>
    <row r="746" spans="2:8" ht="12.75" customHeight="1">
      <c r="B746" s="8"/>
      <c r="C746" s="77"/>
      <c r="D746" s="8"/>
      <c r="E746" s="77"/>
      <c r="H746" s="77"/>
    </row>
    <row r="747" spans="2:8" ht="12.75" customHeight="1">
      <c r="B747" s="8"/>
      <c r="C747" s="77"/>
      <c r="D747" s="8"/>
      <c r="E747" s="77"/>
      <c r="H747" s="77"/>
    </row>
    <row r="748" spans="2:8" ht="12.75" customHeight="1">
      <c r="B748" s="8"/>
      <c r="C748" s="77"/>
      <c r="D748" s="8"/>
      <c r="E748" s="77"/>
      <c r="H748" s="77"/>
    </row>
    <row r="749" spans="2:8" ht="12.75" customHeight="1">
      <c r="B749" s="8"/>
      <c r="C749" s="77"/>
      <c r="D749" s="8"/>
      <c r="E749" s="77"/>
      <c r="H749" s="77"/>
    </row>
    <row r="750" spans="2:8" ht="12.75" customHeight="1">
      <c r="B750" s="8"/>
      <c r="C750" s="77"/>
      <c r="D750" s="8"/>
      <c r="E750" s="77"/>
      <c r="H750" s="77"/>
    </row>
    <row r="751" spans="2:8" ht="12.75" customHeight="1">
      <c r="B751" s="8"/>
      <c r="C751" s="77"/>
      <c r="D751" s="8"/>
      <c r="E751" s="77"/>
      <c r="H751" s="77"/>
    </row>
    <row r="752" spans="2:8" ht="12.75" customHeight="1">
      <c r="B752" s="8"/>
      <c r="C752" s="77"/>
      <c r="D752" s="8"/>
      <c r="E752" s="77"/>
      <c r="H752" s="77"/>
    </row>
    <row r="753" spans="2:8" ht="12.75" customHeight="1">
      <c r="B753" s="8"/>
      <c r="C753" s="77"/>
      <c r="D753" s="8"/>
      <c r="E753" s="77"/>
      <c r="H753" s="77"/>
    </row>
    <row r="754" spans="2:8" ht="12.75" customHeight="1">
      <c r="B754" s="8"/>
      <c r="C754" s="77"/>
      <c r="D754" s="8"/>
      <c r="E754" s="77"/>
      <c r="H754" s="77"/>
    </row>
    <row r="755" spans="2:8" ht="12.75" customHeight="1">
      <c r="B755" s="8"/>
      <c r="C755" s="77"/>
      <c r="D755" s="8"/>
      <c r="E755" s="77"/>
      <c r="H755" s="77"/>
    </row>
    <row r="756" spans="2:8" ht="12.75" customHeight="1">
      <c r="B756" s="8"/>
      <c r="C756" s="77"/>
      <c r="D756" s="8"/>
      <c r="E756" s="77"/>
      <c r="H756" s="77"/>
    </row>
    <row r="757" spans="2:8" ht="12.75" customHeight="1">
      <c r="B757" s="8"/>
      <c r="C757" s="77"/>
      <c r="D757" s="8"/>
      <c r="E757" s="77"/>
      <c r="H757" s="77"/>
    </row>
    <row r="758" spans="2:8" ht="12.75" customHeight="1">
      <c r="B758" s="8"/>
      <c r="C758" s="77"/>
      <c r="D758" s="8"/>
      <c r="E758" s="77"/>
      <c r="H758" s="77"/>
    </row>
    <row r="759" spans="2:8" ht="12.75" customHeight="1">
      <c r="B759" s="8"/>
      <c r="C759" s="77"/>
      <c r="D759" s="8"/>
      <c r="E759" s="77"/>
      <c r="H759" s="77"/>
    </row>
    <row r="760" spans="2:8" ht="12.75" customHeight="1">
      <c r="B760" s="8"/>
      <c r="C760" s="77"/>
      <c r="D760" s="8"/>
      <c r="E760" s="77"/>
      <c r="H760" s="77"/>
    </row>
    <row r="761" spans="2:8" ht="12.75" customHeight="1">
      <c r="B761" s="8"/>
      <c r="C761" s="77"/>
      <c r="D761" s="8"/>
      <c r="E761" s="77"/>
      <c r="H761" s="77"/>
    </row>
    <row r="762" spans="2:8" ht="12.75" customHeight="1">
      <c r="B762" s="8"/>
      <c r="C762" s="77"/>
      <c r="D762" s="8"/>
      <c r="E762" s="77"/>
      <c r="H762" s="77"/>
    </row>
    <row r="763" spans="2:8" ht="12.75" customHeight="1">
      <c r="B763" s="8"/>
      <c r="C763" s="77"/>
      <c r="D763" s="8"/>
      <c r="E763" s="77"/>
      <c r="H763" s="77"/>
    </row>
    <row r="764" spans="2:8" ht="12.75" customHeight="1">
      <c r="B764" s="8"/>
      <c r="C764" s="77"/>
      <c r="D764" s="8"/>
      <c r="E764" s="77"/>
      <c r="H764" s="77"/>
    </row>
    <row r="765" spans="2:8" ht="12.75" customHeight="1">
      <c r="B765" s="8"/>
      <c r="C765" s="77"/>
      <c r="D765" s="8"/>
      <c r="E765" s="77"/>
      <c r="H765" s="77"/>
    </row>
    <row r="766" spans="2:8" ht="12.75" customHeight="1">
      <c r="B766" s="8"/>
      <c r="C766" s="77"/>
      <c r="D766" s="8"/>
      <c r="E766" s="77"/>
      <c r="H766" s="77"/>
    </row>
    <row r="767" spans="2:8" ht="12.75" customHeight="1">
      <c r="B767" s="8"/>
      <c r="C767" s="77"/>
      <c r="D767" s="8"/>
      <c r="E767" s="77"/>
      <c r="H767" s="77"/>
    </row>
    <row r="768" spans="2:8" ht="12.75" customHeight="1">
      <c r="B768" s="8"/>
      <c r="C768" s="77"/>
      <c r="D768" s="8"/>
      <c r="E768" s="77"/>
      <c r="H768" s="77"/>
    </row>
    <row r="769" spans="2:8" ht="12.75" customHeight="1">
      <c r="B769" s="8"/>
      <c r="C769" s="77"/>
      <c r="D769" s="8"/>
      <c r="E769" s="77"/>
      <c r="H769" s="77"/>
    </row>
    <row r="770" spans="2:8" ht="12.75" customHeight="1">
      <c r="B770" s="8"/>
      <c r="C770" s="77"/>
      <c r="D770" s="8"/>
      <c r="E770" s="77"/>
      <c r="H770" s="77"/>
    </row>
    <row r="771" spans="2:8" ht="12.75" customHeight="1">
      <c r="B771" s="8"/>
      <c r="C771" s="77"/>
      <c r="D771" s="8"/>
      <c r="E771" s="77"/>
      <c r="H771" s="77"/>
    </row>
    <row r="772" spans="2:8" ht="12.75" customHeight="1">
      <c r="B772" s="8"/>
      <c r="C772" s="77"/>
      <c r="D772" s="8"/>
      <c r="E772" s="77"/>
      <c r="H772" s="77"/>
    </row>
    <row r="773" spans="2:8" ht="12.75" customHeight="1">
      <c r="B773" s="8"/>
      <c r="C773" s="77"/>
      <c r="D773" s="8"/>
      <c r="E773" s="77"/>
      <c r="H773" s="77"/>
    </row>
    <row r="774" spans="2:8" ht="12.75" customHeight="1">
      <c r="B774" s="8"/>
      <c r="C774" s="77"/>
      <c r="D774" s="8"/>
      <c r="E774" s="77"/>
      <c r="H774" s="77"/>
    </row>
    <row r="775" spans="2:8" ht="12.75" customHeight="1">
      <c r="B775" s="8"/>
      <c r="C775" s="77"/>
      <c r="D775" s="8"/>
      <c r="E775" s="77"/>
      <c r="H775" s="77"/>
    </row>
    <row r="776" spans="2:8" ht="12.75" customHeight="1">
      <c r="B776" s="8"/>
      <c r="C776" s="77"/>
      <c r="D776" s="8"/>
      <c r="E776" s="77"/>
      <c r="H776" s="77"/>
    </row>
    <row r="777" spans="2:8" ht="12.75" customHeight="1">
      <c r="B777" s="8"/>
      <c r="C777" s="77"/>
      <c r="D777" s="8"/>
      <c r="E777" s="77"/>
      <c r="H777" s="77"/>
    </row>
    <row r="778" spans="2:8" ht="12.75" customHeight="1">
      <c r="B778" s="8"/>
      <c r="C778" s="77"/>
      <c r="D778" s="8"/>
      <c r="E778" s="77"/>
      <c r="H778" s="77"/>
    </row>
    <row r="779" spans="2:8" ht="12.75" customHeight="1">
      <c r="B779" s="8"/>
      <c r="C779" s="77"/>
      <c r="D779" s="8"/>
      <c r="E779" s="77"/>
      <c r="H779" s="77"/>
    </row>
    <row r="780" spans="2:8" ht="12.75" customHeight="1">
      <c r="B780" s="8"/>
      <c r="C780" s="77"/>
      <c r="D780" s="8"/>
      <c r="E780" s="77"/>
      <c r="H780" s="77"/>
    </row>
    <row r="781" spans="2:8" ht="12.75" customHeight="1">
      <c r="B781" s="8"/>
      <c r="C781" s="77"/>
      <c r="D781" s="8"/>
      <c r="E781" s="77"/>
      <c r="H781" s="77"/>
    </row>
    <row r="782" spans="2:8" ht="12.75" customHeight="1">
      <c r="B782" s="8"/>
      <c r="C782" s="77"/>
      <c r="D782" s="8"/>
      <c r="E782" s="77"/>
      <c r="H782" s="77"/>
    </row>
    <row r="783" spans="2:8" ht="12.75" customHeight="1">
      <c r="B783" s="8"/>
      <c r="C783" s="77"/>
      <c r="D783" s="8"/>
      <c r="E783" s="77"/>
      <c r="H783" s="77"/>
    </row>
    <row r="784" spans="2:8" ht="12.75" customHeight="1">
      <c r="B784" s="8"/>
      <c r="C784" s="77"/>
      <c r="D784" s="8"/>
      <c r="E784" s="77"/>
      <c r="H784" s="77"/>
    </row>
    <row r="785" spans="2:8" ht="12.75" customHeight="1">
      <c r="B785" s="8"/>
      <c r="C785" s="77"/>
      <c r="D785" s="8"/>
      <c r="E785" s="77"/>
      <c r="H785" s="77"/>
    </row>
    <row r="786" spans="2:8" ht="12.75" customHeight="1">
      <c r="B786" s="8"/>
      <c r="C786" s="77"/>
      <c r="D786" s="8"/>
      <c r="E786" s="77"/>
      <c r="H786" s="77"/>
    </row>
    <row r="787" spans="2:8" ht="12.75" customHeight="1">
      <c r="B787" s="8"/>
      <c r="C787" s="77"/>
      <c r="D787" s="8"/>
      <c r="E787" s="77"/>
      <c r="H787" s="77"/>
    </row>
    <row r="788" spans="2:8" ht="12.75" customHeight="1">
      <c r="B788" s="8"/>
      <c r="C788" s="77"/>
      <c r="D788" s="8"/>
      <c r="E788" s="77"/>
      <c r="H788" s="77"/>
    </row>
    <row r="789" spans="2:8" ht="12.75" customHeight="1">
      <c r="B789" s="8"/>
      <c r="C789" s="77"/>
      <c r="D789" s="8"/>
      <c r="E789" s="77"/>
      <c r="H789" s="77"/>
    </row>
    <row r="790" spans="2:8" ht="12.75" customHeight="1">
      <c r="B790" s="8"/>
      <c r="C790" s="77"/>
      <c r="D790" s="8"/>
      <c r="E790" s="77"/>
      <c r="H790" s="77"/>
    </row>
    <row r="791" spans="2:8" ht="12.75" customHeight="1">
      <c r="B791" s="8"/>
      <c r="C791" s="77"/>
      <c r="D791" s="8"/>
      <c r="E791" s="77"/>
      <c r="H791" s="77"/>
    </row>
    <row r="792" spans="2:8" ht="12.75" customHeight="1">
      <c r="B792" s="8"/>
      <c r="C792" s="77"/>
      <c r="D792" s="8"/>
      <c r="E792" s="77"/>
      <c r="H792" s="77"/>
    </row>
    <row r="793" spans="2:8" ht="12.75" customHeight="1">
      <c r="B793" s="8"/>
      <c r="C793" s="77"/>
      <c r="D793" s="8"/>
      <c r="E793" s="77"/>
      <c r="H793" s="77"/>
    </row>
    <row r="794" spans="2:8" ht="12.75" customHeight="1">
      <c r="B794" s="8"/>
      <c r="C794" s="77"/>
      <c r="D794" s="8"/>
      <c r="E794" s="77"/>
      <c r="H794" s="77"/>
    </row>
    <row r="795" spans="2:8" ht="12.75" customHeight="1">
      <c r="B795" s="8"/>
      <c r="C795" s="77"/>
      <c r="D795" s="8"/>
      <c r="E795" s="77"/>
      <c r="H795" s="77"/>
    </row>
    <row r="796" spans="2:8" ht="12.75" customHeight="1">
      <c r="B796" s="8"/>
      <c r="C796" s="77"/>
      <c r="D796" s="8"/>
      <c r="E796" s="77"/>
      <c r="H796" s="77"/>
    </row>
    <row r="797" spans="2:8" ht="12.75" customHeight="1">
      <c r="B797" s="8"/>
      <c r="C797" s="77"/>
      <c r="D797" s="8"/>
      <c r="E797" s="77"/>
      <c r="H797" s="77"/>
    </row>
    <row r="798" spans="2:8" ht="12.75" customHeight="1">
      <c r="B798" s="8"/>
      <c r="C798" s="77"/>
      <c r="D798" s="8"/>
      <c r="E798" s="77"/>
      <c r="H798" s="77"/>
    </row>
    <row r="799" spans="2:8" ht="12.75" customHeight="1">
      <c r="B799" s="8"/>
      <c r="C799" s="77"/>
      <c r="D799" s="8"/>
      <c r="E799" s="77"/>
      <c r="H799" s="77"/>
    </row>
    <row r="800" spans="2:8" ht="12.75" customHeight="1">
      <c r="B800" s="8"/>
      <c r="C800" s="77"/>
      <c r="D800" s="8"/>
      <c r="E800" s="77"/>
      <c r="H800" s="77"/>
    </row>
    <row r="801" spans="2:8" ht="12.75" customHeight="1">
      <c r="B801" s="8"/>
      <c r="C801" s="77"/>
      <c r="D801" s="8"/>
      <c r="E801" s="77"/>
      <c r="H801" s="77"/>
    </row>
    <row r="802" spans="2:8" ht="12.75" customHeight="1">
      <c r="B802" s="8"/>
      <c r="C802" s="77"/>
      <c r="D802" s="8"/>
      <c r="E802" s="77"/>
      <c r="H802" s="77"/>
    </row>
    <row r="803" spans="2:8" ht="12.75" customHeight="1">
      <c r="B803" s="8"/>
      <c r="C803" s="77"/>
      <c r="D803" s="8"/>
      <c r="E803" s="77"/>
      <c r="H803" s="77"/>
    </row>
    <row r="804" spans="2:8" ht="12.75" customHeight="1">
      <c r="B804" s="8"/>
      <c r="C804" s="77"/>
      <c r="D804" s="8"/>
      <c r="E804" s="77"/>
      <c r="H804" s="77"/>
    </row>
    <row r="805" spans="2:8" ht="12.75" customHeight="1">
      <c r="B805" s="8"/>
      <c r="C805" s="77"/>
      <c r="D805" s="8"/>
      <c r="E805" s="77"/>
      <c r="H805" s="77"/>
    </row>
    <row r="806" spans="2:8" ht="12.75" customHeight="1">
      <c r="B806" s="8"/>
      <c r="C806" s="77"/>
      <c r="D806" s="8"/>
      <c r="E806" s="77"/>
      <c r="H806" s="77"/>
    </row>
    <row r="807" spans="2:8" ht="12.75" customHeight="1">
      <c r="B807" s="8"/>
      <c r="C807" s="77"/>
      <c r="D807" s="8"/>
      <c r="E807" s="77"/>
      <c r="H807" s="77"/>
    </row>
    <row r="808" spans="2:8" ht="12.75" customHeight="1">
      <c r="B808" s="8"/>
      <c r="C808" s="77"/>
      <c r="D808" s="8"/>
      <c r="E808" s="77"/>
      <c r="H808" s="77"/>
    </row>
    <row r="809" spans="2:8" ht="12.75" customHeight="1">
      <c r="B809" s="8"/>
      <c r="C809" s="77"/>
      <c r="D809" s="8"/>
      <c r="E809" s="77"/>
      <c r="H809" s="77"/>
    </row>
    <row r="810" spans="2:8" ht="12.75" customHeight="1">
      <c r="B810" s="8"/>
      <c r="C810" s="77"/>
      <c r="D810" s="8"/>
      <c r="E810" s="77"/>
      <c r="H810" s="77"/>
    </row>
    <row r="811" spans="2:8" ht="12.75" customHeight="1">
      <c r="B811" s="8"/>
      <c r="C811" s="77"/>
      <c r="D811" s="8"/>
      <c r="E811" s="77"/>
      <c r="H811" s="77"/>
    </row>
    <row r="812" spans="2:8" ht="12.75" customHeight="1">
      <c r="B812" s="8"/>
      <c r="C812" s="77"/>
      <c r="D812" s="8"/>
      <c r="E812" s="77"/>
      <c r="H812" s="77"/>
    </row>
    <row r="813" spans="2:8" ht="12.75" customHeight="1">
      <c r="B813" s="8"/>
      <c r="C813" s="77"/>
      <c r="D813" s="8"/>
      <c r="E813" s="77"/>
      <c r="H813" s="77"/>
    </row>
    <row r="814" spans="2:8" ht="12.75" customHeight="1">
      <c r="B814" s="8"/>
      <c r="C814" s="77"/>
      <c r="D814" s="8"/>
      <c r="E814" s="77"/>
      <c r="H814" s="77"/>
    </row>
    <row r="815" spans="2:8" ht="12.75" customHeight="1">
      <c r="B815" s="8"/>
      <c r="C815" s="77"/>
      <c r="D815" s="8"/>
      <c r="E815" s="77"/>
      <c r="H815" s="77"/>
    </row>
    <row r="816" spans="2:8" ht="12.75" customHeight="1">
      <c r="B816" s="8"/>
      <c r="C816" s="77"/>
      <c r="D816" s="8"/>
      <c r="E816" s="77"/>
      <c r="H816" s="77"/>
    </row>
    <row r="817" spans="2:8" ht="12.75" customHeight="1">
      <c r="B817" s="8"/>
      <c r="C817" s="77"/>
      <c r="D817" s="8"/>
      <c r="E817" s="77"/>
      <c r="H817" s="77"/>
    </row>
    <row r="818" spans="2:8" ht="12.75" customHeight="1">
      <c r="B818" s="8"/>
      <c r="C818" s="77"/>
      <c r="D818" s="8"/>
      <c r="E818" s="77"/>
      <c r="H818" s="77"/>
    </row>
    <row r="819" spans="2:8" ht="12.75" customHeight="1">
      <c r="B819" s="8"/>
      <c r="C819" s="77"/>
      <c r="D819" s="8"/>
      <c r="E819" s="77"/>
      <c r="H819" s="77"/>
    </row>
    <row r="820" spans="2:8" ht="12.75" customHeight="1">
      <c r="B820" s="8"/>
      <c r="C820" s="77"/>
      <c r="D820" s="8"/>
      <c r="E820" s="77"/>
      <c r="H820" s="77"/>
    </row>
    <row r="821" spans="2:8" ht="12.75" customHeight="1">
      <c r="B821" s="8"/>
      <c r="C821" s="77"/>
      <c r="D821" s="8"/>
      <c r="E821" s="77"/>
      <c r="H821" s="77"/>
    </row>
    <row r="822" spans="2:8" ht="12.75" customHeight="1">
      <c r="B822" s="8"/>
      <c r="C822" s="77"/>
      <c r="D822" s="8"/>
      <c r="E822" s="77"/>
      <c r="H822" s="77"/>
    </row>
    <row r="823" spans="2:8" ht="12.75" customHeight="1">
      <c r="B823" s="8"/>
      <c r="C823" s="77"/>
      <c r="D823" s="8"/>
      <c r="E823" s="77"/>
      <c r="H823" s="77"/>
    </row>
    <row r="824" spans="2:8" ht="12.75" customHeight="1">
      <c r="B824" s="8"/>
      <c r="C824" s="77"/>
      <c r="D824" s="8"/>
      <c r="E824" s="77"/>
      <c r="H824" s="77"/>
    </row>
    <row r="825" spans="2:8" ht="12.75" customHeight="1">
      <c r="B825" s="8"/>
      <c r="C825" s="77"/>
      <c r="D825" s="8"/>
      <c r="E825" s="77"/>
      <c r="H825" s="77"/>
    </row>
    <row r="826" spans="2:8" ht="12.75" customHeight="1">
      <c r="B826" s="8"/>
      <c r="C826" s="77"/>
      <c r="D826" s="8"/>
      <c r="E826" s="77"/>
      <c r="H826" s="77"/>
    </row>
    <row r="827" spans="2:8" ht="12.75" customHeight="1">
      <c r="B827" s="8"/>
      <c r="C827" s="77"/>
      <c r="D827" s="8"/>
      <c r="E827" s="77"/>
      <c r="H827" s="77"/>
    </row>
    <row r="828" spans="2:8" ht="12.75" customHeight="1">
      <c r="B828" s="8"/>
      <c r="C828" s="77"/>
      <c r="D828" s="8"/>
      <c r="E828" s="77"/>
      <c r="H828" s="77"/>
    </row>
    <row r="829" spans="2:8" ht="12.75" customHeight="1">
      <c r="B829" s="8"/>
      <c r="C829" s="77"/>
      <c r="D829" s="8"/>
      <c r="E829" s="77"/>
      <c r="H829" s="77"/>
    </row>
    <row r="830" spans="2:8" ht="12.75" customHeight="1">
      <c r="B830" s="8"/>
      <c r="C830" s="77"/>
      <c r="D830" s="8"/>
      <c r="E830" s="77"/>
      <c r="H830" s="77"/>
    </row>
    <row r="831" spans="2:8" ht="12.75" customHeight="1">
      <c r="B831" s="8"/>
      <c r="C831" s="77"/>
      <c r="D831" s="8"/>
      <c r="E831" s="77"/>
      <c r="H831" s="77"/>
    </row>
    <row r="832" spans="2:8" ht="12.75" customHeight="1">
      <c r="B832" s="8"/>
      <c r="C832" s="77"/>
      <c r="D832" s="8"/>
      <c r="E832" s="77"/>
      <c r="H832" s="77"/>
    </row>
    <row r="833" spans="2:8" ht="12.75" customHeight="1">
      <c r="B833" s="8"/>
      <c r="C833" s="77"/>
      <c r="D833" s="8"/>
      <c r="E833" s="77"/>
      <c r="H833" s="77"/>
    </row>
    <row r="834" spans="2:8" ht="12.75" customHeight="1">
      <c r="B834" s="8"/>
      <c r="C834" s="77"/>
      <c r="D834" s="8"/>
      <c r="E834" s="77"/>
      <c r="H834" s="77"/>
    </row>
    <row r="835" spans="2:8" ht="12.75" customHeight="1">
      <c r="B835" s="8"/>
      <c r="C835" s="77"/>
      <c r="D835" s="8"/>
      <c r="E835" s="77"/>
      <c r="H835" s="77"/>
    </row>
    <row r="836" spans="2:8" ht="12.75" customHeight="1">
      <c r="B836" s="8"/>
      <c r="C836" s="77"/>
      <c r="D836" s="8"/>
      <c r="E836" s="77"/>
      <c r="H836" s="77"/>
    </row>
    <row r="837" spans="2:8" ht="12.75" customHeight="1">
      <c r="B837" s="8"/>
      <c r="C837" s="77"/>
      <c r="D837" s="8"/>
      <c r="E837" s="77"/>
      <c r="H837" s="77"/>
    </row>
    <row r="838" spans="2:8" ht="12.75" customHeight="1">
      <c r="B838" s="8"/>
      <c r="C838" s="77"/>
      <c r="D838" s="8"/>
      <c r="E838" s="77"/>
      <c r="H838" s="77"/>
    </row>
    <row r="839" spans="2:8" ht="12.75" customHeight="1">
      <c r="B839" s="8"/>
      <c r="C839" s="77"/>
      <c r="D839" s="8"/>
      <c r="E839" s="77"/>
      <c r="H839" s="77"/>
    </row>
    <row r="840" spans="2:8" ht="12.75" customHeight="1">
      <c r="B840" s="8"/>
      <c r="C840" s="77"/>
      <c r="D840" s="8"/>
      <c r="E840" s="77"/>
      <c r="H840" s="77"/>
    </row>
    <row r="841" spans="2:8" ht="12.75" customHeight="1">
      <c r="B841" s="8"/>
      <c r="C841" s="77"/>
      <c r="D841" s="8"/>
      <c r="E841" s="77"/>
      <c r="H841" s="77"/>
    </row>
    <row r="842" spans="2:8" ht="12.75" customHeight="1">
      <c r="B842" s="8"/>
      <c r="C842" s="77"/>
      <c r="D842" s="8"/>
      <c r="E842" s="77"/>
      <c r="H842" s="77"/>
    </row>
    <row r="843" spans="2:8" ht="12.75" customHeight="1">
      <c r="B843" s="8"/>
      <c r="C843" s="77"/>
      <c r="D843" s="8"/>
      <c r="E843" s="77"/>
      <c r="H843" s="77"/>
    </row>
    <row r="844" spans="2:8" ht="12.75" customHeight="1">
      <c r="B844" s="8"/>
      <c r="C844" s="77"/>
      <c r="D844" s="8"/>
      <c r="E844" s="77"/>
      <c r="H844" s="77"/>
    </row>
    <row r="845" spans="2:8" ht="12.75" customHeight="1">
      <c r="B845" s="8"/>
      <c r="C845" s="77"/>
      <c r="D845" s="8"/>
      <c r="E845" s="77"/>
      <c r="H845" s="77"/>
    </row>
    <row r="846" spans="2:8" ht="12.75" customHeight="1">
      <c r="B846" s="8"/>
      <c r="C846" s="77"/>
      <c r="D846" s="8"/>
      <c r="E846" s="77"/>
      <c r="H846" s="77"/>
    </row>
    <row r="847" spans="2:8" ht="12.75" customHeight="1">
      <c r="B847" s="8"/>
      <c r="C847" s="77"/>
      <c r="D847" s="8"/>
      <c r="E847" s="77"/>
      <c r="H847" s="77"/>
    </row>
    <row r="848" spans="2:8" ht="12.75" customHeight="1">
      <c r="B848" s="8"/>
      <c r="C848" s="77"/>
      <c r="D848" s="8"/>
      <c r="E848" s="77"/>
      <c r="H848" s="77"/>
    </row>
    <row r="849" spans="2:8" ht="12.75" customHeight="1">
      <c r="B849" s="8"/>
      <c r="C849" s="77"/>
      <c r="D849" s="8"/>
      <c r="E849" s="77"/>
      <c r="H849" s="77"/>
    </row>
    <row r="850" spans="2:8" ht="12.75" customHeight="1">
      <c r="B850" s="8"/>
      <c r="C850" s="77"/>
      <c r="D850" s="8"/>
      <c r="E850" s="77"/>
      <c r="H850" s="77"/>
    </row>
    <row r="851" spans="2:8" ht="12.75" customHeight="1">
      <c r="B851" s="8"/>
      <c r="C851" s="77"/>
      <c r="D851" s="8"/>
      <c r="E851" s="77"/>
      <c r="H851" s="77"/>
    </row>
    <row r="852" spans="2:8" ht="12.75" customHeight="1">
      <c r="B852" s="8"/>
      <c r="C852" s="77"/>
      <c r="D852" s="8"/>
      <c r="E852" s="77"/>
      <c r="H852" s="77"/>
    </row>
    <row r="853" spans="2:8" ht="12.75" customHeight="1">
      <c r="B853" s="8"/>
      <c r="C853" s="77"/>
      <c r="D853" s="8"/>
      <c r="E853" s="77"/>
      <c r="H853" s="77"/>
    </row>
    <row r="854" spans="2:8" ht="12.75" customHeight="1">
      <c r="B854" s="8"/>
      <c r="C854" s="77"/>
      <c r="D854" s="8"/>
      <c r="E854" s="77"/>
      <c r="H854" s="77"/>
    </row>
    <row r="855" spans="2:8" ht="12.75" customHeight="1">
      <c r="B855" s="8"/>
      <c r="C855" s="77"/>
      <c r="D855" s="8"/>
      <c r="E855" s="77"/>
      <c r="H855" s="77"/>
    </row>
    <row r="856" spans="2:8" ht="12.75" customHeight="1">
      <c r="B856" s="8"/>
      <c r="C856" s="77"/>
      <c r="D856" s="8"/>
      <c r="E856" s="77"/>
      <c r="H856" s="77"/>
    </row>
    <row r="857" spans="2:8" ht="12.75" customHeight="1">
      <c r="B857" s="8"/>
      <c r="C857" s="77"/>
      <c r="D857" s="8"/>
      <c r="E857" s="77"/>
      <c r="H857" s="77"/>
    </row>
    <row r="858" spans="2:8" ht="12.75" customHeight="1">
      <c r="B858" s="8"/>
      <c r="C858" s="77"/>
      <c r="D858" s="8"/>
      <c r="E858" s="77"/>
      <c r="H858" s="77"/>
    </row>
    <row r="859" spans="2:8" ht="12.75" customHeight="1">
      <c r="B859" s="8"/>
      <c r="C859" s="77"/>
      <c r="D859" s="8"/>
      <c r="E859" s="77"/>
      <c r="H859" s="77"/>
    </row>
    <row r="860" spans="2:8" ht="12.75" customHeight="1">
      <c r="B860" s="8"/>
      <c r="C860" s="77"/>
      <c r="D860" s="8"/>
      <c r="E860" s="77"/>
      <c r="H860" s="77"/>
    </row>
    <row r="861" spans="2:8" ht="12.75" customHeight="1">
      <c r="B861" s="8"/>
      <c r="C861" s="77"/>
      <c r="D861" s="8"/>
      <c r="E861" s="77"/>
      <c r="H861" s="77"/>
    </row>
    <row r="862" spans="2:8" ht="12.75" customHeight="1">
      <c r="B862" s="8"/>
      <c r="C862" s="77"/>
      <c r="D862" s="8"/>
      <c r="E862" s="77"/>
      <c r="H862" s="77"/>
    </row>
    <row r="863" spans="2:8" ht="12.75" customHeight="1">
      <c r="B863" s="8"/>
      <c r="C863" s="77"/>
      <c r="D863" s="8"/>
      <c r="E863" s="77"/>
      <c r="H863" s="77"/>
    </row>
    <row r="864" spans="2:8" ht="12.75" customHeight="1">
      <c r="B864" s="8"/>
      <c r="C864" s="77"/>
      <c r="D864" s="8"/>
      <c r="E864" s="77"/>
      <c r="H864" s="77"/>
    </row>
    <row r="865" spans="2:8" ht="12.75" customHeight="1">
      <c r="B865" s="8"/>
      <c r="C865" s="77"/>
      <c r="D865" s="8"/>
      <c r="E865" s="77"/>
      <c r="H865" s="77"/>
    </row>
    <row r="866" spans="2:8" ht="12.75" customHeight="1">
      <c r="B866" s="8"/>
      <c r="C866" s="77"/>
      <c r="D866" s="8"/>
      <c r="E866" s="77"/>
      <c r="H866" s="77"/>
    </row>
    <row r="867" spans="2:8" ht="12.75" customHeight="1">
      <c r="B867" s="8"/>
      <c r="C867" s="77"/>
      <c r="D867" s="8"/>
      <c r="E867" s="77"/>
      <c r="H867" s="77"/>
    </row>
    <row r="868" spans="2:8" ht="12.75" customHeight="1">
      <c r="B868" s="8"/>
      <c r="C868" s="77"/>
      <c r="D868" s="8"/>
      <c r="E868" s="77"/>
      <c r="H868" s="77"/>
    </row>
    <row r="869" spans="2:8" ht="12.75" customHeight="1">
      <c r="B869" s="8"/>
      <c r="C869" s="77"/>
      <c r="D869" s="8"/>
      <c r="E869" s="77"/>
      <c r="H869" s="77"/>
    </row>
    <row r="870" spans="2:8" ht="12.75" customHeight="1">
      <c r="B870" s="8"/>
      <c r="C870" s="77"/>
      <c r="D870" s="8"/>
      <c r="E870" s="77"/>
      <c r="H870" s="77"/>
    </row>
    <row r="871" spans="2:8" ht="12.75" customHeight="1">
      <c r="B871" s="8"/>
      <c r="C871" s="77"/>
      <c r="D871" s="8"/>
      <c r="E871" s="77"/>
      <c r="H871" s="77"/>
    </row>
    <row r="872" spans="2:8" ht="12.75" customHeight="1">
      <c r="B872" s="8"/>
      <c r="C872" s="77"/>
      <c r="D872" s="8"/>
      <c r="E872" s="77"/>
      <c r="H872" s="77"/>
    </row>
    <row r="873" spans="2:8" ht="12.75" customHeight="1">
      <c r="B873" s="8"/>
      <c r="C873" s="77"/>
      <c r="D873" s="8"/>
      <c r="E873" s="77"/>
      <c r="H873" s="77"/>
    </row>
    <row r="874" spans="2:8" ht="12.75" customHeight="1">
      <c r="B874" s="8"/>
      <c r="C874" s="77"/>
      <c r="D874" s="8"/>
      <c r="E874" s="77"/>
      <c r="H874" s="77"/>
    </row>
    <row r="875" spans="2:8" ht="12.75" customHeight="1">
      <c r="B875" s="8"/>
      <c r="C875" s="77"/>
      <c r="D875" s="8"/>
      <c r="E875" s="77"/>
      <c r="H875" s="77"/>
    </row>
    <row r="876" spans="2:8" ht="12.75" customHeight="1">
      <c r="B876" s="8"/>
      <c r="C876" s="77"/>
      <c r="D876" s="8"/>
      <c r="E876" s="77"/>
      <c r="H876" s="77"/>
    </row>
    <row r="877" spans="2:8" ht="12.75" customHeight="1">
      <c r="B877" s="8"/>
      <c r="C877" s="77"/>
      <c r="D877" s="8"/>
      <c r="E877" s="77"/>
      <c r="H877" s="77"/>
    </row>
    <row r="878" spans="2:8" ht="12.75" customHeight="1">
      <c r="B878" s="8"/>
      <c r="C878" s="77"/>
      <c r="D878" s="8"/>
      <c r="E878" s="77"/>
      <c r="H878" s="77"/>
    </row>
    <row r="879" spans="2:8" ht="12.75" customHeight="1">
      <c r="B879" s="8"/>
      <c r="C879" s="77"/>
      <c r="D879" s="8"/>
      <c r="E879" s="77"/>
      <c r="H879" s="77"/>
    </row>
    <row r="880" spans="2:8" ht="12.75" customHeight="1">
      <c r="B880" s="8"/>
      <c r="C880" s="77"/>
      <c r="D880" s="8"/>
      <c r="E880" s="77"/>
      <c r="H880" s="77"/>
    </row>
    <row r="881" spans="2:8" ht="12.75" customHeight="1">
      <c r="B881" s="8"/>
      <c r="C881" s="77"/>
      <c r="D881" s="8"/>
      <c r="E881" s="77"/>
      <c r="H881" s="77"/>
    </row>
    <row r="882" spans="2:8" ht="12.75" customHeight="1">
      <c r="B882" s="8"/>
      <c r="C882" s="77"/>
      <c r="D882" s="8"/>
      <c r="E882" s="77"/>
      <c r="H882" s="77"/>
    </row>
    <row r="883" spans="2:8" ht="12.75" customHeight="1">
      <c r="B883" s="8"/>
      <c r="C883" s="77"/>
      <c r="D883" s="8"/>
      <c r="E883" s="77"/>
      <c r="H883" s="77"/>
    </row>
    <row r="884" spans="2:8" ht="12.75" customHeight="1">
      <c r="B884" s="8"/>
      <c r="C884" s="77"/>
      <c r="D884" s="8"/>
      <c r="E884" s="77"/>
      <c r="H884" s="77"/>
    </row>
    <row r="885" spans="2:8" ht="12.75" customHeight="1">
      <c r="B885" s="8"/>
      <c r="C885" s="77"/>
      <c r="D885" s="8"/>
      <c r="E885" s="77"/>
      <c r="H885" s="77"/>
    </row>
    <row r="886" spans="2:8" ht="12.75" customHeight="1">
      <c r="B886" s="8"/>
      <c r="C886" s="77"/>
      <c r="D886" s="8"/>
      <c r="E886" s="77"/>
      <c r="H886" s="77"/>
    </row>
    <row r="887" spans="2:8" ht="12.75" customHeight="1">
      <c r="B887" s="8"/>
      <c r="C887" s="77"/>
      <c r="D887" s="8"/>
      <c r="E887" s="77"/>
      <c r="H887" s="77"/>
    </row>
    <row r="888" spans="2:8" ht="12.75" customHeight="1">
      <c r="B888" s="8"/>
      <c r="C888" s="77"/>
      <c r="D888" s="8"/>
      <c r="E888" s="77"/>
      <c r="H888" s="77"/>
    </row>
    <row r="889" spans="2:8" ht="12.75" customHeight="1">
      <c r="B889" s="8"/>
      <c r="C889" s="77"/>
      <c r="D889" s="8"/>
      <c r="E889" s="77"/>
      <c r="H889" s="77"/>
    </row>
    <row r="890" spans="2:8" ht="12.75" customHeight="1">
      <c r="B890" s="8"/>
      <c r="C890" s="77"/>
      <c r="D890" s="8"/>
      <c r="E890" s="77"/>
      <c r="H890" s="77"/>
    </row>
    <row r="891" spans="2:8" ht="12.75" customHeight="1">
      <c r="B891" s="8"/>
      <c r="C891" s="77"/>
      <c r="D891" s="8"/>
      <c r="E891" s="77"/>
      <c r="H891" s="77"/>
    </row>
    <row r="892" spans="2:8" ht="12.75" customHeight="1">
      <c r="B892" s="8"/>
      <c r="C892" s="77"/>
      <c r="D892" s="8"/>
      <c r="E892" s="77"/>
      <c r="H892" s="77"/>
    </row>
    <row r="893" spans="2:8" ht="12.75" customHeight="1">
      <c r="B893" s="8"/>
      <c r="C893" s="77"/>
      <c r="D893" s="8"/>
      <c r="E893" s="77"/>
      <c r="H893" s="77"/>
    </row>
    <row r="894" spans="2:8" ht="12.75" customHeight="1">
      <c r="B894" s="8"/>
      <c r="C894" s="77"/>
      <c r="D894" s="8"/>
      <c r="E894" s="77"/>
      <c r="H894" s="77"/>
    </row>
    <row r="895" spans="2:8" ht="12.75" customHeight="1">
      <c r="B895" s="8"/>
      <c r="C895" s="77"/>
      <c r="D895" s="8"/>
      <c r="E895" s="77"/>
      <c r="H895" s="77"/>
    </row>
    <row r="896" spans="2:8" ht="12.75" customHeight="1">
      <c r="B896" s="8"/>
      <c r="C896" s="77"/>
      <c r="D896" s="8"/>
      <c r="E896" s="77"/>
      <c r="H896" s="77"/>
    </row>
    <row r="897" spans="2:8" ht="12.75" customHeight="1">
      <c r="B897" s="8"/>
      <c r="C897" s="77"/>
      <c r="D897" s="8"/>
      <c r="E897" s="77"/>
      <c r="H897" s="77"/>
    </row>
    <row r="898" spans="2:8" ht="12.75" customHeight="1">
      <c r="B898" s="8"/>
      <c r="C898" s="77"/>
      <c r="D898" s="8"/>
      <c r="E898" s="77"/>
      <c r="H898" s="77"/>
    </row>
    <row r="899" spans="2:8" ht="12.75" customHeight="1">
      <c r="B899" s="8"/>
      <c r="C899" s="77"/>
      <c r="D899" s="8"/>
      <c r="E899" s="77"/>
      <c r="H899" s="77"/>
    </row>
    <row r="900" spans="2:8" ht="12.75" customHeight="1">
      <c r="B900" s="8"/>
      <c r="C900" s="77"/>
      <c r="D900" s="8"/>
      <c r="E900" s="77"/>
      <c r="H900" s="77"/>
    </row>
    <row r="901" spans="2:8" ht="12.75" customHeight="1">
      <c r="B901" s="8"/>
      <c r="C901" s="77"/>
      <c r="D901" s="8"/>
      <c r="E901" s="77"/>
      <c r="H901" s="77"/>
    </row>
    <row r="902" spans="2:8" ht="12.75" customHeight="1">
      <c r="B902" s="8"/>
      <c r="C902" s="77"/>
      <c r="D902" s="8"/>
      <c r="E902" s="77"/>
      <c r="H902" s="77"/>
    </row>
    <row r="903" spans="2:8" ht="12.75" customHeight="1">
      <c r="B903" s="8"/>
      <c r="C903" s="77"/>
      <c r="D903" s="8"/>
      <c r="E903" s="77"/>
      <c r="H903" s="77"/>
    </row>
    <row r="904" spans="2:8" ht="12.75" customHeight="1">
      <c r="B904" s="8"/>
      <c r="C904" s="77"/>
      <c r="D904" s="8"/>
      <c r="E904" s="77"/>
      <c r="H904" s="77"/>
    </row>
    <row r="905" spans="2:8" ht="12.75" customHeight="1">
      <c r="B905" s="8"/>
      <c r="C905" s="77"/>
      <c r="D905" s="8"/>
      <c r="E905" s="77"/>
      <c r="H905" s="77"/>
    </row>
    <row r="906" spans="2:8" ht="12.75" customHeight="1">
      <c r="B906" s="8"/>
      <c r="C906" s="77"/>
      <c r="D906" s="8"/>
      <c r="E906" s="77"/>
      <c r="H906" s="77"/>
    </row>
    <row r="907" spans="2:8" ht="12.75" customHeight="1">
      <c r="B907" s="8"/>
      <c r="C907" s="77"/>
      <c r="D907" s="8"/>
      <c r="E907" s="77"/>
      <c r="H907" s="77"/>
    </row>
    <row r="908" spans="2:8" ht="12.75" customHeight="1">
      <c r="B908" s="8"/>
      <c r="C908" s="77"/>
      <c r="D908" s="8"/>
      <c r="E908" s="77"/>
      <c r="H908" s="77"/>
    </row>
    <row r="909" spans="2:8" ht="12.75" customHeight="1">
      <c r="B909" s="8"/>
      <c r="C909" s="77"/>
      <c r="D909" s="8"/>
      <c r="E909" s="77"/>
      <c r="H909" s="77"/>
    </row>
    <row r="910" spans="2:8" ht="12.75" customHeight="1">
      <c r="B910" s="8"/>
      <c r="C910" s="77"/>
      <c r="D910" s="8"/>
      <c r="E910" s="77"/>
      <c r="H910" s="77"/>
    </row>
    <row r="911" spans="2:8" ht="12.75" customHeight="1">
      <c r="B911" s="8"/>
      <c r="C911" s="77"/>
      <c r="D911" s="8"/>
      <c r="E911" s="77"/>
      <c r="H911" s="77"/>
    </row>
    <row r="912" spans="2:8" ht="12.75" customHeight="1">
      <c r="B912" s="8"/>
      <c r="C912" s="77"/>
      <c r="D912" s="8"/>
      <c r="E912" s="77"/>
      <c r="H912" s="77"/>
    </row>
    <row r="913" spans="2:8" ht="12.75" customHeight="1">
      <c r="B913" s="8"/>
      <c r="C913" s="77"/>
      <c r="D913" s="8"/>
      <c r="E913" s="77"/>
      <c r="H913" s="77"/>
    </row>
    <row r="914" spans="2:8" ht="12.75" customHeight="1">
      <c r="B914" s="8"/>
      <c r="C914" s="77"/>
      <c r="D914" s="8"/>
      <c r="E914" s="77"/>
      <c r="H914" s="77"/>
    </row>
    <row r="915" spans="2:8" ht="12.75" customHeight="1">
      <c r="B915" s="8"/>
      <c r="C915" s="77"/>
      <c r="D915" s="8"/>
      <c r="E915" s="77"/>
      <c r="H915" s="77"/>
    </row>
    <row r="916" spans="2:8" ht="12.75" customHeight="1">
      <c r="B916" s="8"/>
      <c r="C916" s="77"/>
      <c r="D916" s="8"/>
      <c r="E916" s="77"/>
      <c r="H916" s="77"/>
    </row>
    <row r="917" spans="2:8" ht="12.75" customHeight="1">
      <c r="B917" s="8"/>
      <c r="C917" s="77"/>
      <c r="D917" s="8"/>
      <c r="E917" s="77"/>
      <c r="H917" s="77"/>
    </row>
    <row r="918" spans="2:8" ht="12.75" customHeight="1">
      <c r="B918" s="8"/>
      <c r="C918" s="77"/>
      <c r="D918" s="8"/>
      <c r="E918" s="77"/>
      <c r="H918" s="77"/>
    </row>
    <row r="919" spans="2:8" ht="12.75" customHeight="1">
      <c r="B919" s="8"/>
      <c r="C919" s="77"/>
      <c r="D919" s="8"/>
      <c r="E919" s="77"/>
      <c r="H919" s="77"/>
    </row>
    <row r="920" spans="2:8" ht="12.75" customHeight="1">
      <c r="B920" s="8"/>
      <c r="C920" s="77"/>
      <c r="D920" s="8"/>
      <c r="E920" s="77"/>
      <c r="H920" s="77"/>
    </row>
    <row r="921" spans="2:8" ht="12.75" customHeight="1">
      <c r="B921" s="8"/>
      <c r="C921" s="77"/>
      <c r="D921" s="8"/>
      <c r="E921" s="77"/>
      <c r="H921" s="77"/>
    </row>
    <row r="922" spans="2:8" ht="12.75" customHeight="1">
      <c r="B922" s="8"/>
      <c r="C922" s="77"/>
      <c r="D922" s="8"/>
      <c r="E922" s="77"/>
      <c r="H922" s="77"/>
    </row>
    <row r="923" spans="2:8" ht="12.75" customHeight="1">
      <c r="B923" s="8"/>
      <c r="C923" s="77"/>
      <c r="D923" s="8"/>
      <c r="E923" s="77"/>
      <c r="H923" s="77"/>
    </row>
    <row r="924" spans="2:8" ht="12.75" customHeight="1">
      <c r="B924" s="8"/>
      <c r="C924" s="77"/>
      <c r="D924" s="8"/>
      <c r="E924" s="77"/>
      <c r="H924" s="77"/>
    </row>
    <row r="925" spans="2:8" ht="12.75" customHeight="1">
      <c r="B925" s="8"/>
      <c r="C925" s="77"/>
      <c r="D925" s="8"/>
      <c r="E925" s="77"/>
      <c r="H925" s="77"/>
    </row>
    <row r="926" spans="2:8" ht="12.75" customHeight="1">
      <c r="B926" s="8"/>
      <c r="C926" s="77"/>
      <c r="D926" s="8"/>
      <c r="E926" s="77"/>
      <c r="H926" s="77"/>
    </row>
    <row r="927" spans="2:8" ht="12.75" customHeight="1">
      <c r="B927" s="8"/>
      <c r="C927" s="77"/>
      <c r="D927" s="8"/>
      <c r="E927" s="77"/>
      <c r="H927" s="77"/>
    </row>
    <row r="928" spans="2:8" ht="12.75" customHeight="1">
      <c r="B928" s="8"/>
      <c r="C928" s="77"/>
      <c r="D928" s="8"/>
      <c r="E928" s="77"/>
      <c r="H928" s="77"/>
    </row>
    <row r="929" spans="2:8" ht="12.75" customHeight="1">
      <c r="B929" s="8"/>
      <c r="C929" s="77"/>
      <c r="D929" s="8"/>
      <c r="E929" s="77"/>
      <c r="H929" s="77"/>
    </row>
    <row r="930" spans="2:8" ht="12.75" customHeight="1">
      <c r="B930" s="8"/>
      <c r="C930" s="77"/>
      <c r="D930" s="8"/>
      <c r="E930" s="77"/>
      <c r="H930" s="77"/>
    </row>
    <row r="931" spans="2:8" ht="12.75" customHeight="1">
      <c r="B931" s="8"/>
      <c r="C931" s="77"/>
      <c r="D931" s="8"/>
      <c r="E931" s="77"/>
      <c r="H931" s="77"/>
    </row>
    <row r="932" spans="2:8" ht="12.75" customHeight="1">
      <c r="B932" s="8"/>
      <c r="C932" s="77"/>
      <c r="D932" s="8"/>
      <c r="E932" s="77"/>
      <c r="H932" s="77"/>
    </row>
    <row r="933" spans="2:8" ht="12.75" customHeight="1">
      <c r="B933" s="8"/>
      <c r="C933" s="77"/>
      <c r="D933" s="8"/>
      <c r="E933" s="77"/>
      <c r="H933" s="77"/>
    </row>
    <row r="934" spans="2:8" ht="12.75" customHeight="1">
      <c r="B934" s="8"/>
      <c r="C934" s="77"/>
      <c r="D934" s="8"/>
      <c r="E934" s="77"/>
      <c r="H934" s="77"/>
    </row>
    <row r="935" spans="2:8" ht="12.75" customHeight="1">
      <c r="B935" s="8"/>
      <c r="C935" s="77"/>
      <c r="D935" s="8"/>
      <c r="E935" s="77"/>
      <c r="H935" s="77"/>
    </row>
    <row r="936" spans="2:8" ht="12.75" customHeight="1">
      <c r="B936" s="8"/>
      <c r="C936" s="77"/>
      <c r="D936" s="8"/>
      <c r="E936" s="77"/>
      <c r="H936" s="77"/>
    </row>
    <row r="937" spans="2:8" ht="12.75" customHeight="1">
      <c r="B937" s="8"/>
      <c r="C937" s="77"/>
      <c r="D937" s="8"/>
      <c r="E937" s="77"/>
      <c r="H937" s="77"/>
    </row>
    <row r="938" spans="2:8" ht="12.75" customHeight="1">
      <c r="B938" s="8"/>
      <c r="C938" s="77"/>
      <c r="D938" s="8"/>
      <c r="E938" s="77"/>
      <c r="H938" s="77"/>
    </row>
    <row r="939" spans="2:8" ht="12.75" customHeight="1">
      <c r="B939" s="8"/>
      <c r="C939" s="77"/>
      <c r="D939" s="8"/>
      <c r="E939" s="77"/>
      <c r="H939" s="77"/>
    </row>
    <row r="940" spans="2:8" ht="12.75" customHeight="1">
      <c r="B940" s="8"/>
      <c r="C940" s="77"/>
      <c r="D940" s="8"/>
      <c r="E940" s="77"/>
      <c r="H940" s="77"/>
    </row>
    <row r="941" spans="2:8" ht="12.75" customHeight="1">
      <c r="B941" s="8"/>
      <c r="C941" s="77"/>
      <c r="D941" s="8"/>
      <c r="E941" s="77"/>
      <c r="H941" s="77"/>
    </row>
    <row r="942" spans="2:8" ht="12.75" customHeight="1">
      <c r="B942" s="8"/>
      <c r="C942" s="77"/>
      <c r="D942" s="8"/>
      <c r="E942" s="77"/>
      <c r="H942" s="77"/>
    </row>
    <row r="943" spans="2:8" ht="12.75" customHeight="1">
      <c r="B943" s="8"/>
      <c r="C943" s="77"/>
      <c r="D943" s="8"/>
      <c r="E943" s="77"/>
      <c r="H943" s="77"/>
    </row>
    <row r="944" spans="2:8" ht="12.75" customHeight="1">
      <c r="B944" s="8"/>
      <c r="C944" s="77"/>
      <c r="D944" s="8"/>
      <c r="E944" s="77"/>
      <c r="H944" s="77"/>
    </row>
    <row r="945" spans="2:8" ht="12.75" customHeight="1">
      <c r="B945" s="8"/>
      <c r="C945" s="77"/>
      <c r="D945" s="8"/>
      <c r="E945" s="77"/>
      <c r="H945" s="77"/>
    </row>
    <row r="946" spans="2:8" ht="12.75" customHeight="1">
      <c r="B946" s="8"/>
      <c r="C946" s="77"/>
      <c r="D946" s="8"/>
      <c r="E946" s="77"/>
      <c r="H946" s="77"/>
    </row>
    <row r="947" spans="2:8" ht="12.75" customHeight="1">
      <c r="B947" s="8"/>
      <c r="C947" s="77"/>
      <c r="D947" s="8"/>
      <c r="E947" s="77"/>
      <c r="H947" s="77"/>
    </row>
    <row r="948" spans="2:8" ht="12.75" customHeight="1">
      <c r="B948" s="8"/>
      <c r="C948" s="77"/>
      <c r="D948" s="8"/>
      <c r="E948" s="77"/>
      <c r="H948" s="77"/>
    </row>
    <row r="949" spans="2:8" ht="12.75" customHeight="1">
      <c r="B949" s="8"/>
      <c r="C949" s="77"/>
      <c r="D949" s="8"/>
      <c r="E949" s="77"/>
      <c r="H949" s="77"/>
    </row>
    <row r="950" spans="2:8" ht="12.75" customHeight="1">
      <c r="B950" s="8"/>
      <c r="C950" s="77"/>
      <c r="D950" s="8"/>
      <c r="E950" s="77"/>
      <c r="H950" s="77"/>
    </row>
    <row r="951" spans="2:8" ht="12.75" customHeight="1">
      <c r="B951" s="8"/>
      <c r="C951" s="77"/>
      <c r="D951" s="8"/>
      <c r="E951" s="77"/>
      <c r="H951" s="77"/>
    </row>
    <row r="952" spans="2:8" ht="12.75" customHeight="1">
      <c r="B952" s="8"/>
      <c r="C952" s="77"/>
      <c r="D952" s="8"/>
      <c r="E952" s="77"/>
      <c r="H952" s="77"/>
    </row>
    <row r="953" spans="2:8" ht="12.75" customHeight="1">
      <c r="B953" s="8"/>
      <c r="C953" s="77"/>
      <c r="D953" s="8"/>
      <c r="E953" s="77"/>
      <c r="H953" s="77"/>
    </row>
    <row r="954" spans="2:8" ht="12.75" customHeight="1">
      <c r="B954" s="8"/>
      <c r="C954" s="77"/>
      <c r="D954" s="8"/>
      <c r="E954" s="77"/>
      <c r="H954" s="77"/>
    </row>
    <row r="955" spans="2:8" ht="12.75" customHeight="1">
      <c r="B955" s="8"/>
      <c r="C955" s="77"/>
      <c r="D955" s="8"/>
      <c r="E955" s="77"/>
      <c r="H955" s="77"/>
    </row>
    <row r="956" spans="2:8" ht="12.75" customHeight="1">
      <c r="B956" s="8"/>
      <c r="C956" s="77"/>
      <c r="D956" s="8"/>
      <c r="E956" s="77"/>
      <c r="H956" s="77"/>
    </row>
    <row r="957" spans="2:8" ht="12.75" customHeight="1">
      <c r="B957" s="8"/>
      <c r="C957" s="77"/>
      <c r="D957" s="8"/>
      <c r="E957" s="77"/>
      <c r="H957" s="77"/>
    </row>
    <row r="958" spans="2:8" ht="12.75" customHeight="1">
      <c r="B958" s="8"/>
      <c r="C958" s="77"/>
      <c r="D958" s="8"/>
      <c r="E958" s="77"/>
      <c r="H958" s="77"/>
    </row>
    <row r="959" spans="2:8" ht="12.75" customHeight="1">
      <c r="B959" s="8"/>
      <c r="C959" s="77"/>
      <c r="D959" s="8"/>
      <c r="E959" s="77"/>
      <c r="H959" s="77"/>
    </row>
    <row r="960" spans="2:8" ht="12.75" customHeight="1">
      <c r="B960" s="8"/>
      <c r="C960" s="77"/>
      <c r="D960" s="8"/>
      <c r="E960" s="77"/>
      <c r="H960" s="77"/>
    </row>
    <row r="961" spans="2:8" ht="12.75" customHeight="1">
      <c r="B961" s="8"/>
      <c r="C961" s="77"/>
      <c r="D961" s="8"/>
      <c r="E961" s="77"/>
      <c r="H961" s="77"/>
    </row>
    <row r="962" spans="2:8" ht="12.75" customHeight="1">
      <c r="B962" s="8"/>
      <c r="C962" s="77"/>
      <c r="D962" s="8"/>
      <c r="E962" s="77"/>
      <c r="H962" s="77"/>
    </row>
    <row r="963" spans="2:8" ht="12.75" customHeight="1">
      <c r="B963" s="8"/>
      <c r="C963" s="77"/>
      <c r="D963" s="8"/>
      <c r="E963" s="77"/>
      <c r="H963" s="77"/>
    </row>
    <row r="964" spans="2:8" ht="12.75" customHeight="1">
      <c r="B964" s="8"/>
      <c r="C964" s="77"/>
      <c r="D964" s="8"/>
      <c r="E964" s="77"/>
      <c r="H964" s="77"/>
    </row>
    <row r="965" spans="2:8" ht="12.75" customHeight="1">
      <c r="B965" s="8"/>
      <c r="C965" s="77"/>
      <c r="D965" s="8"/>
      <c r="E965" s="77"/>
      <c r="H965" s="77"/>
    </row>
    <row r="966" spans="2:8" ht="12.75" customHeight="1">
      <c r="B966" s="8"/>
      <c r="C966" s="77"/>
      <c r="D966" s="8"/>
      <c r="E966" s="77"/>
      <c r="H966" s="77"/>
    </row>
    <row r="967" spans="2:8" ht="12.75" customHeight="1">
      <c r="B967" s="8"/>
      <c r="C967" s="77"/>
      <c r="D967" s="8"/>
      <c r="E967" s="77"/>
      <c r="H967" s="77"/>
    </row>
    <row r="968" spans="2:8" ht="12.75" customHeight="1">
      <c r="B968" s="8"/>
      <c r="C968" s="77"/>
      <c r="D968" s="8"/>
      <c r="E968" s="77"/>
      <c r="H968" s="77"/>
    </row>
    <row r="969" spans="2:8" ht="12.75" customHeight="1">
      <c r="B969" s="8"/>
      <c r="C969" s="77"/>
      <c r="D969" s="8"/>
      <c r="E969" s="77"/>
      <c r="H969" s="77"/>
    </row>
    <row r="970" spans="2:8" ht="12.75" customHeight="1">
      <c r="B970" s="8"/>
      <c r="C970" s="77"/>
      <c r="D970" s="8"/>
      <c r="E970" s="77"/>
      <c r="H970" s="77"/>
    </row>
    <row r="971" spans="2:8" ht="12.75" customHeight="1">
      <c r="B971" s="8"/>
      <c r="C971" s="77"/>
      <c r="D971" s="8"/>
      <c r="E971" s="77"/>
      <c r="H971" s="77"/>
    </row>
    <row r="972" spans="2:8" ht="12.75" customHeight="1">
      <c r="B972" s="8"/>
      <c r="C972" s="77"/>
      <c r="D972" s="8"/>
      <c r="E972" s="77"/>
      <c r="H972" s="77"/>
    </row>
    <row r="973" spans="2:8" ht="12.75" customHeight="1">
      <c r="B973" s="8"/>
      <c r="C973" s="77"/>
      <c r="D973" s="8"/>
      <c r="E973" s="77"/>
      <c r="H973" s="77"/>
    </row>
    <row r="974" spans="2:8" ht="12.75" customHeight="1">
      <c r="B974" s="8"/>
      <c r="C974" s="77"/>
      <c r="D974" s="8"/>
      <c r="E974" s="77"/>
      <c r="H974" s="77"/>
    </row>
    <row r="975" spans="2:8" ht="12.75" customHeight="1">
      <c r="B975" s="8"/>
      <c r="C975" s="77"/>
      <c r="D975" s="8"/>
      <c r="E975" s="77"/>
      <c r="H975" s="77"/>
    </row>
    <row r="976" spans="2:8" ht="12.75" customHeight="1">
      <c r="B976" s="8"/>
      <c r="C976" s="77"/>
      <c r="D976" s="8"/>
      <c r="E976" s="77"/>
      <c r="H976" s="77"/>
    </row>
    <row r="977" spans="2:8" ht="12.75" customHeight="1">
      <c r="B977" s="8"/>
      <c r="C977" s="77"/>
      <c r="D977" s="8"/>
      <c r="E977" s="77"/>
      <c r="H977" s="77"/>
    </row>
    <row r="978" spans="2:8" ht="12.75" customHeight="1">
      <c r="B978" s="8"/>
      <c r="C978" s="77"/>
      <c r="D978" s="8"/>
      <c r="E978" s="77"/>
      <c r="H978" s="77"/>
    </row>
    <row r="979" spans="2:8" ht="12.75" customHeight="1">
      <c r="B979" s="8"/>
      <c r="C979" s="77"/>
      <c r="D979" s="8"/>
      <c r="E979" s="77"/>
      <c r="H979" s="77"/>
    </row>
    <row r="980" spans="2:8" ht="12.75" customHeight="1">
      <c r="B980" s="8"/>
      <c r="C980" s="77"/>
      <c r="D980" s="8"/>
      <c r="E980" s="77"/>
      <c r="H980" s="77"/>
    </row>
    <row r="981" spans="2:8" ht="12.75" customHeight="1">
      <c r="B981" s="8"/>
      <c r="C981" s="77"/>
      <c r="D981" s="8"/>
      <c r="E981" s="77"/>
      <c r="H981" s="77"/>
    </row>
    <row r="982" spans="2:8" ht="12.75" customHeight="1">
      <c r="B982" s="8"/>
      <c r="C982" s="77"/>
      <c r="D982" s="8"/>
      <c r="E982" s="77"/>
      <c r="H982" s="77"/>
    </row>
    <row r="983" spans="2:8" ht="12.75" customHeight="1">
      <c r="B983" s="8"/>
      <c r="C983" s="77"/>
      <c r="D983" s="8"/>
      <c r="E983" s="77"/>
      <c r="H983" s="77"/>
    </row>
    <row r="984" spans="2:8" ht="12.75" customHeight="1">
      <c r="B984" s="8"/>
      <c r="C984" s="77"/>
      <c r="D984" s="8"/>
      <c r="E984" s="77"/>
      <c r="H984" s="77"/>
    </row>
    <row r="985" spans="2:8" ht="12.75" customHeight="1">
      <c r="B985" s="8"/>
      <c r="C985" s="77"/>
      <c r="D985" s="8"/>
      <c r="E985" s="77"/>
      <c r="H985" s="77"/>
    </row>
    <row r="986" spans="2:8" ht="12.75" customHeight="1">
      <c r="B986" s="8"/>
      <c r="C986" s="77"/>
      <c r="D986" s="8"/>
      <c r="E986" s="77"/>
      <c r="H986" s="77"/>
    </row>
    <row r="987" spans="2:8" ht="12.75" customHeight="1">
      <c r="B987" s="8"/>
      <c r="C987" s="77"/>
      <c r="D987" s="8"/>
      <c r="E987" s="77"/>
      <c r="H987" s="77"/>
    </row>
    <row r="988" spans="2:8" ht="12.75" customHeight="1">
      <c r="B988" s="8"/>
      <c r="C988" s="77"/>
      <c r="D988" s="8"/>
      <c r="E988" s="77"/>
      <c r="H988" s="77"/>
    </row>
    <row r="989" spans="2:8" ht="12.75" customHeight="1">
      <c r="B989" s="8"/>
      <c r="C989" s="77"/>
      <c r="D989" s="8"/>
      <c r="E989" s="77"/>
      <c r="H989" s="77"/>
    </row>
    <row r="990" spans="2:8" ht="12.75" customHeight="1">
      <c r="B990" s="8"/>
      <c r="C990" s="77"/>
      <c r="D990" s="8"/>
      <c r="E990" s="77"/>
      <c r="H990" s="77"/>
    </row>
    <row r="991" spans="2:8" ht="12.75" customHeight="1">
      <c r="B991" s="8"/>
      <c r="C991" s="77"/>
      <c r="D991" s="8"/>
      <c r="E991" s="77"/>
      <c r="H991" s="77"/>
    </row>
    <row r="992" spans="2:8" ht="12.75" customHeight="1">
      <c r="B992" s="8"/>
      <c r="C992" s="77"/>
      <c r="D992" s="8"/>
      <c r="E992" s="77"/>
      <c r="H992" s="77"/>
    </row>
    <row r="993" spans="2:8" ht="12.75" customHeight="1">
      <c r="B993" s="8"/>
      <c r="C993" s="77"/>
      <c r="D993" s="8"/>
      <c r="E993" s="77"/>
      <c r="H993" s="77"/>
    </row>
    <row r="994" spans="2:8" ht="12.75" customHeight="1">
      <c r="B994" s="8"/>
      <c r="C994" s="77"/>
      <c r="D994" s="8"/>
      <c r="E994" s="77"/>
      <c r="H994" s="77"/>
    </row>
    <row r="995" spans="2:8" ht="12.75" customHeight="1">
      <c r="B995" s="8"/>
      <c r="C995" s="77"/>
      <c r="D995" s="8"/>
      <c r="E995" s="77"/>
      <c r="H995" s="77"/>
    </row>
    <row r="996" spans="2:8" ht="12.75" customHeight="1">
      <c r="B996" s="8"/>
      <c r="C996" s="77"/>
      <c r="D996" s="8"/>
      <c r="E996" s="77"/>
      <c r="H996" s="77"/>
    </row>
    <row r="997" spans="2:8" ht="12.75" customHeight="1">
      <c r="B997" s="8"/>
      <c r="C997" s="77"/>
      <c r="D997" s="8"/>
      <c r="E997" s="77"/>
      <c r="H997" s="77"/>
    </row>
    <row r="998" spans="2:8" ht="12.75" customHeight="1">
      <c r="B998" s="8"/>
      <c r="C998" s="77"/>
      <c r="D998" s="8"/>
      <c r="E998" s="77"/>
      <c r="H998" s="77"/>
    </row>
    <row r="999" spans="2:8" ht="12.75" customHeight="1">
      <c r="B999" s="8"/>
      <c r="C999" s="77"/>
      <c r="D999" s="8"/>
      <c r="E999" s="77"/>
      <c r="H999" s="77"/>
    </row>
    <row r="1000" spans="2:8" ht="12.75" customHeight="1">
      <c r="B1000" s="8"/>
      <c r="C1000" s="77"/>
      <c r="D1000" s="8"/>
      <c r="E1000" s="77"/>
      <c r="H1000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Years-AllStages</vt:lpstr>
      <vt:lpstr>Birdled vs NB</vt:lpstr>
      <vt:lpstr>Summary Table</vt:lpstr>
      <vt:lpstr>Weight vs % Gravid</vt:lpstr>
      <vt:lpstr>REGRESS WTxYR</vt:lpstr>
      <vt:lpstr>GULL I-2007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Montevecchi, William</dc:creator>
  <cp:lastModifiedBy>Montevecchi, William</cp:lastModifiedBy>
  <dcterms:created xsi:type="dcterms:W3CDTF">2018-01-15T14:55:42Z</dcterms:created>
  <dcterms:modified xsi:type="dcterms:W3CDTF">2018-06-11T23:19:18Z</dcterms:modified>
</cp:coreProperties>
</file>