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<sst xmlns="http://schemas.openxmlformats.org/spreadsheetml/2006/main" count="176" uniqueCount="29">
  <si>
    <t>Analysis type</t>
  </si>
  <si>
    <t>Internal ID</t>
  </si>
  <si>
    <t>MG-RAST job</t>
  </si>
  <si>
    <t>Database</t>
  </si>
  <si>
    <t>%ID cutoff</t>
  </si>
  <si>
    <t>Classified</t>
  </si>
  <si>
    <t>Unclassified</t>
  </si>
  <si>
    <t>Total</t>
  </si>
  <si>
    <t>Phylogenetic</t>
  </si>
  <si>
    <t>ZZ03-006</t>
  </si>
  <si>
    <t>Greengenes</t>
  </si>
  <si>
    <t>SUM</t>
  </si>
  <si>
    <t>&gt;=100 cutoff</t>
  </si>
  <si>
    <t>Cutoff &gt;=100</t>
  </si>
  <si>
    <t>Level 1</t>
  </si>
  <si>
    <t>Level 2</t>
  </si>
  <si>
    <t>Firmicutes</t>
  </si>
  <si>
    <t>Bacteria</t>
  </si>
  <si>
    <t>Proteobacteria</t>
  </si>
  <si>
    <t>Actinobacteria</t>
  </si>
  <si>
    <t>Bacteroidetes</t>
  </si>
  <si>
    <t>50 cutoff</t>
  </si>
  <si>
    <t>ZZ03-005</t>
  </si>
  <si>
    <t>Metagenome ID</t>
  </si>
  <si>
    <t>ZZ03-004</t>
  </si>
  <si>
    <t>Other</t>
  </si>
  <si>
    <t>ZZ03-003</t>
  </si>
  <si>
    <t>ZZ03-002</t>
  </si>
  <si>
    <t>ZZ03-001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</si>
</sst>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Calibri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color rgb="00000000"/>
      <sz val="8"/>
    </font>
    <font>
      <name val="Arial"/>
      <family val="2"/>
      <b val="true"/>
      <sz val="8"/>
    </font>
    <font>
      <name val="Arial"/>
      <family val="2"/>
      <sz val="8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5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false" applyFont="true" applyProtection="false" borderId="0" fillId="0" fontId="5" numFmtId="164" xfId="0"/>
    <xf applyAlignment="false" applyBorder="false" applyFont="true" applyProtection="false" borderId="0" fillId="0" fontId="6" numFmtId="164" xfId="0"/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" min="1" style="1" width="13.4823529411765"/>
    <col collapsed="false" hidden="false" max="2" min="2" style="1" width="11.1882352941176"/>
    <col collapsed="false" hidden="false" max="3" min="3" style="1" width="21.5137254901961"/>
    <col collapsed="false" hidden="false" max="4" min="4" style="1" width="12.0470588235294"/>
    <col collapsed="false" hidden="false" max="5" min="5" style="1" width="10.0392156862745"/>
    <col collapsed="false" hidden="false" max="6" min="6" style="1" width="10.1843137254902"/>
    <col collapsed="false" hidden="false" max="7" min="7" style="1" width="11.9019607843137"/>
    <col collapsed="false" hidden="false" max="8" min="8" style="1" width="9.03529411764706"/>
    <col collapsed="false" hidden="false" max="1025" min="9" style="1" width="16.0705882352941"/>
  </cols>
  <sheetData>
    <row collapsed="false" customFormat="false" customHeight="false" hidden="false" ht="10.4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collapsed="false" customFormat="false" customHeight="false" hidden="false" ht="10.9" outlineLevel="0" r="2">
      <c r="A2" s="1" t="s">
        <v>8</v>
      </c>
      <c r="B2" s="1" t="s">
        <v>9</v>
      </c>
      <c r="C2" s="1" t="n">
        <v>4453357.3</v>
      </c>
      <c r="D2" s="1" t="s">
        <v>10</v>
      </c>
      <c r="E2" s="1" t="n">
        <v>96</v>
      </c>
      <c r="F2" s="1" t="n">
        <v>382</v>
      </c>
      <c r="G2" s="1" t="n">
        <v>239184</v>
      </c>
      <c r="H2" s="1" t="n">
        <f aca="false">SUM(F2:G2)</f>
        <v>239566</v>
      </c>
      <c r="J2" s="1" t="s">
        <v>11</v>
      </c>
    </row>
    <row collapsed="false" customFormat="false" customHeight="false" hidden="false" ht="10.4" outlineLevel="0" r="3">
      <c r="A3" s="1" t="s">
        <v>12</v>
      </c>
      <c r="J3" s="1" t="s">
        <v>13</v>
      </c>
    </row>
    <row collapsed="false" customFormat="false" customHeight="false" hidden="false" ht="10.9" outlineLevel="0" r="4">
      <c r="A4" s="2" t="s">
        <v>14</v>
      </c>
      <c r="C4" s="2" t="s">
        <v>15</v>
      </c>
      <c r="H4" s="3"/>
      <c r="I4" s="3" t="s">
        <v>16</v>
      </c>
      <c r="J4" s="1" t="n">
        <f aca="false">SUM(D7,D19,D34,D49,D63,D76)</f>
        <v>305</v>
      </c>
    </row>
    <row collapsed="false" customFormat="false" customHeight="false" hidden="false" ht="10.9" outlineLevel="0" r="5">
      <c r="A5" s="1" t="s">
        <v>17</v>
      </c>
      <c r="B5" s="1" t="n">
        <v>354</v>
      </c>
      <c r="C5" s="1" t="s">
        <v>18</v>
      </c>
      <c r="D5" s="1" t="n">
        <v>299</v>
      </c>
      <c r="H5" s="3"/>
      <c r="I5" s="3" t="s">
        <v>19</v>
      </c>
      <c r="J5" s="1" t="n">
        <f aca="false">SUM(D6,D17,D32,D47,D61,D73)</f>
        <v>1361</v>
      </c>
    </row>
    <row collapsed="false" customFormat="false" customHeight="false" hidden="false" ht="10.9" outlineLevel="0" r="6">
      <c r="A6" s="1" t="s">
        <v>6</v>
      </c>
      <c r="B6" s="1" t="n">
        <v>28</v>
      </c>
      <c r="C6" s="1" t="s">
        <v>19</v>
      </c>
      <c r="D6" s="1" t="n">
        <v>51</v>
      </c>
      <c r="H6" s="3"/>
      <c r="I6" s="3" t="s">
        <v>18</v>
      </c>
      <c r="J6" s="1" t="n">
        <f aca="false">SUM(D5,D20,D33,D50,D62,D74)</f>
        <v>659</v>
      </c>
    </row>
    <row collapsed="false" customFormat="false" customHeight="false" hidden="false" ht="10.9" outlineLevel="0" r="7">
      <c r="C7" s="1" t="s">
        <v>16</v>
      </c>
      <c r="D7" s="1" t="n">
        <v>4</v>
      </c>
      <c r="H7" s="3"/>
      <c r="I7" s="3" t="s">
        <v>20</v>
      </c>
      <c r="J7" s="1" t="n">
        <f aca="false">SUM(0,D18,D35,D47,D61,D75)</f>
        <v>549</v>
      </c>
    </row>
    <row collapsed="false" customFormat="false" customHeight="false" hidden="false" ht="10.4" outlineLevel="0" r="8">
      <c r="A8" s="1" t="s">
        <v>21</v>
      </c>
    </row>
    <row collapsed="false" customFormat="false" customHeight="false" hidden="false" ht="10.4" outlineLevel="0" r="9">
      <c r="A9" s="2" t="s">
        <v>14</v>
      </c>
      <c r="C9" s="2" t="s">
        <v>15</v>
      </c>
    </row>
    <row collapsed="false" customFormat="false" customHeight="false" hidden="false" ht="10.4" outlineLevel="0" r="10">
      <c r="A10" s="1" t="s">
        <v>17</v>
      </c>
      <c r="B10" s="1" t="n">
        <v>375</v>
      </c>
      <c r="C10" s="1" t="s">
        <v>18</v>
      </c>
      <c r="D10" s="1" t="n">
        <v>317</v>
      </c>
      <c r="F10" s="1" t="n">
        <v>406</v>
      </c>
      <c r="G10" s="1" t="n">
        <v>239160</v>
      </c>
      <c r="H10" s="1" t="n">
        <f aca="false">SUM(F10:G10)</f>
        <v>239566</v>
      </c>
    </row>
    <row collapsed="false" customFormat="false" customHeight="false" hidden="false" ht="10.4" outlineLevel="0" r="11">
      <c r="A11" s="1" t="s">
        <v>6</v>
      </c>
      <c r="B11" s="1" t="n">
        <v>31</v>
      </c>
      <c r="C11" s="1" t="s">
        <v>19</v>
      </c>
      <c r="D11" s="1" t="n">
        <v>52</v>
      </c>
    </row>
    <row collapsed="false" customFormat="false" customHeight="false" hidden="false" ht="10.4" outlineLevel="0" r="12">
      <c r="C12" s="1" t="s">
        <v>16</v>
      </c>
      <c r="D12" s="1" t="n">
        <v>4</v>
      </c>
    </row>
    <row collapsed="false" customFormat="false" customHeight="false" hidden="false" ht="10.4" outlineLevel="0" r="13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5</v>
      </c>
      <c r="G13" s="2" t="s">
        <v>6</v>
      </c>
      <c r="H13" s="2" t="s">
        <v>7</v>
      </c>
    </row>
    <row collapsed="false" customFormat="false" customHeight="false" hidden="false" ht="10.4" outlineLevel="0" r="14">
      <c r="A14" s="1" t="s">
        <v>8</v>
      </c>
      <c r="B14" s="1" t="s">
        <v>22</v>
      </c>
      <c r="C14" s="4" t="n">
        <v>4453353.3</v>
      </c>
      <c r="D14" s="1" t="s">
        <v>10</v>
      </c>
      <c r="E14" s="1" t="n">
        <v>96</v>
      </c>
      <c r="F14" s="1" t="n">
        <v>776</v>
      </c>
      <c r="G14" s="1" t="n">
        <v>206989</v>
      </c>
      <c r="H14" s="1" t="n">
        <f aca="false">SUM(F14:G14)</f>
        <v>207765</v>
      </c>
    </row>
    <row collapsed="false" customFormat="false" customHeight="false" hidden="false" ht="10.4" outlineLevel="0" r="15">
      <c r="A15" s="1" t="s">
        <v>12</v>
      </c>
    </row>
    <row collapsed="false" customFormat="false" customHeight="false" hidden="false" ht="10.4" outlineLevel="0" r="16">
      <c r="A16" s="2" t="s">
        <v>14</v>
      </c>
      <c r="C16" s="2" t="s">
        <v>15</v>
      </c>
    </row>
    <row collapsed="false" customFormat="false" customHeight="false" hidden="false" ht="10.4" outlineLevel="0" r="17">
      <c r="A17" s="1" t="s">
        <v>17</v>
      </c>
      <c r="B17" s="1" t="n">
        <v>724</v>
      </c>
      <c r="C17" s="1" t="s">
        <v>19</v>
      </c>
      <c r="D17" s="1" t="n">
        <v>421</v>
      </c>
    </row>
    <row collapsed="false" customFormat="false" customHeight="false" hidden="false" ht="10.4" outlineLevel="0" r="18">
      <c r="A18" s="1" t="s">
        <v>6</v>
      </c>
      <c r="B18" s="1" t="n">
        <v>52</v>
      </c>
      <c r="C18" s="1" t="s">
        <v>20</v>
      </c>
      <c r="D18" s="1" t="n">
        <v>155</v>
      </c>
    </row>
    <row collapsed="false" customFormat="false" customHeight="false" hidden="false" ht="10.4" outlineLevel="0" r="19">
      <c r="C19" s="1" t="s">
        <v>16</v>
      </c>
      <c r="D19" s="1" t="n">
        <v>109</v>
      </c>
    </row>
    <row collapsed="false" customFormat="false" customHeight="false" hidden="false" ht="10.4" outlineLevel="0" r="20">
      <c r="C20" s="1" t="s">
        <v>18</v>
      </c>
      <c r="D20" s="1" t="n">
        <v>39</v>
      </c>
    </row>
    <row collapsed="false" customFormat="false" customHeight="false" hidden="false" ht="10.4" outlineLevel="0" r="21">
      <c r="A21" s="1" t="s">
        <v>21</v>
      </c>
    </row>
    <row collapsed="false" customFormat="false" customHeight="false" hidden="false" ht="10.4" outlineLevel="0" r="22">
      <c r="A22" s="2" t="s">
        <v>14</v>
      </c>
      <c r="C22" s="2" t="s">
        <v>15</v>
      </c>
    </row>
    <row collapsed="false" customFormat="false" customHeight="false" hidden="false" ht="10.4" outlineLevel="0" r="23">
      <c r="A23" s="1" t="s">
        <v>17</v>
      </c>
      <c r="B23" s="1" t="n">
        <v>765</v>
      </c>
      <c r="C23" s="1" t="s">
        <v>19</v>
      </c>
      <c r="D23" s="1" t="n">
        <v>454</v>
      </c>
      <c r="F23" s="1" t="n">
        <v>819</v>
      </c>
      <c r="G23" s="1" t="n">
        <v>206946</v>
      </c>
      <c r="H23" s="1" t="n">
        <f aca="false">SUM(F23:G23)</f>
        <v>207765</v>
      </c>
    </row>
    <row collapsed="false" customFormat="false" customHeight="false" hidden="false" ht="10.4" outlineLevel="0" r="24">
      <c r="A24" s="1" t="s">
        <v>6</v>
      </c>
      <c r="B24" s="1" t="n">
        <v>54</v>
      </c>
      <c r="C24" s="1" t="s">
        <v>20</v>
      </c>
      <c r="D24" s="1" t="n">
        <v>156</v>
      </c>
    </row>
    <row collapsed="false" customFormat="false" customHeight="false" hidden="false" ht="10.4" outlineLevel="0" r="25">
      <c r="C25" s="1" t="s">
        <v>16</v>
      </c>
      <c r="D25" s="1" t="n">
        <v>112</v>
      </c>
    </row>
    <row collapsed="false" customFormat="false" customHeight="false" hidden="false" ht="10.4" outlineLevel="0" r="26">
      <c r="C26" s="1" t="s">
        <v>18</v>
      </c>
      <c r="D26" s="1" t="n">
        <v>42</v>
      </c>
    </row>
    <row collapsed="false" customFormat="false" customHeight="false" hidden="false" ht="10.4" outlineLevel="0" r="27">
      <c r="A27" s="2" t="s">
        <v>0</v>
      </c>
      <c r="B27" s="2" t="s">
        <v>1</v>
      </c>
      <c r="C27" s="2" t="s">
        <v>23</v>
      </c>
      <c r="D27" s="2" t="s">
        <v>3</v>
      </c>
      <c r="E27" s="2" t="s">
        <v>4</v>
      </c>
      <c r="F27" s="2" t="s">
        <v>5</v>
      </c>
      <c r="G27" s="2" t="s">
        <v>6</v>
      </c>
      <c r="H27" s="2" t="s">
        <v>7</v>
      </c>
    </row>
    <row collapsed="false" customFormat="false" customHeight="false" hidden="false" ht="10.4" outlineLevel="0" r="28">
      <c r="A28" s="1" t="s">
        <v>8</v>
      </c>
      <c r="B28" s="1" t="s">
        <v>24</v>
      </c>
      <c r="C28" s="4" t="n">
        <v>4453352.3</v>
      </c>
      <c r="D28" s="1" t="s">
        <v>10</v>
      </c>
      <c r="E28" s="1" t="n">
        <v>96</v>
      </c>
      <c r="F28" s="1" t="n">
        <v>596</v>
      </c>
      <c r="G28" s="1" t="n">
        <v>198417</v>
      </c>
      <c r="H28" s="1" t="n">
        <f aca="false">SUM(F28:G28)</f>
        <v>199013</v>
      </c>
    </row>
    <row collapsed="false" customFormat="false" customHeight="false" hidden="false" ht="10.4" outlineLevel="0" r="30">
      <c r="A30" s="1" t="s">
        <v>12</v>
      </c>
    </row>
    <row collapsed="false" customFormat="false" customHeight="false" hidden="false" ht="10.4" outlineLevel="0" r="31">
      <c r="A31" s="2" t="s">
        <v>14</v>
      </c>
      <c r="C31" s="2" t="s">
        <v>15</v>
      </c>
    </row>
    <row collapsed="false" customFormat="false" customHeight="false" hidden="false" ht="10.4" outlineLevel="0" r="32">
      <c r="A32" s="1" t="s">
        <v>17</v>
      </c>
      <c r="B32" s="1" t="n">
        <v>559</v>
      </c>
      <c r="C32" s="1" t="s">
        <v>19</v>
      </c>
      <c r="D32" s="1" t="n">
        <v>344</v>
      </c>
    </row>
    <row collapsed="false" customFormat="false" customHeight="false" hidden="false" ht="10.4" outlineLevel="0" r="33">
      <c r="A33" s="1" t="s">
        <v>6</v>
      </c>
      <c r="B33" s="1" t="n">
        <v>37</v>
      </c>
      <c r="C33" s="1" t="s">
        <v>18</v>
      </c>
      <c r="D33" s="1" t="n">
        <v>151</v>
      </c>
    </row>
    <row collapsed="false" customFormat="false" customHeight="false" hidden="false" ht="10.4" outlineLevel="0" r="34">
      <c r="C34" s="1" t="s">
        <v>16</v>
      </c>
      <c r="D34" s="1" t="n">
        <v>56</v>
      </c>
    </row>
    <row collapsed="false" customFormat="false" customHeight="false" hidden="false" ht="10.4" outlineLevel="0" r="35">
      <c r="C35" s="1" t="s">
        <v>20</v>
      </c>
      <c r="D35" s="1" t="n">
        <v>8</v>
      </c>
    </row>
    <row collapsed="false" customFormat="false" customHeight="false" hidden="false" ht="10.4" outlineLevel="0" r="36">
      <c r="A36" s="1" t="s">
        <v>21</v>
      </c>
    </row>
    <row collapsed="false" customFormat="false" customHeight="false" hidden="false" ht="10.4" outlineLevel="0" r="37">
      <c r="A37" s="2" t="s">
        <v>14</v>
      </c>
      <c r="C37" s="2" t="s">
        <v>15</v>
      </c>
    </row>
    <row collapsed="false" customFormat="false" customHeight="false" hidden="false" ht="10.4" outlineLevel="0" r="38">
      <c r="A38" s="1" t="s">
        <v>17</v>
      </c>
      <c r="B38" s="1" t="n">
        <v>589</v>
      </c>
      <c r="C38" s="1" t="s">
        <v>19</v>
      </c>
      <c r="D38" s="1" t="n">
        <v>358</v>
      </c>
      <c r="F38" s="1" t="n">
        <v>629</v>
      </c>
      <c r="G38" s="1" t="n">
        <v>198384</v>
      </c>
      <c r="H38" s="1" t="n">
        <f aca="false">SUM(F38:G38)</f>
        <v>199013</v>
      </c>
    </row>
    <row collapsed="false" customFormat="false" customHeight="false" hidden="false" ht="10.4" outlineLevel="0" r="39">
      <c r="A39" s="1" t="s">
        <v>6</v>
      </c>
      <c r="B39" s="1" t="n">
        <v>40</v>
      </c>
      <c r="C39" s="1" t="s">
        <v>18</v>
      </c>
      <c r="D39" s="1" t="n">
        <v>162</v>
      </c>
    </row>
    <row collapsed="false" customFormat="false" customHeight="false" hidden="false" ht="10.4" outlineLevel="0" r="40">
      <c r="C40" s="1" t="s">
        <v>16</v>
      </c>
      <c r="D40" s="1" t="n">
        <v>58</v>
      </c>
    </row>
    <row collapsed="false" customFormat="false" customHeight="false" hidden="false" ht="10.4" outlineLevel="0" r="41">
      <c r="C41" s="1" t="s">
        <v>20</v>
      </c>
      <c r="D41" s="1" t="n">
        <v>11</v>
      </c>
    </row>
    <row collapsed="false" customFormat="false" customHeight="false" hidden="false" ht="10.4" outlineLevel="0" r="42">
      <c r="C42" s="1" t="s">
        <v>25</v>
      </c>
    </row>
    <row collapsed="false" customFormat="false" customHeight="false" hidden="false" ht="10.4" outlineLevel="0" r="43">
      <c r="A43" s="2" t="s">
        <v>0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5</v>
      </c>
      <c r="G43" s="2" t="s">
        <v>6</v>
      </c>
      <c r="H43" s="2" t="s">
        <v>7</v>
      </c>
    </row>
    <row collapsed="false" customFormat="false" customHeight="false" hidden="false" ht="10.4" outlineLevel="0" r="44">
      <c r="A44" s="1" t="s">
        <v>8</v>
      </c>
      <c r="B44" s="1" t="s">
        <v>26</v>
      </c>
      <c r="C44" s="1" t="n">
        <v>4453349.3</v>
      </c>
      <c r="D44" s="1" t="s">
        <v>10</v>
      </c>
      <c r="E44" s="1" t="n">
        <v>96</v>
      </c>
      <c r="F44" s="1" t="n">
        <v>341</v>
      </c>
      <c r="G44" s="1" t="n">
        <v>123364</v>
      </c>
      <c r="H44" s="1" t="n">
        <f aca="false">SUM(F44:G44)</f>
        <v>123705</v>
      </c>
    </row>
    <row collapsed="false" customFormat="false" customHeight="false" hidden="false" ht="10.4" outlineLevel="0" r="45">
      <c r="A45" s="1" t="s">
        <v>12</v>
      </c>
    </row>
    <row collapsed="false" customFormat="false" customHeight="false" hidden="false" ht="10.4" outlineLevel="0" r="46">
      <c r="A46" s="2" t="s">
        <v>14</v>
      </c>
      <c r="C46" s="2" t="s">
        <v>15</v>
      </c>
    </row>
    <row collapsed="false" customFormat="false" customHeight="false" hidden="false" ht="10.4" outlineLevel="0" r="47">
      <c r="A47" s="1" t="s">
        <v>17</v>
      </c>
      <c r="B47" s="1" t="n">
        <v>272</v>
      </c>
      <c r="C47" s="1" t="s">
        <v>20</v>
      </c>
      <c r="D47" s="1" t="n">
        <v>114</v>
      </c>
    </row>
    <row collapsed="false" customFormat="false" customHeight="false" hidden="false" ht="10.4" outlineLevel="0" r="48">
      <c r="A48" s="1" t="s">
        <v>6</v>
      </c>
      <c r="B48" s="1" t="n">
        <v>69</v>
      </c>
      <c r="C48" s="1" t="s">
        <v>19</v>
      </c>
      <c r="D48" s="1" t="n">
        <v>77</v>
      </c>
    </row>
    <row collapsed="false" customFormat="false" customHeight="false" hidden="false" ht="10.4" outlineLevel="0" r="49">
      <c r="C49" s="1" t="s">
        <v>16</v>
      </c>
      <c r="D49" s="1" t="n">
        <v>46</v>
      </c>
    </row>
    <row collapsed="false" customFormat="false" customHeight="false" hidden="false" ht="10.4" outlineLevel="0" r="50">
      <c r="C50" s="1" t="s">
        <v>18</v>
      </c>
      <c r="D50" s="1" t="n">
        <v>35</v>
      </c>
    </row>
    <row collapsed="false" customFormat="false" customHeight="false" hidden="false" ht="10.4" outlineLevel="0" r="51">
      <c r="A51" s="1" t="s">
        <v>21</v>
      </c>
    </row>
    <row collapsed="false" customFormat="false" customHeight="false" hidden="false" ht="10.4" outlineLevel="0" r="52">
      <c r="A52" s="2" t="s">
        <v>14</v>
      </c>
      <c r="C52" s="2" t="s">
        <v>15</v>
      </c>
    </row>
    <row collapsed="false" customFormat="false" customHeight="false" hidden="false" ht="10.4" outlineLevel="0" r="53">
      <c r="A53" s="1" t="s">
        <v>17</v>
      </c>
      <c r="B53" s="1" t="n">
        <v>294</v>
      </c>
      <c r="C53" s="1" t="s">
        <v>20</v>
      </c>
      <c r="D53" s="1" t="n">
        <v>124</v>
      </c>
      <c r="F53" s="1" t="n">
        <v>365</v>
      </c>
      <c r="G53" s="1" t="n">
        <v>123340</v>
      </c>
      <c r="H53" s="1" t="n">
        <f aca="false">SUM(F53:G53)</f>
        <v>123705</v>
      </c>
    </row>
    <row collapsed="false" customFormat="false" customHeight="false" hidden="false" ht="10.4" outlineLevel="0" r="54">
      <c r="A54" s="1" t="s">
        <v>6</v>
      </c>
      <c r="B54" s="1" t="n">
        <v>71</v>
      </c>
      <c r="C54" s="1" t="s">
        <v>19</v>
      </c>
      <c r="D54" s="1" t="n">
        <v>81</v>
      </c>
    </row>
    <row collapsed="false" customFormat="false" customHeight="false" hidden="false" ht="10.4" outlineLevel="0" r="55">
      <c r="C55" s="1" t="s">
        <v>16</v>
      </c>
      <c r="D55" s="1" t="n">
        <v>48</v>
      </c>
    </row>
    <row collapsed="false" customFormat="false" customHeight="false" hidden="false" ht="10.4" outlineLevel="0" r="56">
      <c r="C56" s="1" t="s">
        <v>18</v>
      </c>
      <c r="D56" s="1" t="n">
        <v>41</v>
      </c>
    </row>
    <row collapsed="false" customFormat="false" customHeight="false" hidden="false" ht="10.4" outlineLevel="0" r="57">
      <c r="A57" s="2" t="s">
        <v>0</v>
      </c>
      <c r="B57" s="2" t="s">
        <v>1</v>
      </c>
      <c r="C57" s="2" t="s">
        <v>2</v>
      </c>
      <c r="D57" s="2" t="s">
        <v>3</v>
      </c>
      <c r="E57" s="2" t="s">
        <v>4</v>
      </c>
      <c r="F57" s="2" t="s">
        <v>5</v>
      </c>
      <c r="G57" s="2" t="s">
        <v>6</v>
      </c>
      <c r="H57" s="2" t="s">
        <v>7</v>
      </c>
    </row>
    <row collapsed="false" customFormat="false" customHeight="false" hidden="false" ht="10.4" outlineLevel="0" r="58">
      <c r="A58" s="1" t="s">
        <v>8</v>
      </c>
      <c r="B58" s="1" t="s">
        <v>27</v>
      </c>
      <c r="C58" s="4" t="n">
        <v>4453348.3</v>
      </c>
      <c r="D58" s="1" t="s">
        <v>10</v>
      </c>
      <c r="E58" s="1" t="n">
        <v>96</v>
      </c>
      <c r="F58" s="1" t="n">
        <v>445</v>
      </c>
      <c r="G58" s="1" t="n">
        <v>294021</v>
      </c>
      <c r="H58" s="1" t="n">
        <f aca="false">SUM(F58:G58)</f>
        <v>294466</v>
      </c>
    </row>
    <row collapsed="false" customFormat="false" customHeight="false" hidden="false" ht="10.4" outlineLevel="0" r="59">
      <c r="A59" s="1" t="s">
        <v>12</v>
      </c>
    </row>
    <row collapsed="false" customFormat="false" customHeight="false" hidden="false" ht="10.4" outlineLevel="0" r="60">
      <c r="A60" s="2" t="s">
        <v>14</v>
      </c>
      <c r="C60" s="2" t="s">
        <v>15</v>
      </c>
    </row>
    <row collapsed="false" customFormat="false" customHeight="false" hidden="false" ht="10.4" outlineLevel="0" r="61">
      <c r="A61" s="1" t="s">
        <v>17</v>
      </c>
      <c r="B61" s="1" t="n">
        <v>445</v>
      </c>
      <c r="C61" s="1" t="s">
        <v>20</v>
      </c>
      <c r="D61" s="1" t="n">
        <v>264</v>
      </c>
    </row>
    <row collapsed="false" customFormat="false" customHeight="false" hidden="false" ht="10.4" outlineLevel="0" r="62">
      <c r="C62" s="1" t="s">
        <v>18</v>
      </c>
      <c r="D62" s="1" t="n">
        <v>94</v>
      </c>
    </row>
    <row collapsed="false" customFormat="false" customHeight="false" hidden="false" ht="10.4" outlineLevel="0" r="63">
      <c r="C63" s="1" t="s">
        <v>16</v>
      </c>
      <c r="D63" s="1" t="n">
        <v>87</v>
      </c>
    </row>
    <row collapsed="false" customFormat="false" customHeight="false" hidden="false" ht="10.4" outlineLevel="0" r="64">
      <c r="A64" s="1" t="s">
        <v>21</v>
      </c>
    </row>
    <row collapsed="false" customFormat="false" customHeight="false" hidden="false" ht="10.4" outlineLevel="0" r="65">
      <c r="A65" s="2" t="s">
        <v>14</v>
      </c>
      <c r="C65" s="2" t="s">
        <v>15</v>
      </c>
    </row>
    <row collapsed="false" customFormat="false" customHeight="false" hidden="false" ht="10.4" outlineLevel="0" r="66">
      <c r="A66" s="1" t="s">
        <v>17</v>
      </c>
      <c r="B66" s="1" t="n">
        <v>472</v>
      </c>
      <c r="C66" s="1" t="s">
        <v>20</v>
      </c>
      <c r="D66" s="1" t="n">
        <v>286</v>
      </c>
      <c r="F66" s="1" t="n">
        <v>475</v>
      </c>
      <c r="G66" s="1" t="n">
        <v>293991</v>
      </c>
      <c r="H66" s="1" t="n">
        <f aca="false">SUM(F66:G66)</f>
        <v>294466</v>
      </c>
    </row>
    <row collapsed="false" customFormat="false" customHeight="false" hidden="false" ht="10.4" outlineLevel="0" r="67">
      <c r="A67" s="1" t="s">
        <v>6</v>
      </c>
      <c r="B67" s="1" t="n">
        <v>3</v>
      </c>
      <c r="C67" s="1" t="s">
        <v>18</v>
      </c>
      <c r="D67" s="1" t="n">
        <v>98</v>
      </c>
    </row>
    <row collapsed="false" customFormat="false" customHeight="false" hidden="false" ht="10.4" outlineLevel="0" r="68">
      <c r="C68" s="1" t="s">
        <v>16</v>
      </c>
      <c r="D68" s="1" t="n">
        <v>88</v>
      </c>
    </row>
    <row collapsed="false" customFormat="false" customHeight="false" hidden="false" ht="10.4" outlineLevel="0" r="69">
      <c r="A69" s="2" t="s">
        <v>0</v>
      </c>
      <c r="B69" s="2" t="s">
        <v>1</v>
      </c>
      <c r="C69" s="2" t="s">
        <v>23</v>
      </c>
      <c r="D69" s="2" t="s">
        <v>3</v>
      </c>
      <c r="E69" s="2" t="s">
        <v>4</v>
      </c>
      <c r="F69" s="2" t="s">
        <v>5</v>
      </c>
      <c r="G69" s="2" t="s">
        <v>6</v>
      </c>
      <c r="H69" s="2" t="s">
        <v>7</v>
      </c>
    </row>
    <row collapsed="false" customFormat="false" customHeight="false" hidden="false" ht="10.4" outlineLevel="0" r="70">
      <c r="A70" s="1" t="s">
        <v>8</v>
      </c>
      <c r="B70" s="1" t="s">
        <v>28</v>
      </c>
      <c r="C70" s="4" t="n">
        <v>4453347.3</v>
      </c>
      <c r="D70" s="1" t="s">
        <v>10</v>
      </c>
      <c r="E70" s="1" t="n">
        <v>96</v>
      </c>
      <c r="F70" s="1" t="n">
        <v>223</v>
      </c>
      <c r="G70" s="1" t="n">
        <v>93454</v>
      </c>
      <c r="H70" s="1" t="n">
        <f aca="false">SUM(F70:G70)</f>
        <v>93677</v>
      </c>
    </row>
    <row collapsed="false" customFormat="false" customHeight="false" hidden="false" ht="10.4" outlineLevel="0" r="71">
      <c r="A71" s="1" t="s">
        <v>12</v>
      </c>
    </row>
    <row collapsed="false" customFormat="false" customHeight="false" hidden="false" ht="10.4" outlineLevel="0" r="72">
      <c r="A72" s="2" t="s">
        <v>14</v>
      </c>
      <c r="C72" s="2" t="s">
        <v>15</v>
      </c>
    </row>
    <row collapsed="false" customFormat="false" customHeight="false" hidden="false" ht="10.4" outlineLevel="0" r="73">
      <c r="A73" s="1" t="s">
        <v>17</v>
      </c>
      <c r="B73" s="1" t="n">
        <v>219</v>
      </c>
      <c r="C73" s="1" t="s">
        <v>19</v>
      </c>
      <c r="D73" s="1" t="n">
        <v>167</v>
      </c>
    </row>
    <row collapsed="false" customFormat="false" customHeight="false" hidden="false" ht="10.4" outlineLevel="0" r="74">
      <c r="A74" s="1" t="s">
        <v>6</v>
      </c>
      <c r="B74" s="1" t="n">
        <v>4</v>
      </c>
      <c r="C74" s="1" t="s">
        <v>18</v>
      </c>
      <c r="D74" s="1" t="n">
        <v>41</v>
      </c>
    </row>
    <row collapsed="false" customFormat="false" customHeight="false" hidden="false" ht="10.4" outlineLevel="0" r="75">
      <c r="C75" s="1" t="s">
        <v>20</v>
      </c>
      <c r="D75" s="1" t="n">
        <v>8</v>
      </c>
    </row>
    <row collapsed="false" customFormat="false" customHeight="false" hidden="false" ht="10.4" outlineLevel="0" r="76">
      <c r="C76" s="1" t="s">
        <v>16</v>
      </c>
      <c r="D76" s="1" t="n">
        <v>3</v>
      </c>
    </row>
    <row collapsed="false" customFormat="false" customHeight="false" hidden="false" ht="10.4" outlineLevel="0" r="77">
      <c r="A77" s="1" t="s">
        <v>21</v>
      </c>
    </row>
    <row collapsed="false" customFormat="false" customHeight="false" hidden="false" ht="10.4" outlineLevel="0" r="78">
      <c r="A78" s="2" t="s">
        <v>14</v>
      </c>
      <c r="C78" s="2" t="s">
        <v>15</v>
      </c>
    </row>
    <row collapsed="false" customFormat="false" customHeight="false" hidden="false" ht="10.4" outlineLevel="0" r="79">
      <c r="A79" s="1" t="s">
        <v>17</v>
      </c>
      <c r="B79" s="1" t="n">
        <v>235</v>
      </c>
      <c r="C79" s="1" t="s">
        <v>19</v>
      </c>
      <c r="D79" s="1" t="n">
        <v>181</v>
      </c>
      <c r="F79" s="1" t="n">
        <v>241</v>
      </c>
      <c r="G79" s="1" t="n">
        <v>93436</v>
      </c>
      <c r="H79" s="1" t="n">
        <f aca="false">SUM(F79:G79)</f>
        <v>93677</v>
      </c>
    </row>
    <row collapsed="false" customFormat="false" customHeight="false" hidden="false" ht="10.4" outlineLevel="0" r="80">
      <c r="A80" s="1" t="s">
        <v>6</v>
      </c>
      <c r="B80" s="1" t="n">
        <v>6</v>
      </c>
      <c r="C80" s="1" t="s">
        <v>18</v>
      </c>
      <c r="D80" s="1" t="n">
        <v>43</v>
      </c>
    </row>
    <row collapsed="false" customFormat="false" customHeight="false" hidden="false" ht="10.4" outlineLevel="0" r="81">
      <c r="C81" s="1" t="s">
        <v>20</v>
      </c>
      <c r="D81" s="1" t="n">
        <v>8</v>
      </c>
    </row>
    <row collapsed="false" customFormat="false" customHeight="false" hidden="false" ht="10.4" outlineLevel="0" r="82">
      <c r="C82" s="1" t="s">
        <v>16</v>
      </c>
      <c r="D82" s="1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OpenOffice.org/3.2$Unix OpenOffice.org_project/320m19$Build-9505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lastModifiedBy>Iddo Friedberg</cp:lastModifiedBy>
  <dcterms:modified xsi:type="dcterms:W3CDTF">2010-12-18T16:11:46.00Z</dcterms:modified>
  <cp:revision>0</cp:revision>
</cp:coreProperties>
</file>