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<sst xmlns="http://schemas.openxmlformats.org/spreadsheetml/2006/main" count="191" uniqueCount="37">
  <si>
    <t>Analysis type</t>
  </si>
  <si>
    <t>Internal ID</t>
  </si>
  <si>
    <t>MG-RAST job</t>
  </si>
  <si>
    <t>Database</t>
  </si>
  <si>
    <t>%ID cutoff</t>
  </si>
  <si>
    <t>Classified</t>
  </si>
  <si>
    <t>Unclassified</t>
  </si>
  <si>
    <t>Total</t>
  </si>
  <si>
    <t>Phylogenetic</t>
  </si>
  <si>
    <t>ZZ03-012</t>
  </si>
  <si>
    <t>Greengenes</t>
  </si>
  <si>
    <t>&gt;=100 cutoff</t>
  </si>
  <si>
    <t>Taxa</t>
  </si>
  <si>
    <t>FF.SUM.cutoffgt100</t>
  </si>
  <si>
    <t>BF.SUM.cutoffgt100</t>
  </si>
  <si>
    <t>Level 1</t>
  </si>
  <si>
    <t>Level 2</t>
  </si>
  <si>
    <t>Firmicutes</t>
  </si>
  <si>
    <t>Bacteria</t>
  </si>
  <si>
    <t>Actinobacteria</t>
  </si>
  <si>
    <t>Proteobacteria</t>
  </si>
  <si>
    <t>Bacteroidetes</t>
  </si>
  <si>
    <t>50 cutoff</t>
  </si>
  <si>
    <t>taxa</t>
  </si>
  <si>
    <t>S12</t>
  </si>
  <si>
    <t>S11</t>
  </si>
  <si>
    <t>S10</t>
  </si>
  <si>
    <t>S09</t>
  </si>
  <si>
    <t>S08</t>
  </si>
  <si>
    <t>ZZ03-011</t>
  </si>
  <si>
    <t>Metagenome ID</t>
  </si>
  <si>
    <t>ZZ03-010</t>
  </si>
  <si>
    <t>Verrucomicrobia</t>
  </si>
  <si>
    <t>*</t>
  </si>
  <si>
    <t>ZZ03-009</t>
  </si>
  <si>
    <t>ZZ03-008</t>
  </si>
  <si>
    <t>ZZ03-FF5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</si>
</sst>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Lohit Hindi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true"/>
      <sz val="8"/>
    </font>
    <font>
      <name val="Times New Roman"/>
      <family val="1"/>
      <b val="true"/>
      <sz val="8"/>
    </font>
    <font>
      <name val="Times New Roman"/>
      <family val="1"/>
      <sz val="8"/>
    </font>
    <font>
      <name val="Verdana"/>
      <family val="2"/>
      <color rgb="00000000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9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2.4313725490196"/>
    <col collapsed="false" hidden="false" max="2" min="2" style="1" width="10.4980392156863"/>
    <col collapsed="false" hidden="false" max="3" min="3" style="1" width="12.8313725490196"/>
    <col collapsed="false" hidden="false" max="10" min="4" style="1" width="10.4980392156863"/>
    <col collapsed="false" hidden="false" max="11" min="11" style="1" width="18.8862745098039"/>
    <col collapsed="false" hidden="false" max="1025" min="12" style="1" width="10.4980392156863"/>
  </cols>
  <sheetData>
    <row collapsed="false" customFormat="false" customHeight="false" hidden="false" ht="10.4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collapsed="false" customFormat="false" customHeight="false" hidden="false" ht="12.8" outlineLevel="0" r="2">
      <c r="A2" s="1" t="s">
        <v>8</v>
      </c>
      <c r="B2" s="1" t="s">
        <v>9</v>
      </c>
      <c r="C2" s="3" t="n">
        <v>4453367.3</v>
      </c>
      <c r="D2" s="1" t="s">
        <v>10</v>
      </c>
      <c r="E2" s="1" t="n">
        <v>96</v>
      </c>
      <c r="F2" s="1" t="n">
        <v>763</v>
      </c>
      <c r="G2" s="1" t="n">
        <v>257881</v>
      </c>
      <c r="H2" s="1" t="n">
        <f aca="false">SUM(F2:G2)</f>
        <v>258644</v>
      </c>
      <c r="J2" s="0"/>
      <c r="K2" s="0"/>
      <c r="L2" s="0"/>
    </row>
    <row collapsed="false" customFormat="false" customHeight="false" hidden="false" ht="10.9" outlineLevel="0" r="3">
      <c r="A3" s="1" t="s">
        <v>11</v>
      </c>
      <c r="J3" s="1" t="s">
        <v>12</v>
      </c>
      <c r="K3" s="1" t="s">
        <v>13</v>
      </c>
      <c r="L3" s="1" t="s">
        <v>14</v>
      </c>
    </row>
    <row collapsed="false" customFormat="false" customHeight="false" hidden="false" ht="10.9" outlineLevel="0" r="4">
      <c r="A4" s="2" t="s">
        <v>15</v>
      </c>
      <c r="C4" s="2" t="s">
        <v>16</v>
      </c>
      <c r="J4" s="1" t="s">
        <v>17</v>
      </c>
      <c r="K4" s="1" t="n">
        <f aca="false">SUM(D5,D21,D31,D46,D61)</f>
        <v>1197</v>
      </c>
      <c r="L4" s="1" t="n">
        <v>305</v>
      </c>
    </row>
    <row collapsed="false" customFormat="false" customHeight="false" hidden="false" ht="10.9" outlineLevel="0" r="5">
      <c r="A5" s="1" t="s">
        <v>18</v>
      </c>
      <c r="B5" s="1" t="n">
        <v>728</v>
      </c>
      <c r="C5" s="1" t="s">
        <v>17</v>
      </c>
      <c r="D5" s="1" t="n">
        <v>402</v>
      </c>
      <c r="J5" s="1" t="s">
        <v>19</v>
      </c>
      <c r="K5" s="1" t="n">
        <f aca="false">SUM(D6,D24,D45,D62)</f>
        <v>838</v>
      </c>
      <c r="L5" s="1" t="n">
        <v>1361</v>
      </c>
    </row>
    <row collapsed="false" customFormat="false" customHeight="false" hidden="false" ht="10.9" outlineLevel="0" r="6">
      <c r="A6" s="1" t="s">
        <v>6</v>
      </c>
      <c r="B6" s="1" t="n">
        <v>35</v>
      </c>
      <c r="C6" s="1" t="s">
        <v>19</v>
      </c>
      <c r="D6" s="1" t="n">
        <v>236</v>
      </c>
      <c r="J6" s="1" t="s">
        <v>20</v>
      </c>
      <c r="K6" s="1" t="n">
        <f aca="false">SUM(D7,D20,D34,D47,D63)</f>
        <v>319</v>
      </c>
      <c r="L6" s="1" t="n">
        <v>659</v>
      </c>
    </row>
    <row collapsed="false" customFormat="false" customHeight="false" hidden="false" ht="10.9" outlineLevel="0" r="7">
      <c r="C7" s="1" t="s">
        <v>20</v>
      </c>
      <c r="D7" s="1" t="n">
        <v>88</v>
      </c>
      <c r="J7" s="1" t="s">
        <v>21</v>
      </c>
      <c r="K7" s="1" t="n">
        <f aca="false">SUM(2,0,1,0)</f>
        <v>3</v>
      </c>
      <c r="L7" s="1" t="n">
        <v>549</v>
      </c>
    </row>
    <row collapsed="false" customFormat="false" customHeight="false" hidden="false" ht="10.4" outlineLevel="0" r="8">
      <c r="C8" s="1" t="s">
        <v>21</v>
      </c>
      <c r="D8" s="1" t="n">
        <v>2</v>
      </c>
    </row>
    <row collapsed="false" customFormat="false" customHeight="false" hidden="false" ht="10.4" outlineLevel="0" r="9">
      <c r="A9" s="1" t="s">
        <v>22</v>
      </c>
    </row>
    <row collapsed="false" customFormat="false" customHeight="false" hidden="false" ht="10.4" outlineLevel="0" r="10">
      <c r="A10" s="2" t="s">
        <v>15</v>
      </c>
      <c r="C10" s="2" t="s">
        <v>16</v>
      </c>
    </row>
    <row collapsed="false" customFormat="false" customHeight="false" hidden="false" ht="10.4" outlineLevel="0" r="11">
      <c r="A11" s="1" t="s">
        <v>18</v>
      </c>
      <c r="B11" s="1" t="n">
        <v>777</v>
      </c>
      <c r="C11" s="1" t="s">
        <v>17</v>
      </c>
      <c r="D11" s="1" t="n">
        <v>427</v>
      </c>
      <c r="F11" s="1" t="n">
        <v>818</v>
      </c>
      <c r="G11" s="1" t="n">
        <v>257826</v>
      </c>
      <c r="H11" s="1" t="n">
        <f aca="false">SUM(F11:G11)</f>
        <v>258644</v>
      </c>
    </row>
    <row collapsed="false" customFormat="false" customHeight="false" hidden="false" ht="10.9" outlineLevel="0" r="12">
      <c r="A12" s="1" t="s">
        <v>6</v>
      </c>
      <c r="B12" s="1" t="n">
        <v>41</v>
      </c>
      <c r="C12" s="1" t="s">
        <v>19</v>
      </c>
      <c r="D12" s="1" t="n">
        <v>252</v>
      </c>
      <c r="J12" s="1" t="s">
        <v>23</v>
      </c>
      <c r="K12" s="1" t="s">
        <v>24</v>
      </c>
      <c r="L12" s="1" t="s">
        <v>25</v>
      </c>
      <c r="M12" s="1" t="s">
        <v>26</v>
      </c>
      <c r="N12" s="1" t="s">
        <v>27</v>
      </c>
      <c r="O12" s="1" t="s">
        <v>28</v>
      </c>
    </row>
    <row collapsed="false" customFormat="false" customHeight="false" hidden="false" ht="10.9" outlineLevel="0" r="13">
      <c r="C13" s="1" t="s">
        <v>20</v>
      </c>
      <c r="D13" s="1" t="n">
        <v>95</v>
      </c>
      <c r="J13" s="1" t="s">
        <v>17</v>
      </c>
      <c r="K13" s="1" t="n">
        <v>402</v>
      </c>
      <c r="L13" s="1" t="n">
        <v>60</v>
      </c>
      <c r="M13" s="1" t="n">
        <v>279</v>
      </c>
      <c r="N13" s="1" t="n">
        <v>231</v>
      </c>
      <c r="O13" s="1" t="n">
        <v>225</v>
      </c>
    </row>
    <row collapsed="false" customFormat="false" customHeight="false" hidden="false" ht="10.9" outlineLevel="0" r="14">
      <c r="C14" s="1" t="s">
        <v>21</v>
      </c>
      <c r="D14" s="1" t="n">
        <v>2</v>
      </c>
      <c r="J14" s="1" t="s">
        <v>19</v>
      </c>
      <c r="K14" s="1" t="n">
        <v>236</v>
      </c>
      <c r="L14" s="1" t="n">
        <v>114</v>
      </c>
      <c r="M14" s="1" t="n">
        <v>244</v>
      </c>
      <c r="N14" s="1" t="n">
        <v>295</v>
      </c>
      <c r="O14" s="1" t="n">
        <v>178</v>
      </c>
    </row>
    <row collapsed="false" customFormat="false" customHeight="false" hidden="false" ht="10.9" outlineLevel="0" r="1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J15" s="1" t="s">
        <v>20</v>
      </c>
      <c r="K15" s="1" t="n">
        <v>88</v>
      </c>
      <c r="L15" s="1" t="n">
        <v>75</v>
      </c>
      <c r="M15" s="1" t="n">
        <v>4</v>
      </c>
      <c r="N15" s="1" t="n">
        <v>119</v>
      </c>
      <c r="O15" s="1" t="n">
        <v>33</v>
      </c>
    </row>
    <row collapsed="false" customFormat="false" customHeight="false" hidden="false" ht="10.9" outlineLevel="0" r="16">
      <c r="A16" s="1" t="s">
        <v>8</v>
      </c>
      <c r="B16" s="1" t="s">
        <v>29</v>
      </c>
      <c r="C16" s="4" t="n">
        <v>4453363.3</v>
      </c>
      <c r="D16" s="1" t="s">
        <v>10</v>
      </c>
      <c r="E16" s="1" t="n">
        <v>96</v>
      </c>
      <c r="F16" s="1" t="n">
        <v>258</v>
      </c>
      <c r="G16" s="1" t="n">
        <v>196598</v>
      </c>
      <c r="H16" s="1" t="n">
        <f aca="false">SUM(F16:G16)</f>
        <v>196856</v>
      </c>
      <c r="J16" s="1" t="s">
        <v>21</v>
      </c>
      <c r="K16" s="1" t="n">
        <v>2</v>
      </c>
      <c r="L16" s="1" t="n">
        <v>0</v>
      </c>
      <c r="M16" s="1" t="n">
        <v>0</v>
      </c>
      <c r="N16" s="1" t="n">
        <v>1</v>
      </c>
      <c r="O16" s="1" t="n">
        <v>0</v>
      </c>
    </row>
    <row collapsed="false" customFormat="false" customHeight="false" hidden="false" ht="12.8" outlineLevel="0" r="17">
      <c r="A17" s="1" t="s">
        <v>11</v>
      </c>
      <c r="N17" s="0"/>
    </row>
    <row collapsed="false" customFormat="false" customHeight="false" hidden="false" ht="10.4" outlineLevel="0" r="18">
      <c r="A18" s="2" t="s">
        <v>15</v>
      </c>
      <c r="C18" s="2" t="s">
        <v>16</v>
      </c>
    </row>
    <row collapsed="false" customFormat="false" customHeight="false" hidden="false" ht="10.4" outlineLevel="0" r="19">
      <c r="A19" s="1" t="s">
        <v>18</v>
      </c>
      <c r="B19" s="1" t="n">
        <v>249</v>
      </c>
      <c r="C19" s="1" t="s">
        <v>19</v>
      </c>
      <c r="D19" s="1" t="n">
        <v>114</v>
      </c>
    </row>
    <row collapsed="false" customFormat="false" customHeight="false" hidden="false" ht="10.4" outlineLevel="0" r="20">
      <c r="A20" s="1" t="s">
        <v>6</v>
      </c>
      <c r="B20" s="1" t="n">
        <v>9</v>
      </c>
      <c r="C20" s="1" t="s">
        <v>20</v>
      </c>
      <c r="D20" s="1" t="n">
        <v>75</v>
      </c>
    </row>
    <row collapsed="false" customFormat="false" customHeight="false" hidden="false" ht="10.4" outlineLevel="0" r="21">
      <c r="C21" s="1" t="s">
        <v>17</v>
      </c>
      <c r="D21" s="1" t="n">
        <v>60</v>
      </c>
    </row>
    <row collapsed="false" customFormat="false" customHeight="false" hidden="false" ht="10.4" outlineLevel="0" r="22">
      <c r="A22" s="1" t="s">
        <v>22</v>
      </c>
    </row>
    <row collapsed="false" customFormat="false" customHeight="false" hidden="false" ht="10.4" outlineLevel="0" r="23">
      <c r="A23" s="2" t="s">
        <v>15</v>
      </c>
      <c r="C23" s="2" t="s">
        <v>16</v>
      </c>
    </row>
    <row collapsed="false" customFormat="false" customHeight="false" hidden="false" ht="10.4" outlineLevel="0" r="24">
      <c r="A24" s="1" t="s">
        <v>18</v>
      </c>
      <c r="B24" s="1" t="n">
        <v>278</v>
      </c>
      <c r="C24" s="1" t="s">
        <v>19</v>
      </c>
      <c r="D24" s="1" t="n">
        <v>128</v>
      </c>
      <c r="F24" s="1" t="n">
        <v>287</v>
      </c>
      <c r="G24" s="1" t="n">
        <v>196569</v>
      </c>
      <c r="H24" s="1" t="n">
        <f aca="false">SUM(F24:G24)</f>
        <v>196856</v>
      </c>
    </row>
    <row collapsed="false" customFormat="false" customHeight="false" hidden="false" ht="10.4" outlineLevel="0" r="25">
      <c r="A25" s="1" t="s">
        <v>6</v>
      </c>
      <c r="B25" s="1" t="n">
        <v>9</v>
      </c>
      <c r="C25" s="1" t="s">
        <v>20</v>
      </c>
      <c r="D25" s="1" t="n">
        <v>86</v>
      </c>
    </row>
    <row collapsed="false" customFormat="false" customHeight="false" hidden="false" ht="10.4" outlineLevel="0" r="26">
      <c r="C26" s="1" t="s">
        <v>17</v>
      </c>
      <c r="D26" s="1" t="n">
        <v>64</v>
      </c>
    </row>
    <row collapsed="false" customFormat="false" customHeight="false" hidden="false" ht="10.4" outlineLevel="0" r="27">
      <c r="A27" s="2" t="s">
        <v>0</v>
      </c>
      <c r="B27" s="2" t="s">
        <v>1</v>
      </c>
      <c r="C27" s="2" t="s">
        <v>30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</row>
    <row collapsed="false" customFormat="false" customHeight="false" hidden="false" ht="10.4" outlineLevel="0" r="28">
      <c r="A28" s="1" t="s">
        <v>8</v>
      </c>
      <c r="B28" s="1" t="s">
        <v>31</v>
      </c>
      <c r="C28" s="4" t="n">
        <v>4453360.3</v>
      </c>
      <c r="D28" s="1" t="s">
        <v>10</v>
      </c>
      <c r="E28" s="1" t="n">
        <v>96</v>
      </c>
      <c r="F28" s="1" t="n">
        <v>649</v>
      </c>
      <c r="G28" s="1" t="n">
        <v>252758</v>
      </c>
      <c r="H28" s="1" t="n">
        <f aca="false">SUM(F28:G28)</f>
        <v>253407</v>
      </c>
    </row>
    <row collapsed="false" customFormat="false" customHeight="false" hidden="false" ht="10.4" outlineLevel="0" r="29">
      <c r="A29" s="1" t="s">
        <v>11</v>
      </c>
    </row>
    <row collapsed="false" customFormat="false" customHeight="false" hidden="false" ht="10.4" outlineLevel="0" r="30">
      <c r="A30" s="2" t="s">
        <v>15</v>
      </c>
      <c r="C30" s="2" t="s">
        <v>16</v>
      </c>
    </row>
    <row collapsed="false" customFormat="false" customHeight="false" hidden="false" ht="10.4" outlineLevel="0" r="31">
      <c r="A31" s="1" t="s">
        <v>18</v>
      </c>
      <c r="B31" s="1" t="n">
        <v>629</v>
      </c>
      <c r="C31" s="1" t="s">
        <v>17</v>
      </c>
      <c r="D31" s="1" t="n">
        <v>279</v>
      </c>
    </row>
    <row collapsed="false" customFormat="false" customHeight="false" hidden="false" ht="10.4" outlineLevel="0" r="32">
      <c r="A32" s="1" t="s">
        <v>6</v>
      </c>
      <c r="B32" s="1" t="n">
        <v>20</v>
      </c>
      <c r="C32" s="1" t="s">
        <v>19</v>
      </c>
      <c r="D32" s="1" t="n">
        <v>244</v>
      </c>
    </row>
    <row collapsed="false" customFormat="false" customHeight="false" hidden="false" ht="10.4" outlineLevel="0" r="33">
      <c r="C33" s="1" t="s">
        <v>32</v>
      </c>
      <c r="D33" s="1" t="n">
        <v>101</v>
      </c>
    </row>
    <row collapsed="false" customFormat="false" customHeight="false" hidden="false" ht="10.4" outlineLevel="0" r="34">
      <c r="C34" s="1" t="s">
        <v>20</v>
      </c>
      <c r="D34" s="1" t="n">
        <v>4</v>
      </c>
    </row>
    <row collapsed="false" customFormat="false" customHeight="false" hidden="false" ht="10.4" outlineLevel="0" r="35">
      <c r="A35" s="1" t="s">
        <v>22</v>
      </c>
      <c r="E35" s="1" t="s">
        <v>33</v>
      </c>
    </row>
    <row collapsed="false" customFormat="false" customHeight="false" hidden="false" ht="10.4" outlineLevel="0" r="36">
      <c r="A36" s="2" t="s">
        <v>15</v>
      </c>
      <c r="C36" s="2" t="s">
        <v>16</v>
      </c>
    </row>
    <row collapsed="false" customFormat="false" customHeight="false" hidden="false" ht="10.4" outlineLevel="0" r="37">
      <c r="A37" s="1" t="s">
        <v>18</v>
      </c>
      <c r="B37" s="1" t="n">
        <v>689</v>
      </c>
      <c r="C37" s="1" t="s">
        <v>17</v>
      </c>
      <c r="D37" s="1" t="n">
        <v>305</v>
      </c>
      <c r="F37" s="1" t="n">
        <v>715</v>
      </c>
      <c r="G37" s="1" t="n">
        <v>252692</v>
      </c>
      <c r="H37" s="1" t="n">
        <f aca="false">SUM(F37:G37)</f>
        <v>253407</v>
      </c>
    </row>
    <row collapsed="false" customFormat="false" customHeight="false" hidden="false" ht="10.4" outlineLevel="0" r="38">
      <c r="A38" s="1" t="s">
        <v>6</v>
      </c>
      <c r="B38" s="1" t="n">
        <v>26</v>
      </c>
      <c r="C38" s="1" t="s">
        <v>19</v>
      </c>
      <c r="D38" s="1" t="n">
        <v>266</v>
      </c>
    </row>
    <row collapsed="false" customFormat="false" customHeight="false" hidden="false" ht="10.4" outlineLevel="0" r="39">
      <c r="C39" s="1" t="s">
        <v>32</v>
      </c>
      <c r="D39" s="1" t="n">
        <v>113</v>
      </c>
    </row>
    <row collapsed="false" customFormat="false" customHeight="false" hidden="false" ht="10.4" outlineLevel="0" r="40">
      <c r="C40" s="1" t="s">
        <v>20</v>
      </c>
      <c r="D40" s="1" t="n">
        <v>4</v>
      </c>
    </row>
    <row collapsed="false" customFormat="false" customHeight="false" hidden="false" ht="10.4" outlineLevel="0" r="41">
      <c r="A41" s="2" t="s">
        <v>0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</row>
    <row collapsed="false" customFormat="false" customHeight="false" hidden="false" ht="10.4" outlineLevel="0" r="42">
      <c r="A42" s="1" t="s">
        <v>8</v>
      </c>
      <c r="B42" s="1" t="s">
        <v>34</v>
      </c>
      <c r="C42" s="3" t="n">
        <v>4453359.3</v>
      </c>
      <c r="D42" s="1" t="s">
        <v>10</v>
      </c>
      <c r="E42" s="1" t="n">
        <v>96</v>
      </c>
      <c r="F42" s="1" t="n">
        <v>691</v>
      </c>
      <c r="G42" s="1" t="n">
        <v>145659</v>
      </c>
      <c r="H42" s="1" t="n">
        <f aca="false">SUM(F42:G42)</f>
        <v>146350</v>
      </c>
    </row>
    <row collapsed="false" customFormat="false" customHeight="false" hidden="false" ht="10.4" outlineLevel="0" r="43">
      <c r="A43" s="1" t="s">
        <v>11</v>
      </c>
    </row>
    <row collapsed="false" customFormat="false" customHeight="false" hidden="false" ht="10.4" outlineLevel="0" r="44">
      <c r="A44" s="2" t="s">
        <v>15</v>
      </c>
      <c r="C44" s="2" t="s">
        <v>16</v>
      </c>
    </row>
    <row collapsed="false" customFormat="false" customHeight="false" hidden="false" ht="10.4" outlineLevel="0" r="45">
      <c r="A45" s="1" t="s">
        <v>18</v>
      </c>
      <c r="B45" s="1" t="n">
        <v>673</v>
      </c>
      <c r="C45" s="1" t="s">
        <v>19</v>
      </c>
      <c r="D45" s="1" t="n">
        <v>296</v>
      </c>
    </row>
    <row collapsed="false" customFormat="false" customHeight="false" hidden="false" ht="10.4" outlineLevel="0" r="46">
      <c r="A46" s="1" t="s">
        <v>6</v>
      </c>
      <c r="B46" s="1" t="n">
        <v>18</v>
      </c>
      <c r="C46" s="1" t="s">
        <v>17</v>
      </c>
      <c r="D46" s="1" t="n">
        <v>231</v>
      </c>
    </row>
    <row collapsed="false" customFormat="false" customHeight="false" hidden="false" ht="10.4" outlineLevel="0" r="47">
      <c r="C47" s="1" t="s">
        <v>20</v>
      </c>
      <c r="D47" s="1" t="n">
        <v>119</v>
      </c>
    </row>
    <row collapsed="false" customFormat="false" customHeight="false" hidden="false" ht="10.4" outlineLevel="0" r="48">
      <c r="C48" s="1" t="s">
        <v>32</v>
      </c>
      <c r="D48" s="1" t="n">
        <v>26</v>
      </c>
    </row>
    <row collapsed="false" customFormat="false" customHeight="false" hidden="false" ht="10.4" outlineLevel="0" r="49">
      <c r="C49" s="1" t="s">
        <v>21</v>
      </c>
      <c r="D49" s="1" t="n">
        <v>1</v>
      </c>
    </row>
    <row collapsed="false" customFormat="false" customHeight="false" hidden="false" ht="10.4" outlineLevel="0" r="50">
      <c r="A50" s="1" t="s">
        <v>22</v>
      </c>
    </row>
    <row collapsed="false" customFormat="false" customHeight="false" hidden="false" ht="10.4" outlineLevel="0" r="51">
      <c r="A51" s="2" t="s">
        <v>15</v>
      </c>
      <c r="C51" s="2" t="s">
        <v>16</v>
      </c>
    </row>
    <row collapsed="false" customFormat="false" customHeight="false" hidden="false" ht="10.4" outlineLevel="0" r="52">
      <c r="A52" s="1" t="s">
        <v>18</v>
      </c>
      <c r="B52" s="1" t="n">
        <v>723</v>
      </c>
      <c r="C52" s="1" t="s">
        <v>19</v>
      </c>
      <c r="D52" s="1" t="n">
        <v>331</v>
      </c>
      <c r="F52" s="1" t="n">
        <v>742</v>
      </c>
      <c r="G52" s="1" t="n">
        <v>145608</v>
      </c>
      <c r="H52" s="1" t="n">
        <f aca="false">SUM(F52:G52)</f>
        <v>146350</v>
      </c>
    </row>
    <row collapsed="false" customFormat="false" customHeight="false" hidden="false" ht="10.4" outlineLevel="0" r="53">
      <c r="A53" s="1" t="s">
        <v>6</v>
      </c>
      <c r="B53" s="1" t="n">
        <v>19</v>
      </c>
      <c r="C53" s="1" t="s">
        <v>17</v>
      </c>
      <c r="D53" s="1" t="n">
        <v>244</v>
      </c>
    </row>
    <row collapsed="false" customFormat="false" customHeight="false" hidden="false" ht="10.4" outlineLevel="0" r="54">
      <c r="C54" s="1" t="s">
        <v>20</v>
      </c>
      <c r="D54" s="1" t="n">
        <v>120</v>
      </c>
    </row>
    <row collapsed="false" customFormat="false" customHeight="false" hidden="false" ht="10.4" outlineLevel="0" r="55">
      <c r="C55" s="1" t="s">
        <v>32</v>
      </c>
      <c r="D55" s="1" t="n">
        <v>27</v>
      </c>
    </row>
    <row collapsed="false" customFormat="false" customHeight="false" hidden="false" ht="10.4" outlineLevel="0" r="56">
      <c r="C56" s="1" t="s">
        <v>21</v>
      </c>
      <c r="D56" s="1" t="n">
        <v>1</v>
      </c>
    </row>
    <row collapsed="false" customFormat="false" customHeight="false" hidden="false" ht="10.4" outlineLevel="0" r="57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</row>
    <row collapsed="false" customFormat="false" customHeight="false" hidden="false" ht="10.4" outlineLevel="0" r="58">
      <c r="A58" s="1" t="s">
        <v>8</v>
      </c>
      <c r="B58" s="1" t="s">
        <v>35</v>
      </c>
      <c r="C58" s="4" t="n">
        <v>4453358.3</v>
      </c>
      <c r="D58" s="1" t="s">
        <v>10</v>
      </c>
      <c r="E58" s="1" t="n">
        <v>96</v>
      </c>
      <c r="F58" s="1" t="n">
        <v>462</v>
      </c>
      <c r="G58" s="1" t="n">
        <v>122662</v>
      </c>
      <c r="H58" s="1" t="n">
        <f aca="false">SUM(F58:G58)</f>
        <v>123124</v>
      </c>
    </row>
    <row collapsed="false" customFormat="false" customHeight="false" hidden="false" ht="10.4" outlineLevel="0" r="59">
      <c r="A59" s="1" t="s">
        <v>11</v>
      </c>
    </row>
    <row collapsed="false" customFormat="false" customHeight="false" hidden="false" ht="10.4" outlineLevel="0" r="60">
      <c r="A60" s="2" t="s">
        <v>15</v>
      </c>
      <c r="C60" s="2" t="s">
        <v>16</v>
      </c>
    </row>
    <row collapsed="false" customFormat="false" customHeight="false" hidden="false" ht="10.4" outlineLevel="0" r="61">
      <c r="A61" s="1" t="s">
        <v>18</v>
      </c>
      <c r="B61" s="1" t="n">
        <v>436</v>
      </c>
      <c r="C61" s="1" t="s">
        <v>17</v>
      </c>
      <c r="D61" s="1" t="n">
        <v>225</v>
      </c>
    </row>
    <row collapsed="false" customFormat="false" customHeight="false" hidden="false" ht="10.4" outlineLevel="0" r="62">
      <c r="A62" s="1" t="s">
        <v>6</v>
      </c>
      <c r="B62" s="1" t="n">
        <v>26</v>
      </c>
      <c r="C62" s="1" t="s">
        <v>19</v>
      </c>
      <c r="D62" s="1" t="n">
        <v>178</v>
      </c>
    </row>
    <row collapsed="false" customFormat="false" customHeight="false" hidden="false" ht="10.4" outlineLevel="0" r="63">
      <c r="C63" s="1" t="s">
        <v>20</v>
      </c>
      <c r="D63" s="1" t="n">
        <v>33</v>
      </c>
    </row>
    <row collapsed="false" customFormat="false" customHeight="false" hidden="false" ht="10.4" outlineLevel="0" r="64">
      <c r="A64" s="1" t="s">
        <v>22</v>
      </c>
    </row>
    <row collapsed="false" customFormat="false" customHeight="false" hidden="false" ht="10.4" outlineLevel="0" r="65">
      <c r="A65" s="2" t="s">
        <v>15</v>
      </c>
      <c r="C65" s="2" t="s">
        <v>16</v>
      </c>
    </row>
    <row collapsed="false" customFormat="false" customHeight="false" hidden="false" ht="10.4" outlineLevel="0" r="66">
      <c r="A66" s="1" t="s">
        <v>18</v>
      </c>
      <c r="B66" s="1" t="n">
        <v>479</v>
      </c>
      <c r="C66" s="1" t="s">
        <v>17</v>
      </c>
      <c r="D66" s="1" t="n">
        <v>242</v>
      </c>
      <c r="F66" s="1" t="n">
        <v>508</v>
      </c>
      <c r="G66" s="1" t="n">
        <v>122616</v>
      </c>
      <c r="H66" s="1" t="n">
        <f aca="false">SUM(F66:G66)</f>
        <v>123124</v>
      </c>
    </row>
    <row collapsed="false" customFormat="false" customHeight="false" hidden="false" ht="10.4" outlineLevel="0" r="67">
      <c r="A67" s="1" t="s">
        <v>6</v>
      </c>
      <c r="B67" s="1" t="n">
        <v>29</v>
      </c>
      <c r="C67" s="1" t="s">
        <v>19</v>
      </c>
      <c r="D67" s="1" t="n">
        <v>189</v>
      </c>
    </row>
    <row collapsed="false" customFormat="false" customHeight="false" hidden="false" ht="10.4" outlineLevel="0" r="68">
      <c r="C68" s="1" t="s">
        <v>20</v>
      </c>
      <c r="D68" s="1" t="n">
        <v>46</v>
      </c>
    </row>
    <row collapsed="false" customFormat="false" customHeight="false" hidden="false" ht="10.4" outlineLevel="0" r="69">
      <c r="C69" s="1" t="s">
        <v>21</v>
      </c>
      <c r="D69" s="1" t="n">
        <v>2</v>
      </c>
    </row>
    <row collapsed="false" customFormat="false" customHeight="false" hidden="false" ht="10.4" outlineLevel="0" r="70">
      <c r="A70" s="2" t="s">
        <v>0</v>
      </c>
      <c r="B70" s="2" t="s">
        <v>1</v>
      </c>
      <c r="C70" s="2" t="s">
        <v>30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</row>
    <row collapsed="false" customFormat="false" customHeight="false" hidden="false" ht="10.4" outlineLevel="0" r="71">
      <c r="A71" s="1" t="s">
        <v>8</v>
      </c>
      <c r="B71" s="1" t="s">
        <v>36</v>
      </c>
      <c r="C71" s="5" t="n">
        <v>4453515.3</v>
      </c>
      <c r="D71" s="1" t="s">
        <v>10</v>
      </c>
      <c r="E71" s="1" t="n">
        <v>96</v>
      </c>
      <c r="H71" s="1" t="n">
        <f aca="false">SUM(F71:G71)</f>
        <v>0</v>
      </c>
    </row>
    <row collapsed="false" customFormat="false" customHeight="false" hidden="false" ht="10.4" outlineLevel="0" r="72">
      <c r="A72" s="1" t="s">
        <v>11</v>
      </c>
    </row>
    <row collapsed="false" customFormat="false" customHeight="false" hidden="false" ht="10.4" outlineLevel="0" r="73">
      <c r="A73" s="2" t="s">
        <v>15</v>
      </c>
      <c r="C73" s="2" t="s">
        <v>16</v>
      </c>
    </row>
    <row collapsed="false" customFormat="false" customHeight="false" hidden="false" ht="10.4" outlineLevel="0" r="74">
      <c r="A74" s="1" t="s">
        <v>18</v>
      </c>
      <c r="C74" s="1" t="s">
        <v>17</v>
      </c>
    </row>
    <row collapsed="false" customFormat="false" customHeight="false" hidden="false" ht="10.4" outlineLevel="0" r="75">
      <c r="A75" s="1" t="s">
        <v>6</v>
      </c>
      <c r="C75" s="1" t="s">
        <v>19</v>
      </c>
    </row>
    <row collapsed="false" customFormat="false" customHeight="false" hidden="false" ht="10.4" outlineLevel="0" r="76">
      <c r="C76" s="1" t="s">
        <v>32</v>
      </c>
    </row>
    <row collapsed="false" customFormat="false" customHeight="false" hidden="false" ht="10.4" outlineLevel="0" r="77">
      <c r="C77" s="1" t="s">
        <v>20</v>
      </c>
    </row>
    <row collapsed="false" customFormat="false" customHeight="false" hidden="false" ht="10.4" outlineLevel="0" r="78">
      <c r="A78" s="1" t="s">
        <v>22</v>
      </c>
    </row>
    <row collapsed="false" customFormat="false" customHeight="false" hidden="false" ht="10.4" outlineLevel="0" r="79">
      <c r="A79" s="2" t="s">
        <v>15</v>
      </c>
      <c r="C79" s="2" t="s">
        <v>16</v>
      </c>
    </row>
    <row collapsed="false" customFormat="false" customHeight="false" hidden="false" ht="10.4" outlineLevel="0" r="80">
      <c r="A80" s="1" t="s">
        <v>18</v>
      </c>
      <c r="C80" s="1" t="s">
        <v>17</v>
      </c>
      <c r="H80" s="1" t="n">
        <f aca="false">SUM(F80:G80)</f>
        <v>0</v>
      </c>
    </row>
    <row collapsed="false" customFormat="false" customHeight="false" hidden="false" ht="10.4" outlineLevel="0" r="81">
      <c r="A81" s="1" t="s">
        <v>6</v>
      </c>
      <c r="C81" s="1" t="s">
        <v>19</v>
      </c>
    </row>
    <row collapsed="false" customFormat="false" customHeight="false" hidden="false" ht="10.4" outlineLevel="0" r="82">
      <c r="C82" s="1" t="s">
        <v>32</v>
      </c>
    </row>
    <row collapsed="false" customFormat="false" customHeight="false" hidden="false" ht="10.4" outlineLevel="0" r="83">
      <c r="C83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498039215686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498039215686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6101</TotalTime>
  <Application>OpenOffice.org/3.2$Unix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Iddo Friedberg</cp:lastModifiedBy>
  <dcterms:modified xsi:type="dcterms:W3CDTF">2010-12-18T16:03:52.00Z</dcterms:modified>
  <cp:revision>3</cp:revision>
</cp:coreProperties>
</file>