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09FA9D0E-F6B7-424E-9AD2-7305291399B5}" xr6:coauthVersionLast="33" xr6:coauthVersionMax="33" xr10:uidLastSave="{00000000-0000-0000-0000-000000000000}"/>
  <bookViews>
    <workbookView xWindow="0" yWindow="0" windowWidth="23040" windowHeight="10420" tabRatio="444" activeTab="3" xr2:uid="{B43CB62C-35EE-44F8-ABAF-F8C833586D41}"/>
  </bookViews>
  <sheets>
    <sheet name="Raw Data " sheetId="1" r:id="rId1"/>
    <sheet name="Cleaned Data" sheetId="3" r:id="rId2"/>
    <sheet name="Lookup Table" sheetId="4" r:id="rId3"/>
    <sheet name="Dashboard" sheetId="5" r:id="rId4"/>
  </sheets>
  <definedNames>
    <definedName name="Slicer_Age_Group">#N/A</definedName>
    <definedName name="Slicer_Clothe_Package">#N/A</definedName>
    <definedName name="Slicer_Food_box">#N/A</definedName>
    <definedName name="Slicer_Gender">#N/A</definedName>
    <definedName name="Slicer_Hair_braiding">#N/A</definedName>
    <definedName name="Slicer_Hair_Cut">#N/A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4" l="1"/>
  <c r="K4" i="4"/>
  <c r="J4" i="4"/>
  <c r="B6" i="4"/>
  <c r="V4" i="3" l="1"/>
  <c r="V5" i="3"/>
  <c r="V3"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3" i="3"/>
  <c r="L4" i="3"/>
  <c r="L5" i="3"/>
  <c r="L6" i="3"/>
  <c r="L7" i="3"/>
  <c r="L8" i="3"/>
  <c r="L9" i="3"/>
  <c r="L10" i="3"/>
  <c r="L11" i="3"/>
  <c r="L12" i="3"/>
  <c r="L13" i="3"/>
  <c r="L14" i="3"/>
  <c r="L15" i="3"/>
  <c r="L16" i="3"/>
  <c r="L17" i="3"/>
  <c r="L18" i="3"/>
  <c r="L19" i="3"/>
  <c r="L20" i="3"/>
  <c r="L21" i="3"/>
  <c r="L22" i="3"/>
  <c r="L23" i="3"/>
  <c r="L24" i="3"/>
  <c r="L2" i="3"/>
  <c r="M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3" i="3"/>
  <c r="J4" i="3"/>
  <c r="J5" i="3"/>
  <c r="J6" i="3"/>
  <c r="J7" i="3"/>
  <c r="J8" i="3"/>
  <c r="J9" i="3"/>
  <c r="J10" i="3"/>
  <c r="J11" i="3"/>
  <c r="J12" i="3"/>
  <c r="J13" i="3"/>
  <c r="J14" i="3"/>
  <c r="J15" i="3"/>
  <c r="J16" i="3"/>
  <c r="J17" i="3"/>
  <c r="J18" i="3"/>
  <c r="J19" i="3"/>
  <c r="J20" i="3"/>
  <c r="J21" i="3"/>
  <c r="J22" i="3"/>
  <c r="J2" i="3"/>
</calcChain>
</file>

<file path=xl/sharedStrings.xml><?xml version="1.0" encoding="utf-8"?>
<sst xmlns="http://schemas.openxmlformats.org/spreadsheetml/2006/main" count="3233" uniqueCount="266">
  <si>
    <t>Name</t>
  </si>
  <si>
    <t>Gender</t>
  </si>
  <si>
    <t>Age_Group</t>
  </si>
  <si>
    <t>id_Number</t>
  </si>
  <si>
    <t>State</t>
  </si>
  <si>
    <t>Role</t>
  </si>
  <si>
    <t>Remark</t>
  </si>
  <si>
    <t>Fatimoh</t>
  </si>
  <si>
    <t>Female</t>
  </si>
  <si>
    <t>35-40</t>
  </si>
  <si>
    <t>Beneficiary</t>
  </si>
  <si>
    <t>Status</t>
  </si>
  <si>
    <t>Present</t>
  </si>
  <si>
    <t>Nil</t>
  </si>
  <si>
    <t>Aboolade</t>
  </si>
  <si>
    <t>26-35</t>
  </si>
  <si>
    <t>Absent</t>
  </si>
  <si>
    <t>Rabiu</t>
  </si>
  <si>
    <t>40-45</t>
  </si>
  <si>
    <t>Satisfied</t>
  </si>
  <si>
    <t>Okoko</t>
  </si>
  <si>
    <t>20-25</t>
  </si>
  <si>
    <t>Tanwa</t>
  </si>
  <si>
    <t>45-50</t>
  </si>
  <si>
    <t>Abolanle</t>
  </si>
  <si>
    <t>Neutral</t>
  </si>
  <si>
    <t>Dissatisfied</t>
  </si>
  <si>
    <t>Very Satisfied</t>
  </si>
  <si>
    <t>Wahab</t>
  </si>
  <si>
    <t>30-36</t>
  </si>
  <si>
    <t>Adayeyi</t>
  </si>
  <si>
    <t>Male</t>
  </si>
  <si>
    <t>Catherine</t>
  </si>
  <si>
    <t>40-46</t>
  </si>
  <si>
    <t>Wole</t>
  </si>
  <si>
    <t>Alia</t>
  </si>
  <si>
    <t>30-35</t>
  </si>
  <si>
    <t>Bola</t>
  </si>
  <si>
    <t>26-30</t>
  </si>
  <si>
    <t>Wumiola</t>
  </si>
  <si>
    <t>50-55</t>
  </si>
  <si>
    <t>Yemi</t>
  </si>
  <si>
    <t>Ifa</t>
  </si>
  <si>
    <t>Tora</t>
  </si>
  <si>
    <t>Blessing</t>
  </si>
  <si>
    <t>Josphine</t>
  </si>
  <si>
    <t>Hassan</t>
  </si>
  <si>
    <t>Kafayat</t>
  </si>
  <si>
    <t>36-40</t>
  </si>
  <si>
    <t>55-60</t>
  </si>
  <si>
    <t>25-30</t>
  </si>
  <si>
    <t>Rahamon</t>
  </si>
  <si>
    <t>Temitope</t>
  </si>
  <si>
    <t>Ajoke</t>
  </si>
  <si>
    <t>Maria</t>
  </si>
  <si>
    <t>Deborah</t>
  </si>
  <si>
    <t>Adebayo</t>
  </si>
  <si>
    <t>Arogundade</t>
  </si>
  <si>
    <t>Osinachi</t>
  </si>
  <si>
    <t>Obafemi</t>
  </si>
  <si>
    <t>Fatai</t>
  </si>
  <si>
    <t>Sefiyat</t>
  </si>
  <si>
    <t>Toliat</t>
  </si>
  <si>
    <t>Lucky</t>
  </si>
  <si>
    <t>Titilayo</t>
  </si>
  <si>
    <t>Taiwo</t>
  </si>
  <si>
    <t>Amaka</t>
  </si>
  <si>
    <t>Abiodun</t>
  </si>
  <si>
    <t>Aisha</t>
  </si>
  <si>
    <t>Makakonoula</t>
  </si>
  <si>
    <t>Edrah</t>
  </si>
  <si>
    <t>Falsat</t>
  </si>
  <si>
    <t>Nike</t>
  </si>
  <si>
    <t xml:space="preserve">Lagos </t>
  </si>
  <si>
    <t>60-65</t>
  </si>
  <si>
    <t>Assistance Distributede</t>
  </si>
  <si>
    <t>Food box, Clothe Package</t>
  </si>
  <si>
    <t>Food box, Clothe Package, Hair braiding</t>
  </si>
  <si>
    <t>Food box</t>
  </si>
  <si>
    <t>Food box, Hair braiding</t>
  </si>
  <si>
    <t>Food box, Hair cut</t>
  </si>
  <si>
    <t>Food box, Clothe package</t>
  </si>
  <si>
    <t>Food  box, Hair braiding</t>
  </si>
  <si>
    <t>Food box, Hair braiding, Clothe Package</t>
  </si>
  <si>
    <t>Food box, Clothe package, Hair braiding</t>
  </si>
  <si>
    <t>Azeez</t>
  </si>
  <si>
    <t>Farouq</t>
  </si>
  <si>
    <t>Agbola</t>
  </si>
  <si>
    <t>Basirat</t>
  </si>
  <si>
    <t>Mukaila</t>
  </si>
  <si>
    <t>Temilade</t>
  </si>
  <si>
    <t>Adebisi</t>
  </si>
  <si>
    <t>Jaykay</t>
  </si>
  <si>
    <t>Yewande</t>
  </si>
  <si>
    <t>Monsufat</t>
  </si>
  <si>
    <t>Idowu</t>
  </si>
  <si>
    <t>Adeleke</t>
  </si>
  <si>
    <t>Oyebola</t>
  </si>
  <si>
    <t>Iyabo</t>
  </si>
  <si>
    <t>Fofoola</t>
  </si>
  <si>
    <t>Elizerberth</t>
  </si>
  <si>
    <t>Kokoso</t>
  </si>
  <si>
    <t>Temiotan</t>
  </si>
  <si>
    <t>Aminat</t>
  </si>
  <si>
    <t>Fariyan</t>
  </si>
  <si>
    <t>Adeshoye</t>
  </si>
  <si>
    <t>Esther</t>
  </si>
  <si>
    <t>Lawal</t>
  </si>
  <si>
    <t>Joy</t>
  </si>
  <si>
    <t>Dissu</t>
  </si>
  <si>
    <t>Tressure</t>
  </si>
  <si>
    <t>Tonye</t>
  </si>
  <si>
    <t>Zainab</t>
  </si>
  <si>
    <t>Olasukumi</t>
  </si>
  <si>
    <t>Iyameta</t>
  </si>
  <si>
    <t>Yusuf</t>
  </si>
  <si>
    <t>Lateefat</t>
  </si>
  <si>
    <t>Shittu</t>
  </si>
  <si>
    <t>Ojo</t>
  </si>
  <si>
    <t>Oriade</t>
  </si>
  <si>
    <t>Felicia</t>
  </si>
  <si>
    <t>Jamuil</t>
  </si>
  <si>
    <t>Tawa</t>
  </si>
  <si>
    <t>Amos</t>
  </si>
  <si>
    <t>Muhammed</t>
  </si>
  <si>
    <t>Sheerifath</t>
  </si>
  <si>
    <t>Mustafha</t>
  </si>
  <si>
    <t>Oshhukoya</t>
  </si>
  <si>
    <t>Karimat</t>
  </si>
  <si>
    <t>Alabi</t>
  </si>
  <si>
    <t>Bello</t>
  </si>
  <si>
    <t>Owolabi</t>
  </si>
  <si>
    <t>Fatima</t>
  </si>
  <si>
    <t>Inimidu</t>
  </si>
  <si>
    <t>Adisa</t>
  </si>
  <si>
    <t>Adedokun</t>
  </si>
  <si>
    <t>Ekundayo</t>
  </si>
  <si>
    <t>Bamilirin</t>
  </si>
  <si>
    <t>Rasheeda</t>
  </si>
  <si>
    <t>Nelson</t>
  </si>
  <si>
    <t>Kushimo</t>
  </si>
  <si>
    <t>Fadikpe</t>
  </si>
  <si>
    <t>Odukoya</t>
  </si>
  <si>
    <t>Owulabi</t>
  </si>
  <si>
    <t>Musili</t>
  </si>
  <si>
    <t>Abiola</t>
  </si>
  <si>
    <t>Alebioshu</t>
  </si>
  <si>
    <t>Damilola</t>
  </si>
  <si>
    <t>Shobowale</t>
  </si>
  <si>
    <t>Sherrifat</t>
  </si>
  <si>
    <t>Ifeoluwa</t>
  </si>
  <si>
    <t>Medina</t>
  </si>
  <si>
    <t>Eniola</t>
  </si>
  <si>
    <t>Boluwatife</t>
  </si>
  <si>
    <t>Olaoluwa</t>
  </si>
  <si>
    <t>Adewale</t>
  </si>
  <si>
    <t>Suliyat</t>
  </si>
  <si>
    <t>Sekinat</t>
  </si>
  <si>
    <t>Omotosho</t>
  </si>
  <si>
    <t>Alashe</t>
  </si>
  <si>
    <t>Mleak</t>
  </si>
  <si>
    <t>Oluwakemi</t>
  </si>
  <si>
    <t>Monoh</t>
  </si>
  <si>
    <t>Matoni</t>
  </si>
  <si>
    <t>Salami</t>
  </si>
  <si>
    <t>Adebimkfe</t>
  </si>
  <si>
    <t>Olawole</t>
  </si>
  <si>
    <t>Temitayo</t>
  </si>
  <si>
    <t>Ogbeehe</t>
  </si>
  <si>
    <t>Balogun</t>
  </si>
  <si>
    <t>Usman</t>
  </si>
  <si>
    <t>Sakiru</t>
  </si>
  <si>
    <t>Olabanji</t>
  </si>
  <si>
    <t>Ruth</t>
  </si>
  <si>
    <t>Alfa</t>
  </si>
  <si>
    <t>Ade</t>
  </si>
  <si>
    <t>Sukura</t>
  </si>
  <si>
    <t>Afike</t>
  </si>
  <si>
    <t>Rukat</t>
  </si>
  <si>
    <t>Morenika</t>
  </si>
  <si>
    <t>Ajibola</t>
  </si>
  <si>
    <t>Adesanya</t>
  </si>
  <si>
    <t>Olufemi</t>
  </si>
  <si>
    <t>Olaide</t>
  </si>
  <si>
    <t>Isiah</t>
  </si>
  <si>
    <t>Afolanyi</t>
  </si>
  <si>
    <t>Fela</t>
  </si>
  <si>
    <t>Maryam</t>
  </si>
  <si>
    <t>Agunbiade</t>
  </si>
  <si>
    <t>Ahmed</t>
  </si>
  <si>
    <t>Kndirat</t>
  </si>
  <si>
    <t>Adekunle</t>
  </si>
  <si>
    <t>Odubade</t>
  </si>
  <si>
    <t>Ayodeji</t>
  </si>
  <si>
    <t>Ajawo</t>
  </si>
  <si>
    <t>Enok</t>
  </si>
  <si>
    <t>Kamorudeen</t>
  </si>
  <si>
    <t>Dolapo</t>
  </si>
  <si>
    <t>Adeniru</t>
  </si>
  <si>
    <t>Dorcas</t>
  </si>
  <si>
    <t>Badfa</t>
  </si>
  <si>
    <t>Barakife</t>
  </si>
  <si>
    <t>Akonge</t>
  </si>
  <si>
    <t>Ceejay</t>
  </si>
  <si>
    <t>Kolawale</t>
  </si>
  <si>
    <t>Abdulahi</t>
  </si>
  <si>
    <t>Abosede</t>
  </si>
  <si>
    <t>Toyosi</t>
  </si>
  <si>
    <t>Mercy</t>
  </si>
  <si>
    <t>Tajudepn</t>
  </si>
  <si>
    <t>Ojekunle</t>
  </si>
  <si>
    <t>Peter</t>
  </si>
  <si>
    <t>Ibowu</t>
  </si>
  <si>
    <t>Tafe</t>
  </si>
  <si>
    <t>Toyin</t>
  </si>
  <si>
    <t>Oyeade</t>
  </si>
  <si>
    <t>Mohammed</t>
  </si>
  <si>
    <t>Fumilayo</t>
  </si>
  <si>
    <t>Salako</t>
  </si>
  <si>
    <t>Yekini</t>
  </si>
  <si>
    <t>Damilare</t>
  </si>
  <si>
    <t>Glory</t>
  </si>
  <si>
    <t>Saide</t>
  </si>
  <si>
    <t>Awujuola</t>
  </si>
  <si>
    <t>Omolare</t>
  </si>
  <si>
    <t>65-70</t>
  </si>
  <si>
    <t>70-75</t>
  </si>
  <si>
    <t>75-80</t>
  </si>
  <si>
    <t>80-85</t>
  </si>
  <si>
    <t>70-80</t>
  </si>
  <si>
    <t>85-90</t>
  </si>
  <si>
    <t>80-90</t>
  </si>
  <si>
    <t>30-40</t>
  </si>
  <si>
    <t>Food box, Hair braiding, Clothe package</t>
  </si>
  <si>
    <t>Food package, Clothe package</t>
  </si>
  <si>
    <t>Food box, hair cut</t>
  </si>
  <si>
    <t>Food box, Clothe package, Hair cut</t>
  </si>
  <si>
    <t>Food box, clothe package, hair braiding</t>
  </si>
  <si>
    <t>Food box , hair braiding</t>
  </si>
  <si>
    <t>Food box, clothe package</t>
  </si>
  <si>
    <t>Food box, hair braiding</t>
  </si>
  <si>
    <t>Food box, Hair braiding, clothe package</t>
  </si>
  <si>
    <t>Food box, clothe</t>
  </si>
  <si>
    <t>Food box, clothe packag</t>
  </si>
  <si>
    <t>Food box ,hair cut</t>
  </si>
  <si>
    <t>Food box, hair brading</t>
  </si>
  <si>
    <t>Id-Number</t>
  </si>
  <si>
    <t>Attendance</t>
  </si>
  <si>
    <t>Attendance Flag</t>
  </si>
  <si>
    <t>Satisfaction Score</t>
  </si>
  <si>
    <t>Clothe Package</t>
  </si>
  <si>
    <t>Hair braiding</t>
  </si>
  <si>
    <t>Hair Cut</t>
  </si>
  <si>
    <t>Sum of Food box</t>
  </si>
  <si>
    <t>Sum of Clothe Package</t>
  </si>
  <si>
    <t>Sum of Hair braiding</t>
  </si>
  <si>
    <t>Sum of Hair Cut</t>
  </si>
  <si>
    <t>Row Labels</t>
  </si>
  <si>
    <t>Grand Total</t>
  </si>
  <si>
    <t>Average of Satisfaction Score</t>
  </si>
  <si>
    <t>AVERAGE SATISFACTION PER ASSISTANCE TYPE</t>
  </si>
  <si>
    <t>TOTAL BENEFICIARIES PER SERVICE TYPE</t>
  </si>
  <si>
    <t>ATTENDANCE RATE BY AGE GROUP AND GENDER</t>
  </si>
  <si>
    <t>Column Labels</t>
  </si>
  <si>
    <t>Sum of Attendance Flag</t>
  </si>
  <si>
    <t>Satisfaction Per Dermographics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</si>
</sst>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2"/>
      <color theme="1"/>
      <name val="Calibri"/>
      <family val="2"/>
      <scheme val="minor"/>
    </font>
    <font>
      <b/>
      <sz val="11"/>
      <color theme="1"/>
      <name val="Calibri"/>
      <family val="2"/>
      <scheme val="minor"/>
    </font>
    <font>
      <sz val="11"/>
      <color theme="1"/>
      <name val="Libre barcode 39"/>
    </font>
    <font>
      <sz val="11"/>
      <color theme="1"/>
      <name val="Libre barcode 3 39"/>
    </font>
    <font>
      <sz val="11"/>
      <color theme="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bgColor indexed="64"/>
      </patternFill>
    </fill>
    <fill>
      <patternFill patternType="solid">
        <fgColor theme="9" tint="0.59999389629810485"/>
        <bgColor indexed="65"/>
      </patternFill>
    </fill>
  </fills>
  <borders count="1">
    <border>
      <left/>
      <right/>
      <top/>
      <bottom/>
      <diagonal/>
    </border>
  </borders>
  <cellStyleXfs count="2">
    <xf numFmtId="0" fontId="0" fillId="0" borderId="0"/>
    <xf numFmtId="0" fontId="5" fillId="17" borderId="0" applyNumberFormat="0" applyBorder="0" applyAlignment="0" applyProtection="0"/>
  </cellStyleXfs>
  <cellXfs count="24">
    <xf numFmtId="0" fontId="0" fillId="0" borderId="0" xfId="0"/>
    <xf numFmtId="0" fontId="0" fillId="0" borderId="0" xfId="0" applyAlignment="1">
      <alignment horizontal="center"/>
    </xf>
    <xf numFmtId="0" fontId="0" fillId="0" borderId="0" xfId="0" applyAlignment="1">
      <alignment horizontal="left"/>
    </xf>
    <xf numFmtId="0" fontId="1" fillId="10" borderId="0" xfId="0" applyFont="1" applyFill="1" applyAlignment="1">
      <alignment horizontal="left"/>
    </xf>
    <xf numFmtId="0" fontId="1" fillId="7" borderId="0" xfId="0" applyFont="1" applyFill="1" applyAlignment="1">
      <alignment horizontal="left"/>
    </xf>
    <xf numFmtId="0" fontId="1" fillId="9" borderId="0" xfId="0" applyFont="1" applyFill="1" applyAlignment="1">
      <alignment horizontal="left"/>
    </xf>
    <xf numFmtId="0" fontId="1" fillId="4" borderId="0" xfId="0" applyFont="1" applyFill="1" applyAlignment="1">
      <alignment horizontal="left"/>
    </xf>
    <xf numFmtId="0" fontId="1" fillId="8" borderId="0" xfId="0" applyFont="1" applyFill="1" applyAlignment="1">
      <alignment horizontal="left"/>
    </xf>
    <xf numFmtId="0" fontId="1" fillId="6" borderId="0" xfId="0" applyFont="1" applyFill="1" applyAlignment="1">
      <alignment horizontal="left"/>
    </xf>
    <xf numFmtId="0" fontId="1" fillId="5" borderId="0" xfId="0" applyFont="1" applyFill="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2" fillId="11" borderId="0" xfId="0" applyFont="1" applyFill="1" applyAlignment="1">
      <alignment horizontal="left"/>
    </xf>
    <xf numFmtId="0" fontId="2" fillId="12" borderId="0" xfId="0" applyFont="1" applyFill="1" applyAlignment="1">
      <alignment horizontal="left"/>
    </xf>
    <xf numFmtId="0" fontId="2" fillId="13" borderId="0" xfId="0" applyFont="1" applyFill="1" applyAlignment="1">
      <alignment horizontal="left"/>
    </xf>
    <xf numFmtId="0" fontId="2" fillId="14" borderId="0" xfId="0" applyFont="1" applyFill="1" applyAlignment="1">
      <alignment horizontal="left"/>
    </xf>
    <xf numFmtId="0" fontId="2" fillId="15" borderId="0" xfId="0" applyFont="1" applyFill="1" applyAlignment="1">
      <alignment horizontal="left"/>
    </xf>
    <xf numFmtId="0" fontId="2" fillId="16" borderId="0" xfId="0" applyFont="1" applyFill="1" applyAlignment="1">
      <alignment horizontal="left"/>
    </xf>
    <xf numFmtId="0" fontId="0" fillId="0" borderId="0" xfId="0" applyNumberFormat="1"/>
    <xf numFmtId="0" fontId="0" fillId="0" borderId="0" xfId="0" pivotButton="1"/>
    <xf numFmtId="0" fontId="2" fillId="0" borderId="0" xfId="0" applyFont="1"/>
    <xf numFmtId="0" fontId="3" fillId="0" borderId="0" xfId="0" applyFont="1" applyAlignment="1">
      <alignment horizontal="left"/>
    </xf>
    <xf numFmtId="0" fontId="4" fillId="0" borderId="0" xfId="0" applyFont="1" applyAlignment="1">
      <alignment horizontal="left"/>
    </xf>
    <xf numFmtId="0" fontId="5" fillId="17" borderId="0" xfId="1"/>
  </cellXfs>
  <cellStyles count="2">
    <cellStyle name="40% - Accent6" xfId="1"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[NOCF  Community Outreach 2024(complete).xlsx]Lookup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ATTENDANCE</a:t>
            </a:r>
            <a:r>
              <a:rPr lang="en-US" b="1" baseline="0"/>
              <a:t> RATE BY AGE GROUP AND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8.0748585803324655E-2"/>
          <c:y val="0.18790468541475022"/>
          <c:w val="0.79367992616944016"/>
          <c:h val="0.60965247468077477"/>
        </c:manualLayout>
      </c:layout>
      <c:barChart>
        <c:barDir val="col"/>
        <c:grouping val="clustered"/>
        <c:varyColors val="0"/>
        <c:ser>
          <c:idx val="0"/>
          <c:order val="0"/>
          <c:tx>
            <c:strRef>
              <c:f>'Lookup Table'!$B$22:$B$23</c:f>
              <c:strCache>
                <c:ptCount val="1"/>
                <c:pt idx="0">
                  <c:v>Female</c:v>
                </c:pt>
              </c:strCache>
            </c:strRef>
          </c:tx>
          <c:spPr>
            <a:solidFill>
              <a:schemeClr val="accent6"/>
            </a:solidFill>
            <a:ln>
              <a:noFill/>
            </a:ln>
            <a:effectLst/>
          </c:spPr>
          <c:invertIfNegative val="0"/>
          <c:cat>
            <c:strRef>
              <c:f>'Lookup Table'!$A$24:$A$46</c:f>
              <c:strCache>
                <c:ptCount val="22"/>
                <c:pt idx="0">
                  <c:v>20-25</c:v>
                </c:pt>
                <c:pt idx="1">
                  <c:v>25-30</c:v>
                </c:pt>
                <c:pt idx="2">
                  <c:v>26-30</c:v>
                </c:pt>
                <c:pt idx="3">
                  <c:v>26-35</c:v>
                </c:pt>
                <c:pt idx="4">
                  <c:v>30-35</c:v>
                </c:pt>
                <c:pt idx="5">
                  <c:v>30-36</c:v>
                </c:pt>
                <c:pt idx="6">
                  <c:v>30-40</c:v>
                </c:pt>
                <c:pt idx="7">
                  <c:v>35-40</c:v>
                </c:pt>
                <c:pt idx="8">
                  <c:v>36-40</c:v>
                </c:pt>
                <c:pt idx="9">
                  <c:v>40-45</c:v>
                </c:pt>
                <c:pt idx="10">
                  <c:v>40-46</c:v>
                </c:pt>
                <c:pt idx="11">
                  <c:v>45-50</c:v>
                </c:pt>
                <c:pt idx="12">
                  <c:v>50-55</c:v>
                </c:pt>
                <c:pt idx="13">
                  <c:v>55-60</c:v>
                </c:pt>
                <c:pt idx="14">
                  <c:v>60-65</c:v>
                </c:pt>
                <c:pt idx="15">
                  <c:v>65-70</c:v>
                </c:pt>
                <c:pt idx="16">
                  <c:v>70-75</c:v>
                </c:pt>
                <c:pt idx="17">
                  <c:v>70-80</c:v>
                </c:pt>
                <c:pt idx="18">
                  <c:v>75-80</c:v>
                </c:pt>
                <c:pt idx="19">
                  <c:v>80-85</c:v>
                </c:pt>
                <c:pt idx="20">
                  <c:v>80-90</c:v>
                </c:pt>
                <c:pt idx="21">
                  <c:v>85-90</c:v>
                </c:pt>
              </c:strCache>
            </c:strRef>
          </c:cat>
          <c:val>
            <c:numRef>
              <c:f>'Lookup Table'!$B$24:$B$46</c:f>
              <c:numCache>
                <c:formatCode>General</c:formatCode>
                <c:ptCount val="22"/>
                <c:pt idx="0">
                  <c:v>13</c:v>
                </c:pt>
                <c:pt idx="1">
                  <c:v>14</c:v>
                </c:pt>
                <c:pt idx="2">
                  <c:v>0</c:v>
                </c:pt>
                <c:pt idx="3">
                  <c:v>1</c:v>
                </c:pt>
                <c:pt idx="4">
                  <c:v>16</c:v>
                </c:pt>
                <c:pt idx="5">
                  <c:v>1</c:v>
                </c:pt>
                <c:pt idx="6">
                  <c:v>1</c:v>
                </c:pt>
                <c:pt idx="7">
                  <c:v>12</c:v>
                </c:pt>
                <c:pt idx="8">
                  <c:v>0</c:v>
                </c:pt>
                <c:pt idx="9">
                  <c:v>10</c:v>
                </c:pt>
                <c:pt idx="10">
                  <c:v>0</c:v>
                </c:pt>
                <c:pt idx="11">
                  <c:v>14</c:v>
                </c:pt>
                <c:pt idx="12">
                  <c:v>9</c:v>
                </c:pt>
                <c:pt idx="13">
                  <c:v>12</c:v>
                </c:pt>
                <c:pt idx="14">
                  <c:v>16</c:v>
                </c:pt>
                <c:pt idx="15">
                  <c:v>9</c:v>
                </c:pt>
                <c:pt idx="16">
                  <c:v>5</c:v>
                </c:pt>
                <c:pt idx="17">
                  <c:v>1</c:v>
                </c:pt>
                <c:pt idx="18">
                  <c:v>3</c:v>
                </c:pt>
                <c:pt idx="19">
                  <c:v>5</c:v>
                </c:pt>
                <c:pt idx="20">
                  <c:v>0</c:v>
                </c:pt>
                <c:pt idx="21">
                  <c:v>1</c:v>
                </c:pt>
              </c:numCache>
            </c:numRef>
          </c:val>
          <c:extLst>
            <c:ext xmlns:c16="http://schemas.microsoft.com/office/drawing/2014/chart" uri="{C3380CC4-5D6E-409C-BE32-E72D297353CC}">
              <c16:uniqueId val="{00000000-8D0F-4540-9321-4BFD4B3A9AA0}"/>
            </c:ext>
          </c:extLst>
        </c:ser>
        <c:ser>
          <c:idx val="1"/>
          <c:order val="1"/>
          <c:tx>
            <c:strRef>
              <c:f>'Lookup Table'!$C$22:$C$23</c:f>
              <c:strCache>
                <c:ptCount val="1"/>
                <c:pt idx="0">
                  <c:v>Male</c:v>
                </c:pt>
              </c:strCache>
            </c:strRef>
          </c:tx>
          <c:spPr>
            <a:solidFill>
              <a:schemeClr val="accent4"/>
            </a:solidFill>
            <a:ln>
              <a:noFill/>
            </a:ln>
            <a:effectLst/>
          </c:spPr>
          <c:invertIfNegative val="0"/>
          <c:cat>
            <c:strRef>
              <c:f>'Lookup Table'!$A$24:$A$46</c:f>
              <c:strCache>
                <c:ptCount val="22"/>
                <c:pt idx="0">
                  <c:v>20-25</c:v>
                </c:pt>
                <c:pt idx="1">
                  <c:v>25-30</c:v>
                </c:pt>
                <c:pt idx="2">
                  <c:v>26-30</c:v>
                </c:pt>
                <c:pt idx="3">
                  <c:v>26-35</c:v>
                </c:pt>
                <c:pt idx="4">
                  <c:v>30-35</c:v>
                </c:pt>
                <c:pt idx="5">
                  <c:v>30-36</c:v>
                </c:pt>
                <c:pt idx="6">
                  <c:v>30-40</c:v>
                </c:pt>
                <c:pt idx="7">
                  <c:v>35-40</c:v>
                </c:pt>
                <c:pt idx="8">
                  <c:v>36-40</c:v>
                </c:pt>
                <c:pt idx="9">
                  <c:v>40-45</c:v>
                </c:pt>
                <c:pt idx="10">
                  <c:v>40-46</c:v>
                </c:pt>
                <c:pt idx="11">
                  <c:v>45-50</c:v>
                </c:pt>
                <c:pt idx="12">
                  <c:v>50-55</c:v>
                </c:pt>
                <c:pt idx="13">
                  <c:v>55-60</c:v>
                </c:pt>
                <c:pt idx="14">
                  <c:v>60-65</c:v>
                </c:pt>
                <c:pt idx="15">
                  <c:v>65-70</c:v>
                </c:pt>
                <c:pt idx="16">
                  <c:v>70-75</c:v>
                </c:pt>
                <c:pt idx="17">
                  <c:v>70-80</c:v>
                </c:pt>
                <c:pt idx="18">
                  <c:v>75-80</c:v>
                </c:pt>
                <c:pt idx="19">
                  <c:v>80-85</c:v>
                </c:pt>
                <c:pt idx="20">
                  <c:v>80-90</c:v>
                </c:pt>
                <c:pt idx="21">
                  <c:v>85-90</c:v>
                </c:pt>
              </c:strCache>
            </c:strRef>
          </c:cat>
          <c:val>
            <c:numRef>
              <c:f>'Lookup Table'!$C$24:$C$46</c:f>
              <c:numCache>
                <c:formatCode>General</c:formatCode>
                <c:ptCount val="22"/>
                <c:pt idx="0">
                  <c:v>0</c:v>
                </c:pt>
                <c:pt idx="1">
                  <c:v>2</c:v>
                </c:pt>
                <c:pt idx="2">
                  <c:v>0</c:v>
                </c:pt>
                <c:pt idx="3">
                  <c:v>0</c:v>
                </c:pt>
                <c:pt idx="4">
                  <c:v>1</c:v>
                </c:pt>
                <c:pt idx="5">
                  <c:v>0</c:v>
                </c:pt>
                <c:pt idx="6">
                  <c:v>0</c:v>
                </c:pt>
                <c:pt idx="7">
                  <c:v>1</c:v>
                </c:pt>
                <c:pt idx="8">
                  <c:v>0</c:v>
                </c:pt>
                <c:pt idx="9">
                  <c:v>3</c:v>
                </c:pt>
                <c:pt idx="10">
                  <c:v>1</c:v>
                </c:pt>
                <c:pt idx="11">
                  <c:v>1</c:v>
                </c:pt>
                <c:pt idx="12">
                  <c:v>2</c:v>
                </c:pt>
                <c:pt idx="13">
                  <c:v>2</c:v>
                </c:pt>
                <c:pt idx="14">
                  <c:v>3</c:v>
                </c:pt>
                <c:pt idx="15">
                  <c:v>0</c:v>
                </c:pt>
                <c:pt idx="16">
                  <c:v>1</c:v>
                </c:pt>
                <c:pt idx="17">
                  <c:v>0</c:v>
                </c:pt>
                <c:pt idx="18">
                  <c:v>0</c:v>
                </c:pt>
                <c:pt idx="19">
                  <c:v>0</c:v>
                </c:pt>
                <c:pt idx="20">
                  <c:v>0</c:v>
                </c:pt>
                <c:pt idx="21">
                  <c:v>0</c:v>
                </c:pt>
              </c:numCache>
            </c:numRef>
          </c:val>
          <c:extLst>
            <c:ext xmlns:c16="http://schemas.microsoft.com/office/drawing/2014/chart" uri="{C3380CC4-5D6E-409C-BE32-E72D297353CC}">
              <c16:uniqueId val="{0000000A-8D0F-4540-9321-4BFD4B3A9AA0}"/>
            </c:ext>
          </c:extLst>
        </c:ser>
        <c:dLbls>
          <c:showLegendKey val="0"/>
          <c:showVal val="0"/>
          <c:showCatName val="0"/>
          <c:showSerName val="0"/>
          <c:showPercent val="0"/>
          <c:showBubbleSize val="0"/>
        </c:dLbls>
        <c:gapWidth val="219"/>
        <c:overlap val="-27"/>
        <c:axId val="1047704959"/>
        <c:axId val="1185561407"/>
      </c:barChart>
      <c:catAx>
        <c:axId val="1047704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561407"/>
        <c:crosses val="autoZero"/>
        <c:auto val="1"/>
        <c:lblAlgn val="ctr"/>
        <c:lblOffset val="100"/>
        <c:noMultiLvlLbl val="0"/>
      </c:catAx>
      <c:valAx>
        <c:axId val="118556140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0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[NOCF  Community Outreach 2024(complete).xlsx]Lookup Table!PivotTable4</c:name>
    <c:fmtId val="0"/>
  </c:pivotSource>
  <c:chart>
    <c:autoTitleDeleted val="1"/>
    <c:pivotFmts>
      <c:pivotFmt>
        <c:idx val="0"/>
        <c:spPr>
          <a:solidFill>
            <a:schemeClr val="accent6"/>
          </a:solidFill>
          <a:ln w="19050">
            <a:solidFill>
              <a:schemeClr val="lt1"/>
            </a:solidFill>
          </a:ln>
          <a:effectLst/>
        </c:spPr>
        <c:marker>
          <c:symbol val="none"/>
        </c:marker>
      </c:pivotFmt>
    </c:pivotFmts>
    <c:plotArea>
      <c:layout>
        <c:manualLayout>
          <c:layoutTarget val="inner"/>
          <c:xMode val="edge"/>
          <c:yMode val="edge"/>
          <c:x val="0.27103832820257368"/>
          <c:y val="0.12153548687326239"/>
          <c:w val="0.46299631436160643"/>
          <c:h val="0.67675034602434736"/>
        </c:manualLayout>
      </c:layout>
      <c:barChart>
        <c:barDir val="col"/>
        <c:grouping val="stacked"/>
        <c:varyColors val="0"/>
        <c:ser>
          <c:idx val="0"/>
          <c:order val="0"/>
          <c:tx>
            <c:strRef>
              <c:f>'Lookup Table'!$G$2</c:f>
              <c:strCache>
                <c:ptCount val="1"/>
                <c:pt idx="0">
                  <c:v>Total</c:v>
                </c:pt>
              </c:strCache>
            </c:strRef>
          </c:tx>
          <c:spPr>
            <a:solidFill>
              <a:schemeClr val="accent6"/>
            </a:solidFill>
            <a:ln w="19050">
              <a:solidFill>
                <a:schemeClr val="lt1"/>
              </a:solidFill>
            </a:ln>
            <a:effectLst/>
          </c:spPr>
          <c:invertIfNegative val="0"/>
          <c:cat>
            <c:strRef>
              <c:f>'Lookup Table'!$F$3:$F$5</c:f>
              <c:strCache>
                <c:ptCount val="2"/>
                <c:pt idx="0">
                  <c:v>Female</c:v>
                </c:pt>
                <c:pt idx="1">
                  <c:v>Male</c:v>
                </c:pt>
              </c:strCache>
            </c:strRef>
          </c:cat>
          <c:val>
            <c:numRef>
              <c:f>'Lookup Table'!$G$3:$G$5</c:f>
              <c:numCache>
                <c:formatCode>General</c:formatCode>
                <c:ptCount val="2"/>
                <c:pt idx="0">
                  <c:v>3.9261363636363638</c:v>
                </c:pt>
                <c:pt idx="1">
                  <c:v>3.8181818181818183</c:v>
                </c:pt>
              </c:numCache>
            </c:numRef>
          </c:val>
          <c:extLst>
            <c:ext xmlns:c16="http://schemas.microsoft.com/office/drawing/2014/chart" uri="{C3380CC4-5D6E-409C-BE32-E72D297353CC}">
              <c16:uniqueId val="{00000000-D328-46E8-B84F-1B3CE2236B24}"/>
            </c:ext>
          </c:extLst>
        </c:ser>
        <c:dLbls>
          <c:showLegendKey val="0"/>
          <c:showVal val="0"/>
          <c:showCatName val="0"/>
          <c:showSerName val="0"/>
          <c:showPercent val="0"/>
          <c:showBubbleSize val="0"/>
        </c:dLbls>
        <c:gapWidth val="150"/>
        <c:overlap val="100"/>
        <c:axId val="1181747135"/>
        <c:axId val="831802207"/>
      </c:barChart>
      <c:catAx>
        <c:axId val="1181747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1802207"/>
        <c:crosses val="autoZero"/>
        <c:auto val="1"/>
        <c:lblAlgn val="ctr"/>
        <c:lblOffset val="100"/>
        <c:noMultiLvlLbl val="0"/>
      </c:catAx>
      <c:valAx>
        <c:axId val="83180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81747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pixabay.com/es/mundo-la-tierra-negro-blanco-308065/" TargetMode="External"/><Relationship Id="rId1" Type="http://schemas.openxmlformats.org/officeDocument/2006/relationships/image" Target="../media/image1.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50800</xdr:colOff>
      <xdr:row>7</xdr:row>
      <xdr:rowOff>101600</xdr:rowOff>
    </xdr:from>
    <xdr:to>
      <xdr:col>6</xdr:col>
      <xdr:colOff>1016000</xdr:colOff>
      <xdr:row>21</xdr:row>
      <xdr:rowOff>47625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1124F5BD-8666-4FBE-BBB2-659B1D7FF7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13250" y="139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1301750</xdr:colOff>
      <xdr:row>7</xdr:row>
      <xdr:rowOff>114300</xdr:rowOff>
    </xdr:from>
    <xdr:to>
      <xdr:col>8</xdr:col>
      <xdr:colOff>387350</xdr:colOff>
      <xdr:row>21</xdr:row>
      <xdr:rowOff>28575</xdr:rowOff>
    </xdr:to>
    <mc:AlternateContent xmlns:mc="http://schemas.openxmlformats.org/markup-compatibility/2006" xmlns:a14="http://schemas.microsoft.com/office/drawing/2010/main">
      <mc:Choice Requires="a14">
        <xdr:graphicFrame macro="">
          <xdr:nvGraphicFramePr>
            <xdr:cNvPr id="3" name="Age_Group">
              <a:extLst>
                <a:ext uri="{FF2B5EF4-FFF2-40B4-BE49-F238E27FC236}">
                  <a16:creationId xmlns:a16="http://schemas.microsoft.com/office/drawing/2014/main" id="{C4D0C41A-F9B4-4CBD-A260-3316B06D8B07}"/>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6527800" y="1403350"/>
              <a:ext cx="1828800" cy="2492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615950</xdr:colOff>
      <xdr:row>7</xdr:row>
      <xdr:rowOff>139700</xdr:rowOff>
    </xdr:from>
    <xdr:to>
      <xdr:col>10</xdr:col>
      <xdr:colOff>488950</xdr:colOff>
      <xdr:row>21</xdr:row>
      <xdr:rowOff>85725</xdr:rowOff>
    </xdr:to>
    <mc:AlternateContent xmlns:mc="http://schemas.openxmlformats.org/markup-compatibility/2006" xmlns:a14="http://schemas.microsoft.com/office/drawing/2010/main">
      <mc:Choice Requires="a14">
        <xdr:graphicFrame macro="">
          <xdr:nvGraphicFramePr>
            <xdr:cNvPr id="4" name="Food box">
              <a:extLst>
                <a:ext uri="{FF2B5EF4-FFF2-40B4-BE49-F238E27FC236}">
                  <a16:creationId xmlns:a16="http://schemas.microsoft.com/office/drawing/2014/main" id="{A2A71FEC-F743-47BF-8960-40F0592BF29C}"/>
                </a:ext>
              </a:extLst>
            </xdr:cNvPr>
            <xdr:cNvGraphicFramePr/>
          </xdr:nvGraphicFramePr>
          <xdr:xfrm>
            <a:off x="0" y="0"/>
            <a:ext cx="0" cy="0"/>
          </xdr:xfrm>
          <a:graphic>
            <a:graphicData uri="http://schemas.microsoft.com/office/drawing/2010/slicer">
              <sle:slicer xmlns:sle="http://schemas.microsoft.com/office/drawing/2010/slicer" name="Food box"/>
            </a:graphicData>
          </a:graphic>
        </xdr:graphicFrame>
      </mc:Choice>
      <mc:Fallback xmlns="">
        <xdr:sp macro="" textlink="">
          <xdr:nvSpPr>
            <xdr:cNvPr id="0" name=""/>
            <xdr:cNvSpPr>
              <a:spLocks noTextEdit="1"/>
            </xdr:cNvSpPr>
          </xdr:nvSpPr>
          <xdr:spPr>
            <a:xfrm>
              <a:off x="8585200" y="142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660400</xdr:colOff>
      <xdr:row>22</xdr:row>
      <xdr:rowOff>63500</xdr:rowOff>
    </xdr:from>
    <xdr:to>
      <xdr:col>10</xdr:col>
      <xdr:colOff>533400</xdr:colOff>
      <xdr:row>36</xdr:row>
      <xdr:rowOff>9525</xdr:rowOff>
    </xdr:to>
    <mc:AlternateContent xmlns:mc="http://schemas.openxmlformats.org/markup-compatibility/2006" xmlns:a14="http://schemas.microsoft.com/office/drawing/2010/main">
      <mc:Choice Requires="a14">
        <xdr:graphicFrame macro="">
          <xdr:nvGraphicFramePr>
            <xdr:cNvPr id="5" name="Clothe Package">
              <a:extLst>
                <a:ext uri="{FF2B5EF4-FFF2-40B4-BE49-F238E27FC236}">
                  <a16:creationId xmlns:a16="http://schemas.microsoft.com/office/drawing/2014/main" id="{F3A0A434-CC7E-4F90-9D49-77B78D31A224}"/>
                </a:ext>
              </a:extLst>
            </xdr:cNvPr>
            <xdr:cNvGraphicFramePr/>
          </xdr:nvGraphicFramePr>
          <xdr:xfrm>
            <a:off x="0" y="0"/>
            <a:ext cx="0" cy="0"/>
          </xdr:xfrm>
          <a:graphic>
            <a:graphicData uri="http://schemas.microsoft.com/office/drawing/2010/slicer">
              <sle:slicer xmlns:sle="http://schemas.microsoft.com/office/drawing/2010/slicer" name="Clothe Package"/>
            </a:graphicData>
          </a:graphic>
        </xdr:graphicFrame>
      </mc:Choice>
      <mc:Fallback xmlns="">
        <xdr:sp macro="" textlink="">
          <xdr:nvSpPr>
            <xdr:cNvPr id="0" name=""/>
            <xdr:cNvSpPr>
              <a:spLocks noTextEdit="1"/>
            </xdr:cNvSpPr>
          </xdr:nvSpPr>
          <xdr:spPr>
            <a:xfrm>
              <a:off x="8629650" y="411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1282700</xdr:colOff>
      <xdr:row>22</xdr:row>
      <xdr:rowOff>139700</xdr:rowOff>
    </xdr:from>
    <xdr:to>
      <xdr:col>8</xdr:col>
      <xdr:colOff>368300</xdr:colOff>
      <xdr:row>36</xdr:row>
      <xdr:rowOff>85725</xdr:rowOff>
    </xdr:to>
    <mc:AlternateContent xmlns:mc="http://schemas.openxmlformats.org/markup-compatibility/2006" xmlns:a14="http://schemas.microsoft.com/office/drawing/2010/main">
      <mc:Choice Requires="a14">
        <xdr:graphicFrame macro="">
          <xdr:nvGraphicFramePr>
            <xdr:cNvPr id="6" name="Hair braiding">
              <a:extLst>
                <a:ext uri="{FF2B5EF4-FFF2-40B4-BE49-F238E27FC236}">
                  <a16:creationId xmlns:a16="http://schemas.microsoft.com/office/drawing/2014/main" id="{D5B36FB6-285F-4E10-A1AC-65E829D48626}"/>
                </a:ext>
              </a:extLst>
            </xdr:cNvPr>
            <xdr:cNvGraphicFramePr/>
          </xdr:nvGraphicFramePr>
          <xdr:xfrm>
            <a:off x="0" y="0"/>
            <a:ext cx="0" cy="0"/>
          </xdr:xfrm>
          <a:graphic>
            <a:graphicData uri="http://schemas.microsoft.com/office/drawing/2010/slicer">
              <sle:slicer xmlns:sle="http://schemas.microsoft.com/office/drawing/2010/slicer" name="Hair braiding"/>
            </a:graphicData>
          </a:graphic>
        </xdr:graphicFrame>
      </mc:Choice>
      <mc:Fallback xmlns="">
        <xdr:sp macro="" textlink="">
          <xdr:nvSpPr>
            <xdr:cNvPr id="0" name=""/>
            <xdr:cNvSpPr>
              <a:spLocks noTextEdit="1"/>
            </xdr:cNvSpPr>
          </xdr:nvSpPr>
          <xdr:spPr>
            <a:xfrm>
              <a:off x="6508750" y="419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190500</xdr:colOff>
      <xdr:row>21</xdr:row>
      <xdr:rowOff>177800</xdr:rowOff>
    </xdr:from>
    <xdr:to>
      <xdr:col>6</xdr:col>
      <xdr:colOff>1155700</xdr:colOff>
      <xdr:row>35</xdr:row>
      <xdr:rowOff>123825</xdr:rowOff>
    </xdr:to>
    <mc:AlternateContent xmlns:mc="http://schemas.openxmlformats.org/markup-compatibility/2006" xmlns:a14="http://schemas.microsoft.com/office/drawing/2010/main">
      <mc:Choice Requires="a14">
        <xdr:graphicFrame macro="">
          <xdr:nvGraphicFramePr>
            <xdr:cNvPr id="7" name="Hair Cut">
              <a:extLst>
                <a:ext uri="{FF2B5EF4-FFF2-40B4-BE49-F238E27FC236}">
                  <a16:creationId xmlns:a16="http://schemas.microsoft.com/office/drawing/2014/main" id="{125B7C19-9ED5-45F3-B307-89A516DAB678}"/>
                </a:ext>
              </a:extLst>
            </xdr:cNvPr>
            <xdr:cNvGraphicFramePr/>
          </xdr:nvGraphicFramePr>
          <xdr:xfrm>
            <a:off x="0" y="0"/>
            <a:ext cx="0" cy="0"/>
          </xdr:xfrm>
          <a:graphic>
            <a:graphicData uri="http://schemas.microsoft.com/office/drawing/2010/slicer">
              <sle:slicer xmlns:sle="http://schemas.microsoft.com/office/drawing/2010/slicer" name="Hair Cut"/>
            </a:graphicData>
          </a:graphic>
        </xdr:graphicFrame>
      </mc:Choice>
      <mc:Fallback xmlns="">
        <xdr:sp macro="" textlink="">
          <xdr:nvSpPr>
            <xdr:cNvPr id="0" name=""/>
            <xdr:cNvSpPr>
              <a:spLocks noTextEdit="1"/>
            </xdr:cNvSpPr>
          </xdr:nvSpPr>
          <xdr:spPr>
            <a:xfrm>
              <a:off x="4552950" y="4044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13</xdr:col>
      <xdr:colOff>539750</xdr:colOff>
      <xdr:row>15</xdr:row>
      <xdr:rowOff>31750</xdr:rowOff>
    </xdr:from>
    <xdr:ext cx="184731" cy="264560"/>
    <xdr:sp macro="" textlink="">
      <xdr:nvSpPr>
        <xdr:cNvPr id="5" name="TextBox 4">
          <a:extLst>
            <a:ext uri="{FF2B5EF4-FFF2-40B4-BE49-F238E27FC236}">
              <a16:creationId xmlns:a16="http://schemas.microsoft.com/office/drawing/2014/main" id="{AEB595B9-7202-41D0-8DD6-A0FD095A79AF}"/>
            </a:ext>
          </a:extLst>
        </xdr:cNvPr>
        <xdr:cNvSpPr txBox="1"/>
      </xdr:nvSpPr>
      <xdr:spPr>
        <a:xfrm>
          <a:off x="8477250" y="279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1282700</xdr:colOff>
      <xdr:row>0</xdr:row>
      <xdr:rowOff>97692</xdr:rowOff>
    </xdr:from>
    <xdr:ext cx="5746750" cy="396875"/>
    <xdr:sp macro="" textlink="">
      <xdr:nvSpPr>
        <xdr:cNvPr id="6" name="TextBox 5">
          <a:extLst>
            <a:ext uri="{FF2B5EF4-FFF2-40B4-BE49-F238E27FC236}">
              <a16:creationId xmlns:a16="http://schemas.microsoft.com/office/drawing/2014/main" id="{2728F0B3-1D9A-4F96-AA3E-42D8CCB7026F}"/>
            </a:ext>
          </a:extLst>
        </xdr:cNvPr>
        <xdr:cNvSpPr txBox="1"/>
      </xdr:nvSpPr>
      <xdr:spPr>
        <a:xfrm flipH="1">
          <a:off x="1282700" y="97692"/>
          <a:ext cx="5746750" cy="396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        </a:t>
          </a:r>
          <a:r>
            <a:rPr lang="en-US" sz="1400" b="1" baseline="0"/>
            <a:t>  </a:t>
          </a:r>
          <a:r>
            <a:rPr lang="en-US" sz="1800" b="1"/>
            <a:t>THE</a:t>
          </a:r>
          <a:r>
            <a:rPr lang="en-US" sz="1800" b="1" baseline="0"/>
            <a:t> </a:t>
          </a:r>
          <a:r>
            <a:rPr lang="en-US" sz="1800" b="1"/>
            <a:t>NOCF PROJECT  OUTREACH </a:t>
          </a:r>
          <a:r>
            <a:rPr lang="en-US" sz="1800" b="1" baseline="0"/>
            <a:t> DASHBOARD</a:t>
          </a:r>
          <a:r>
            <a:rPr lang="en-US" sz="1400" b="1" baseline="0"/>
            <a:t>, </a:t>
          </a:r>
          <a:r>
            <a:rPr lang="en-US" sz="1800" b="1" baseline="0"/>
            <a:t>2024 </a:t>
          </a:r>
          <a:endParaRPr lang="en-US" sz="1800" b="1"/>
        </a:p>
      </xdr:txBody>
    </xdr:sp>
    <xdr:clientData/>
  </xdr:oneCellAnchor>
  <xdr:twoCellAnchor>
    <xdr:from>
      <xdr:col>0</xdr:col>
      <xdr:colOff>25400</xdr:colOff>
      <xdr:row>0</xdr:row>
      <xdr:rowOff>42740</xdr:rowOff>
    </xdr:from>
    <xdr:to>
      <xdr:col>0</xdr:col>
      <xdr:colOff>1251683</xdr:colOff>
      <xdr:row>33</xdr:row>
      <xdr:rowOff>82550</xdr:rowOff>
    </xdr:to>
    <xdr:sp macro="" textlink="">
      <xdr:nvSpPr>
        <xdr:cNvPr id="8" name="Rectangle: Rounded Corners 7">
          <a:extLst>
            <a:ext uri="{FF2B5EF4-FFF2-40B4-BE49-F238E27FC236}">
              <a16:creationId xmlns:a16="http://schemas.microsoft.com/office/drawing/2014/main" id="{C41AC86F-6ED9-48A7-BD71-0A78BC2F45E3}"/>
            </a:ext>
          </a:extLst>
        </xdr:cNvPr>
        <xdr:cNvSpPr/>
      </xdr:nvSpPr>
      <xdr:spPr>
        <a:xfrm>
          <a:off x="25400" y="42740"/>
          <a:ext cx="1226283" cy="6084522"/>
        </a:xfrm>
        <a:prstGeom prst="roundRect">
          <a:avLst>
            <a:gd name="adj" fmla="val 0"/>
          </a:avLst>
        </a:prstGeom>
        <a:solidFill>
          <a:schemeClr val="accent6"/>
        </a:solidFill>
        <a:ln>
          <a:solidFill>
            <a:schemeClr val="accent6"/>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6667500</xdr:colOff>
      <xdr:row>0</xdr:row>
      <xdr:rowOff>42740</xdr:rowOff>
    </xdr:from>
    <xdr:to>
      <xdr:col>0</xdr:col>
      <xdr:colOff>7480300</xdr:colOff>
      <xdr:row>2</xdr:row>
      <xdr:rowOff>134327</xdr:rowOff>
    </xdr:to>
    <xdr:pic>
      <xdr:nvPicPr>
        <xdr:cNvPr id="12" name="Picture 11">
          <a:extLst>
            <a:ext uri="{FF2B5EF4-FFF2-40B4-BE49-F238E27FC236}">
              <a16:creationId xmlns:a16="http://schemas.microsoft.com/office/drawing/2014/main" id="{24C42CC8-F5E6-422C-BBE8-20422725C2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6667500" y="42740"/>
          <a:ext cx="812800" cy="457933"/>
        </a:xfrm>
        <a:prstGeom prst="rect">
          <a:avLst/>
        </a:prstGeom>
      </xdr:spPr>
    </xdr:pic>
    <xdr:clientData/>
  </xdr:twoCellAnchor>
  <xdr:oneCellAnchor>
    <xdr:from>
      <xdr:col>0</xdr:col>
      <xdr:colOff>6227536</xdr:colOff>
      <xdr:row>26</xdr:row>
      <xdr:rowOff>179614</xdr:rowOff>
    </xdr:from>
    <xdr:ext cx="264560" cy="184731"/>
    <xdr:sp macro="" textlink="">
      <xdr:nvSpPr>
        <xdr:cNvPr id="13" name="TextBox 12">
          <a:extLst>
            <a:ext uri="{FF2B5EF4-FFF2-40B4-BE49-F238E27FC236}">
              <a16:creationId xmlns:a16="http://schemas.microsoft.com/office/drawing/2014/main" id="{83B36C7A-CBB3-4065-8BDB-0935ECF0CDEA}"/>
            </a:ext>
          </a:extLst>
        </xdr:cNvPr>
        <xdr:cNvSpPr txBox="1"/>
      </xdr:nvSpPr>
      <xdr:spPr>
        <a:xfrm rot="18048055">
          <a:off x="6267450" y="4927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209550</xdr:colOff>
      <xdr:row>0</xdr:row>
      <xdr:rowOff>61057</xdr:rowOff>
    </xdr:from>
    <xdr:ext cx="801278" cy="457933"/>
    <xdr:sp macro="" textlink="">
      <xdr:nvSpPr>
        <xdr:cNvPr id="14" name="TextBox 13">
          <a:extLst>
            <a:ext uri="{FF2B5EF4-FFF2-40B4-BE49-F238E27FC236}">
              <a16:creationId xmlns:a16="http://schemas.microsoft.com/office/drawing/2014/main" id="{5BEC6522-B2B0-4EAC-8D72-49298232C073}"/>
            </a:ext>
          </a:extLst>
        </xdr:cNvPr>
        <xdr:cNvSpPr txBox="1"/>
      </xdr:nvSpPr>
      <xdr:spPr>
        <a:xfrm>
          <a:off x="209550" y="61057"/>
          <a:ext cx="801278" cy="457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b="1"/>
            <a:t>NOCF</a:t>
          </a:r>
        </a:p>
      </xdr:txBody>
    </xdr:sp>
    <xdr:clientData/>
  </xdr:oneCellAnchor>
  <xdr:oneCellAnchor>
    <xdr:from>
      <xdr:col>0</xdr:col>
      <xdr:colOff>4165600</xdr:colOff>
      <xdr:row>16</xdr:row>
      <xdr:rowOff>76200</xdr:rowOff>
    </xdr:from>
    <xdr:ext cx="184731" cy="264560"/>
    <xdr:sp macro="" textlink="">
      <xdr:nvSpPr>
        <xdr:cNvPr id="15" name="TextBox 14">
          <a:extLst>
            <a:ext uri="{FF2B5EF4-FFF2-40B4-BE49-F238E27FC236}">
              <a16:creationId xmlns:a16="http://schemas.microsoft.com/office/drawing/2014/main" id="{FDC91593-A271-4034-9F41-A8A6714D3C50}"/>
            </a:ext>
          </a:extLst>
        </xdr:cNvPr>
        <xdr:cNvSpPr txBox="1"/>
      </xdr:nvSpPr>
      <xdr:spPr>
        <a:xfrm>
          <a:off x="4165600" y="302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158737</xdr:colOff>
      <xdr:row>37</xdr:row>
      <xdr:rowOff>19050</xdr:rowOff>
    </xdr:from>
    <xdr:ext cx="876293" cy="228600"/>
    <xdr:sp macro="" textlink="">
      <xdr:nvSpPr>
        <xdr:cNvPr id="16" name="TextBox 15">
          <a:extLst>
            <a:ext uri="{FF2B5EF4-FFF2-40B4-BE49-F238E27FC236}">
              <a16:creationId xmlns:a16="http://schemas.microsoft.com/office/drawing/2014/main" id="{9BDC368E-CDEE-4C6C-913E-B54737EE1431}"/>
            </a:ext>
          </a:extLst>
        </xdr:cNvPr>
        <xdr:cNvSpPr txBox="1"/>
      </xdr:nvSpPr>
      <xdr:spPr>
        <a:xfrm flipH="1" flipV="1">
          <a:off x="158737" y="6832600"/>
          <a:ext cx="876293"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1"/>
        </a:p>
      </xdr:txBody>
    </xdr:sp>
    <xdr:clientData/>
  </xdr:oneCellAnchor>
  <xdr:twoCellAnchor editAs="absolute">
    <xdr:from>
      <xdr:col>0</xdr:col>
      <xdr:colOff>56172</xdr:colOff>
      <xdr:row>27</xdr:row>
      <xdr:rowOff>152644</xdr:rowOff>
    </xdr:from>
    <xdr:to>
      <xdr:col>0</xdr:col>
      <xdr:colOff>1245577</xdr:colOff>
      <xdr:row>33</xdr:row>
      <xdr:rowOff>79374</xdr:rowOff>
    </xdr:to>
    <xdr:sp macro="" textlink="">
      <xdr:nvSpPr>
        <xdr:cNvPr id="17" name="Rectangle 16">
          <a:extLst>
            <a:ext uri="{FF2B5EF4-FFF2-40B4-BE49-F238E27FC236}">
              <a16:creationId xmlns:a16="http://schemas.microsoft.com/office/drawing/2014/main" id="{424EC947-5971-48E7-9BDE-11A0046813D0}"/>
            </a:ext>
          </a:extLst>
        </xdr:cNvPr>
        <xdr:cNvSpPr/>
      </xdr:nvSpPr>
      <xdr:spPr>
        <a:xfrm>
          <a:off x="56172" y="5098317"/>
          <a:ext cx="1189405" cy="1025769"/>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RRRRRR</a:t>
          </a:r>
        </a:p>
      </xdr:txBody>
    </xdr:sp>
    <xdr:clientData/>
  </xdr:twoCellAnchor>
  <xdr:oneCellAnchor>
    <xdr:from>
      <xdr:col>0</xdr:col>
      <xdr:colOff>69850</xdr:colOff>
      <xdr:row>30</xdr:row>
      <xdr:rowOff>24422</xdr:rowOff>
    </xdr:from>
    <xdr:ext cx="1104900" cy="366347"/>
    <xdr:sp macro="" textlink="">
      <xdr:nvSpPr>
        <xdr:cNvPr id="18" name="TextBox 17">
          <a:extLst>
            <a:ext uri="{FF2B5EF4-FFF2-40B4-BE49-F238E27FC236}">
              <a16:creationId xmlns:a16="http://schemas.microsoft.com/office/drawing/2014/main" id="{D91DDBE7-B398-4388-8FE2-EA8B7CD19DA3}"/>
            </a:ext>
          </a:extLst>
        </xdr:cNvPr>
        <xdr:cNvSpPr txBox="1"/>
      </xdr:nvSpPr>
      <xdr:spPr>
        <a:xfrm>
          <a:off x="69850" y="5519614"/>
          <a:ext cx="1104900" cy="366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t>DATA-ENTRY</a:t>
          </a:r>
        </a:p>
      </xdr:txBody>
    </xdr:sp>
    <xdr:clientData/>
  </xdr:oneCellAnchor>
  <xdr:twoCellAnchor editAs="absolute">
    <xdr:from>
      <xdr:col>0</xdr:col>
      <xdr:colOff>42739</xdr:colOff>
      <xdr:row>22</xdr:row>
      <xdr:rowOff>6105</xdr:rowOff>
    </xdr:from>
    <xdr:to>
      <xdr:col>0</xdr:col>
      <xdr:colOff>1239470</xdr:colOff>
      <xdr:row>27</xdr:row>
      <xdr:rowOff>24423</xdr:rowOff>
    </xdr:to>
    <xdr:sp macro="" textlink="">
      <xdr:nvSpPr>
        <xdr:cNvPr id="19" name="Rectangle: Rounded Corners 18">
          <a:extLst>
            <a:ext uri="{FF2B5EF4-FFF2-40B4-BE49-F238E27FC236}">
              <a16:creationId xmlns:a16="http://schemas.microsoft.com/office/drawing/2014/main" id="{47E10CC8-8145-4FAE-8B95-8ADA3B230E2A}"/>
            </a:ext>
          </a:extLst>
        </xdr:cNvPr>
        <xdr:cNvSpPr/>
      </xdr:nvSpPr>
      <xdr:spPr>
        <a:xfrm>
          <a:off x="42739" y="4035913"/>
          <a:ext cx="1196731" cy="934183"/>
        </a:xfrm>
        <a:prstGeom prst="roundRect">
          <a:avLst>
            <a:gd name="adj" fmla="val 4546"/>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BBMMJJJ</a:t>
          </a:r>
        </a:p>
      </xdr:txBody>
    </xdr:sp>
    <xdr:clientData/>
  </xdr:twoCellAnchor>
  <xdr:twoCellAnchor editAs="absolute">
    <xdr:from>
      <xdr:col>0</xdr:col>
      <xdr:colOff>146050</xdr:colOff>
      <xdr:row>18</xdr:row>
      <xdr:rowOff>30528</xdr:rowOff>
    </xdr:from>
    <xdr:to>
      <xdr:col>0</xdr:col>
      <xdr:colOff>939801</xdr:colOff>
      <xdr:row>19</xdr:row>
      <xdr:rowOff>79374</xdr:rowOff>
    </xdr:to>
    <xdr:sp macro="" textlink="">
      <xdr:nvSpPr>
        <xdr:cNvPr id="20" name="TextBox 19">
          <a:extLst>
            <a:ext uri="{FF2B5EF4-FFF2-40B4-BE49-F238E27FC236}">
              <a16:creationId xmlns:a16="http://schemas.microsoft.com/office/drawing/2014/main" id="{F16BCFA9-F848-4312-9476-04C16C177877}"/>
            </a:ext>
          </a:extLst>
        </xdr:cNvPr>
        <xdr:cNvSpPr txBox="1"/>
      </xdr:nvSpPr>
      <xdr:spPr>
        <a:xfrm>
          <a:off x="146050" y="3327643"/>
          <a:ext cx="793751" cy="232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b="1"/>
        </a:p>
      </xdr:txBody>
    </xdr:sp>
    <xdr:clientData/>
  </xdr:twoCellAnchor>
  <xdr:twoCellAnchor editAs="absolute">
    <xdr:from>
      <xdr:col>0</xdr:col>
      <xdr:colOff>48845</xdr:colOff>
      <xdr:row>15</xdr:row>
      <xdr:rowOff>152644</xdr:rowOff>
    </xdr:from>
    <xdr:to>
      <xdr:col>0</xdr:col>
      <xdr:colOff>1239470</xdr:colOff>
      <xdr:row>21</xdr:row>
      <xdr:rowOff>85480</xdr:rowOff>
    </xdr:to>
    <xdr:sp macro="" textlink="">
      <xdr:nvSpPr>
        <xdr:cNvPr id="21" name="Rectangle: Rounded Corners 20">
          <a:extLst>
            <a:ext uri="{FF2B5EF4-FFF2-40B4-BE49-F238E27FC236}">
              <a16:creationId xmlns:a16="http://schemas.microsoft.com/office/drawing/2014/main" id="{1CF69BA5-4794-44B0-8927-224E335E1FF6}"/>
            </a:ext>
          </a:extLst>
        </xdr:cNvPr>
        <xdr:cNvSpPr/>
      </xdr:nvSpPr>
      <xdr:spPr>
        <a:xfrm>
          <a:off x="48845" y="2900240"/>
          <a:ext cx="1190625" cy="1031875"/>
        </a:xfrm>
        <a:prstGeom prst="roundRect">
          <a:avLst>
            <a:gd name="adj" fmla="val 714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44205</xdr:colOff>
      <xdr:row>9</xdr:row>
      <xdr:rowOff>134326</xdr:rowOff>
    </xdr:from>
    <xdr:to>
      <xdr:col>0</xdr:col>
      <xdr:colOff>1245576</xdr:colOff>
      <xdr:row>15</xdr:row>
      <xdr:rowOff>54952</xdr:rowOff>
    </xdr:to>
    <xdr:sp macro="" textlink="">
      <xdr:nvSpPr>
        <xdr:cNvPr id="22" name="Rectangle: Rounded Corners 21">
          <a:extLst>
            <a:ext uri="{FF2B5EF4-FFF2-40B4-BE49-F238E27FC236}">
              <a16:creationId xmlns:a16="http://schemas.microsoft.com/office/drawing/2014/main" id="{7C8B5F88-C513-48E9-BB4D-779F1949A273}"/>
            </a:ext>
          </a:extLst>
        </xdr:cNvPr>
        <xdr:cNvSpPr/>
      </xdr:nvSpPr>
      <xdr:spPr>
        <a:xfrm>
          <a:off x="44205" y="1782884"/>
          <a:ext cx="1201371" cy="1019664"/>
        </a:xfrm>
        <a:prstGeom prst="roundRect">
          <a:avLst>
            <a:gd name="adj" fmla="val 1004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1308100</xdr:colOff>
      <xdr:row>9</xdr:row>
      <xdr:rowOff>152645</xdr:rowOff>
    </xdr:from>
    <xdr:to>
      <xdr:col>0</xdr:col>
      <xdr:colOff>7552837</xdr:colOff>
      <xdr:row>33</xdr:row>
      <xdr:rowOff>109903</xdr:rowOff>
    </xdr:to>
    <xdr:sp macro="" textlink="">
      <xdr:nvSpPr>
        <xdr:cNvPr id="23" name="Rectangle 22">
          <a:extLst>
            <a:ext uri="{FF2B5EF4-FFF2-40B4-BE49-F238E27FC236}">
              <a16:creationId xmlns:a16="http://schemas.microsoft.com/office/drawing/2014/main" id="{BE3384A8-5729-412C-83DE-A119E0F80D51}"/>
            </a:ext>
          </a:extLst>
        </xdr:cNvPr>
        <xdr:cNvSpPr/>
      </xdr:nvSpPr>
      <xdr:spPr>
        <a:xfrm>
          <a:off x="1308100" y="1801203"/>
          <a:ext cx="6244737" cy="4353412"/>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1314939</xdr:colOff>
      <xdr:row>9</xdr:row>
      <xdr:rowOff>158750</xdr:rowOff>
    </xdr:from>
    <xdr:to>
      <xdr:col>0</xdr:col>
      <xdr:colOff>7540625</xdr:colOff>
      <xdr:row>33</xdr:row>
      <xdr:rowOff>97692</xdr:rowOff>
    </xdr:to>
    <xdr:graphicFrame macro="">
      <xdr:nvGraphicFramePr>
        <xdr:cNvPr id="24" name="Chart 23">
          <a:extLst>
            <a:ext uri="{FF2B5EF4-FFF2-40B4-BE49-F238E27FC236}">
              <a16:creationId xmlns:a16="http://schemas.microsoft.com/office/drawing/2014/main" id="{5AC77DDF-03D7-4ECE-9DAC-EEA952EA0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7613894</xdr:colOff>
      <xdr:row>9</xdr:row>
      <xdr:rowOff>152644</xdr:rowOff>
    </xdr:from>
    <xdr:to>
      <xdr:col>0</xdr:col>
      <xdr:colOff>13554809</xdr:colOff>
      <xdr:row>33</xdr:row>
      <xdr:rowOff>116009</xdr:rowOff>
    </xdr:to>
    <xdr:sp macro="" textlink="">
      <xdr:nvSpPr>
        <xdr:cNvPr id="26" name="Rectangle 25">
          <a:extLst>
            <a:ext uri="{FF2B5EF4-FFF2-40B4-BE49-F238E27FC236}">
              <a16:creationId xmlns:a16="http://schemas.microsoft.com/office/drawing/2014/main" id="{57A21DCD-8AA2-4630-982F-813A43BB1FB8}"/>
            </a:ext>
          </a:extLst>
        </xdr:cNvPr>
        <xdr:cNvSpPr/>
      </xdr:nvSpPr>
      <xdr:spPr>
        <a:xfrm>
          <a:off x="7613894" y="1801202"/>
          <a:ext cx="5940915" cy="4359519"/>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7626106</xdr:colOff>
      <xdr:row>9</xdr:row>
      <xdr:rowOff>158750</xdr:rowOff>
    </xdr:from>
    <xdr:to>
      <xdr:col>0</xdr:col>
      <xdr:colOff>13554809</xdr:colOff>
      <xdr:row>33</xdr:row>
      <xdr:rowOff>109903</xdr:rowOff>
    </xdr:to>
    <xdr:graphicFrame macro="">
      <xdr:nvGraphicFramePr>
        <xdr:cNvPr id="27" name="Chart 26">
          <a:extLst>
            <a:ext uri="{FF2B5EF4-FFF2-40B4-BE49-F238E27FC236}">
              <a16:creationId xmlns:a16="http://schemas.microsoft.com/office/drawing/2014/main" id="{332D36E5-C474-46E1-BE91-812B1336A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1337165</xdr:colOff>
      <xdr:row>3</xdr:row>
      <xdr:rowOff>36635</xdr:rowOff>
    </xdr:from>
    <xdr:to>
      <xdr:col>0</xdr:col>
      <xdr:colOff>2851394</xdr:colOff>
      <xdr:row>9</xdr:row>
      <xdr:rowOff>12211</xdr:rowOff>
    </xdr:to>
    <xdr:sp macro="" textlink="">
      <xdr:nvSpPr>
        <xdr:cNvPr id="28" name="Rectangle 27">
          <a:extLst>
            <a:ext uri="{FF2B5EF4-FFF2-40B4-BE49-F238E27FC236}">
              <a16:creationId xmlns:a16="http://schemas.microsoft.com/office/drawing/2014/main" id="{B77C04C6-52F4-47E0-8E7B-B1673D1B6EBD}"/>
            </a:ext>
          </a:extLst>
        </xdr:cNvPr>
        <xdr:cNvSpPr/>
      </xdr:nvSpPr>
      <xdr:spPr>
        <a:xfrm>
          <a:off x="1337165" y="586154"/>
          <a:ext cx="1514229" cy="1074615"/>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10001249</xdr:colOff>
      <xdr:row>10</xdr:row>
      <xdr:rowOff>85482</xdr:rowOff>
    </xdr:from>
    <xdr:ext cx="2674328" cy="274758"/>
    <xdr:sp macro="" textlink="">
      <xdr:nvSpPr>
        <xdr:cNvPr id="29" name="TextBox 28">
          <a:extLst>
            <a:ext uri="{FF2B5EF4-FFF2-40B4-BE49-F238E27FC236}">
              <a16:creationId xmlns:a16="http://schemas.microsoft.com/office/drawing/2014/main" id="{0FB6AE88-7E20-4B04-9548-2DF9D7EEACA9}"/>
            </a:ext>
          </a:extLst>
        </xdr:cNvPr>
        <xdr:cNvSpPr txBox="1"/>
      </xdr:nvSpPr>
      <xdr:spPr>
        <a:xfrm>
          <a:off x="10001249" y="1917213"/>
          <a:ext cx="2674328" cy="274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t>SATISFACTION PER</a:t>
          </a:r>
          <a:r>
            <a:rPr lang="en-US" sz="1200" b="1" baseline="0"/>
            <a:t> DEMOGRAPHICS</a:t>
          </a:r>
          <a:endParaRPr lang="en-US" sz="1200" b="1"/>
        </a:p>
      </xdr:txBody>
    </xdr:sp>
    <xdr:clientData/>
  </xdr:oneCellAnchor>
  <xdr:oneCellAnchor>
    <xdr:from>
      <xdr:col>0</xdr:col>
      <xdr:colOff>1392115</xdr:colOff>
      <xdr:row>3</xdr:row>
      <xdr:rowOff>146540</xdr:rowOff>
    </xdr:from>
    <xdr:ext cx="1502019" cy="280864"/>
    <xdr:sp macro="" textlink="">
      <xdr:nvSpPr>
        <xdr:cNvPr id="32" name="TextBox 31">
          <a:extLst>
            <a:ext uri="{FF2B5EF4-FFF2-40B4-BE49-F238E27FC236}">
              <a16:creationId xmlns:a16="http://schemas.microsoft.com/office/drawing/2014/main" id="{2DB808E4-FFDA-49DF-9E19-E0FB2F6BEBD3}"/>
            </a:ext>
          </a:extLst>
        </xdr:cNvPr>
        <xdr:cNvSpPr txBox="1"/>
      </xdr:nvSpPr>
      <xdr:spPr>
        <a:xfrm>
          <a:off x="1392115" y="696059"/>
          <a:ext cx="1502019" cy="280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t>SUM</a:t>
          </a:r>
          <a:r>
            <a:rPr lang="en-US" sz="1200" b="1" baseline="0"/>
            <a:t> OF FOOD BOX</a:t>
          </a:r>
          <a:endParaRPr lang="en-US" sz="1200" b="1"/>
        </a:p>
      </xdr:txBody>
    </xdr:sp>
    <xdr:clientData/>
  </xdr:oneCellAnchor>
  <xdr:oneCellAnchor>
    <xdr:from>
      <xdr:col>0</xdr:col>
      <xdr:colOff>1398222</xdr:colOff>
      <xdr:row>6</xdr:row>
      <xdr:rowOff>79376</xdr:rowOff>
    </xdr:from>
    <xdr:ext cx="586154" cy="329712"/>
    <xdr:sp macro="" textlink="'Lookup Table'!B6">
      <xdr:nvSpPr>
        <xdr:cNvPr id="33" name="TextBox 32">
          <a:extLst>
            <a:ext uri="{FF2B5EF4-FFF2-40B4-BE49-F238E27FC236}">
              <a16:creationId xmlns:a16="http://schemas.microsoft.com/office/drawing/2014/main" id="{5C6A83F5-E81C-4935-B2E2-70F075BE7D81}"/>
            </a:ext>
          </a:extLst>
        </xdr:cNvPr>
        <xdr:cNvSpPr txBox="1"/>
      </xdr:nvSpPr>
      <xdr:spPr>
        <a:xfrm>
          <a:off x="1398222" y="1178414"/>
          <a:ext cx="586154" cy="3297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7CD1A3B-C8D9-4B4E-B5FC-A7518455A627}" type="TxLink">
            <a:rPr lang="en-US" sz="1100" b="0" i="0" u="none" strike="noStrike">
              <a:solidFill>
                <a:srgbClr val="000000"/>
              </a:solidFill>
              <a:latin typeface="Calibri"/>
              <a:cs typeface="Calibri"/>
            </a:rPr>
            <a:pPr/>
            <a:t>156</a:t>
          </a:fld>
          <a:endParaRPr lang="en-US" sz="1100"/>
        </a:p>
      </xdr:txBody>
    </xdr:sp>
    <xdr:clientData/>
  </xdr:oneCellAnchor>
  <xdr:twoCellAnchor>
    <xdr:from>
      <xdr:col>0</xdr:col>
      <xdr:colOff>2936874</xdr:colOff>
      <xdr:row>3</xdr:row>
      <xdr:rowOff>48847</xdr:rowOff>
    </xdr:from>
    <xdr:to>
      <xdr:col>0</xdr:col>
      <xdr:colOff>4768605</xdr:colOff>
      <xdr:row>9</xdr:row>
      <xdr:rowOff>18317</xdr:rowOff>
    </xdr:to>
    <xdr:sp macro="" textlink="">
      <xdr:nvSpPr>
        <xdr:cNvPr id="35" name="Rectangle 34">
          <a:extLst>
            <a:ext uri="{FF2B5EF4-FFF2-40B4-BE49-F238E27FC236}">
              <a16:creationId xmlns:a16="http://schemas.microsoft.com/office/drawing/2014/main" id="{3BD2F2CF-5F5A-4A1B-B4AD-A51995B16724}"/>
            </a:ext>
          </a:extLst>
        </xdr:cNvPr>
        <xdr:cNvSpPr/>
      </xdr:nvSpPr>
      <xdr:spPr>
        <a:xfrm>
          <a:off x="2936874" y="598366"/>
          <a:ext cx="1831731" cy="1068509"/>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2961300</xdr:colOff>
      <xdr:row>3</xdr:row>
      <xdr:rowOff>164856</xdr:rowOff>
    </xdr:from>
    <xdr:ext cx="1984373" cy="402981"/>
    <xdr:sp macro="" textlink="">
      <xdr:nvSpPr>
        <xdr:cNvPr id="36" name="TextBox 35">
          <a:extLst>
            <a:ext uri="{FF2B5EF4-FFF2-40B4-BE49-F238E27FC236}">
              <a16:creationId xmlns:a16="http://schemas.microsoft.com/office/drawing/2014/main" id="{FB71C10F-415A-4ABE-9F79-F0DD2ABDC844}"/>
            </a:ext>
          </a:extLst>
        </xdr:cNvPr>
        <xdr:cNvSpPr txBox="1"/>
      </xdr:nvSpPr>
      <xdr:spPr>
        <a:xfrm>
          <a:off x="2961300" y="714375"/>
          <a:ext cx="1984373" cy="402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1"/>
            <a:t>SUM OF CLOTHE PACKAGE</a:t>
          </a:r>
        </a:p>
      </xdr:txBody>
    </xdr:sp>
    <xdr:clientData/>
  </xdr:oneCellAnchor>
  <xdr:oneCellAnchor>
    <xdr:from>
      <xdr:col>0</xdr:col>
      <xdr:colOff>3016250</xdr:colOff>
      <xdr:row>6</xdr:row>
      <xdr:rowOff>67164</xdr:rowOff>
    </xdr:from>
    <xdr:ext cx="653317" cy="286972"/>
    <xdr:sp macro="" textlink="'Lookup Table'!J4">
      <xdr:nvSpPr>
        <xdr:cNvPr id="37" name="TextBox 36">
          <a:extLst>
            <a:ext uri="{FF2B5EF4-FFF2-40B4-BE49-F238E27FC236}">
              <a16:creationId xmlns:a16="http://schemas.microsoft.com/office/drawing/2014/main" id="{7134BA7D-2002-49DE-B339-A1258B76B718}"/>
            </a:ext>
          </a:extLst>
        </xdr:cNvPr>
        <xdr:cNvSpPr txBox="1"/>
      </xdr:nvSpPr>
      <xdr:spPr>
        <a:xfrm>
          <a:off x="3016250" y="1166202"/>
          <a:ext cx="653317" cy="28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1B5843A-2F8C-4AA2-8549-6F769989AD3B}" type="TxLink">
            <a:rPr lang="en-US" sz="1100" b="0" i="0" u="none" strike="noStrike">
              <a:solidFill>
                <a:srgbClr val="000000"/>
              </a:solidFill>
              <a:latin typeface="Calibri"/>
              <a:cs typeface="Calibri"/>
            </a:rPr>
            <a:pPr/>
            <a:t>  65</a:t>
          </a:fld>
          <a:endParaRPr lang="en-US" sz="1100"/>
        </a:p>
      </xdr:txBody>
    </xdr:sp>
    <xdr:clientData/>
  </xdr:oneCellAnchor>
  <xdr:twoCellAnchor>
    <xdr:from>
      <xdr:col>0</xdr:col>
      <xdr:colOff>4847981</xdr:colOff>
      <xdr:row>3</xdr:row>
      <xdr:rowOff>42742</xdr:rowOff>
    </xdr:from>
    <xdr:to>
      <xdr:col>0</xdr:col>
      <xdr:colOff>6496538</xdr:colOff>
      <xdr:row>9</xdr:row>
      <xdr:rowOff>24423</xdr:rowOff>
    </xdr:to>
    <xdr:sp macro="" textlink="">
      <xdr:nvSpPr>
        <xdr:cNvPr id="38" name="Rectangle 37">
          <a:extLst>
            <a:ext uri="{FF2B5EF4-FFF2-40B4-BE49-F238E27FC236}">
              <a16:creationId xmlns:a16="http://schemas.microsoft.com/office/drawing/2014/main" id="{7A139A94-A700-4C83-8DC2-5E2BCDCA42E5}"/>
            </a:ext>
          </a:extLst>
        </xdr:cNvPr>
        <xdr:cNvSpPr/>
      </xdr:nvSpPr>
      <xdr:spPr>
        <a:xfrm>
          <a:off x="4847981" y="592261"/>
          <a:ext cx="1648557" cy="1080720"/>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4884615</xdr:colOff>
      <xdr:row>3</xdr:row>
      <xdr:rowOff>170962</xdr:rowOff>
    </xdr:from>
    <xdr:ext cx="1630241" cy="354134"/>
    <xdr:sp macro="" textlink="">
      <xdr:nvSpPr>
        <xdr:cNvPr id="39" name="TextBox 38">
          <a:extLst>
            <a:ext uri="{FF2B5EF4-FFF2-40B4-BE49-F238E27FC236}">
              <a16:creationId xmlns:a16="http://schemas.microsoft.com/office/drawing/2014/main" id="{E62DBB74-0960-4E71-A22D-ED70F2DE0FF3}"/>
            </a:ext>
          </a:extLst>
        </xdr:cNvPr>
        <xdr:cNvSpPr txBox="1"/>
      </xdr:nvSpPr>
      <xdr:spPr>
        <a:xfrm>
          <a:off x="4884615" y="720481"/>
          <a:ext cx="1630241" cy="354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SUM OF HAIR BRAIDING</a:t>
          </a:r>
        </a:p>
      </xdr:txBody>
    </xdr:sp>
    <xdr:clientData/>
  </xdr:oneCellAnchor>
  <xdr:oneCellAnchor>
    <xdr:from>
      <xdr:col>0</xdr:col>
      <xdr:colOff>4896828</xdr:colOff>
      <xdr:row>6</xdr:row>
      <xdr:rowOff>48847</xdr:rowOff>
    </xdr:from>
    <xdr:ext cx="696058" cy="341924"/>
    <xdr:sp macro="" textlink="'Lookup Table'!K4">
      <xdr:nvSpPr>
        <xdr:cNvPr id="40" name="TextBox 39">
          <a:extLst>
            <a:ext uri="{FF2B5EF4-FFF2-40B4-BE49-F238E27FC236}">
              <a16:creationId xmlns:a16="http://schemas.microsoft.com/office/drawing/2014/main" id="{D925102A-908B-420E-84F7-938A1A1EF624}"/>
            </a:ext>
          </a:extLst>
        </xdr:cNvPr>
        <xdr:cNvSpPr txBox="1"/>
      </xdr:nvSpPr>
      <xdr:spPr>
        <a:xfrm>
          <a:off x="4896828" y="1147885"/>
          <a:ext cx="696058" cy="341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3279A5E-9B69-4EC0-8A88-3511A3105B83}" type="TxLink">
            <a:rPr lang="en-US" sz="1100" b="0" i="0" u="none" strike="noStrike">
              <a:solidFill>
                <a:srgbClr val="000000"/>
              </a:solidFill>
              <a:latin typeface="Calibri"/>
              <a:cs typeface="Calibri"/>
            </a:rPr>
            <a:pPr/>
            <a:t>73</a:t>
          </a:fld>
          <a:endParaRPr lang="en-US" sz="1100"/>
        </a:p>
      </xdr:txBody>
    </xdr:sp>
    <xdr:clientData/>
  </xdr:oneCellAnchor>
  <xdr:twoCellAnchor>
    <xdr:from>
      <xdr:col>0</xdr:col>
      <xdr:colOff>6588125</xdr:colOff>
      <xdr:row>3</xdr:row>
      <xdr:rowOff>42741</xdr:rowOff>
    </xdr:from>
    <xdr:to>
      <xdr:col>0</xdr:col>
      <xdr:colOff>7992452</xdr:colOff>
      <xdr:row>9</xdr:row>
      <xdr:rowOff>24424</xdr:rowOff>
    </xdr:to>
    <xdr:sp macro="" textlink="">
      <xdr:nvSpPr>
        <xdr:cNvPr id="41" name="Rectangle 40">
          <a:extLst>
            <a:ext uri="{FF2B5EF4-FFF2-40B4-BE49-F238E27FC236}">
              <a16:creationId xmlns:a16="http://schemas.microsoft.com/office/drawing/2014/main" id="{B4C4A777-87B1-4D55-9AE6-379EA9E955F6}"/>
            </a:ext>
          </a:extLst>
        </xdr:cNvPr>
        <xdr:cNvSpPr/>
      </xdr:nvSpPr>
      <xdr:spPr>
        <a:xfrm>
          <a:off x="6588125" y="592260"/>
          <a:ext cx="1404327" cy="1080722"/>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6655288</xdr:colOff>
      <xdr:row>3</xdr:row>
      <xdr:rowOff>177069</xdr:rowOff>
    </xdr:from>
    <xdr:ext cx="1355481" cy="232018"/>
    <xdr:sp macro="" textlink="">
      <xdr:nvSpPr>
        <xdr:cNvPr id="42" name="TextBox 41">
          <a:extLst>
            <a:ext uri="{FF2B5EF4-FFF2-40B4-BE49-F238E27FC236}">
              <a16:creationId xmlns:a16="http://schemas.microsoft.com/office/drawing/2014/main" id="{EEAD1D6D-90DE-42AB-88AF-1FC31996838F}"/>
            </a:ext>
          </a:extLst>
        </xdr:cNvPr>
        <xdr:cNvSpPr txBox="1"/>
      </xdr:nvSpPr>
      <xdr:spPr>
        <a:xfrm>
          <a:off x="6655288" y="726588"/>
          <a:ext cx="1355481" cy="2320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SUM OF HAIR CUT </a:t>
          </a:r>
        </a:p>
      </xdr:txBody>
    </xdr:sp>
    <xdr:clientData/>
  </xdr:oneCellAnchor>
  <xdr:oneCellAnchor>
    <xdr:from>
      <xdr:col>0</xdr:col>
      <xdr:colOff>6691922</xdr:colOff>
      <xdr:row>6</xdr:row>
      <xdr:rowOff>91586</xdr:rowOff>
    </xdr:from>
    <xdr:ext cx="567837" cy="305289"/>
    <xdr:sp macro="" textlink="'Lookup Table'!C7">
      <xdr:nvSpPr>
        <xdr:cNvPr id="43" name="TextBox 42">
          <a:extLst>
            <a:ext uri="{FF2B5EF4-FFF2-40B4-BE49-F238E27FC236}">
              <a16:creationId xmlns:a16="http://schemas.microsoft.com/office/drawing/2014/main" id="{0CEA24DD-C854-47CB-97D5-5951FC2ED9FB}"/>
            </a:ext>
          </a:extLst>
        </xdr:cNvPr>
        <xdr:cNvSpPr txBox="1"/>
      </xdr:nvSpPr>
      <xdr:spPr>
        <a:xfrm>
          <a:off x="6691922" y="1190624"/>
          <a:ext cx="567837" cy="305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79E676D-AD19-4260-A3A1-831D20672132}" type="TxLink">
            <a:rPr lang="en-US" sz="1100" b="0" i="0" u="none" strike="noStrike">
              <a:solidFill>
                <a:srgbClr val="000000"/>
              </a:solidFill>
              <a:latin typeface="Calibri"/>
              <a:cs typeface="Calibri"/>
            </a:rPr>
            <a:pPr/>
            <a:t>8</a:t>
          </a:fld>
          <a:endParaRPr lang="en-US" sz="1100"/>
        </a:p>
      </xdr:txBody>
    </xdr:sp>
    <xdr:clientData/>
  </xdr:oneCellAnchor>
  <xdr:oneCellAnchor>
    <xdr:from>
      <xdr:col>0</xdr:col>
      <xdr:colOff>158749</xdr:colOff>
      <xdr:row>11</xdr:row>
      <xdr:rowOff>85482</xdr:rowOff>
    </xdr:from>
    <xdr:ext cx="854809" cy="366345"/>
    <xdr:sp macro="" textlink="">
      <xdr:nvSpPr>
        <xdr:cNvPr id="44" name="TextBox 43">
          <a:extLst>
            <a:ext uri="{FF2B5EF4-FFF2-40B4-BE49-F238E27FC236}">
              <a16:creationId xmlns:a16="http://schemas.microsoft.com/office/drawing/2014/main" id="{C6F9316F-0BB1-468F-9A8E-B7278396B95A}"/>
            </a:ext>
          </a:extLst>
        </xdr:cNvPr>
        <xdr:cNvSpPr txBox="1"/>
      </xdr:nvSpPr>
      <xdr:spPr>
        <a:xfrm>
          <a:off x="158749" y="2100386"/>
          <a:ext cx="854809" cy="3663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ANALYSIS</a:t>
          </a:r>
        </a:p>
      </xdr:txBody>
    </xdr:sp>
    <xdr:clientData/>
  </xdr:oneCellAnchor>
  <xdr:oneCellAnchor>
    <xdr:from>
      <xdr:col>0</xdr:col>
      <xdr:colOff>158750</xdr:colOff>
      <xdr:row>18</xdr:row>
      <xdr:rowOff>30529</xdr:rowOff>
    </xdr:from>
    <xdr:ext cx="860913" cy="250337"/>
    <xdr:sp macro="" textlink="">
      <xdr:nvSpPr>
        <xdr:cNvPr id="45" name="TextBox 44">
          <a:extLst>
            <a:ext uri="{FF2B5EF4-FFF2-40B4-BE49-F238E27FC236}">
              <a16:creationId xmlns:a16="http://schemas.microsoft.com/office/drawing/2014/main" id="{0195DD02-EF66-4BA7-B2F3-B521791BB039}"/>
            </a:ext>
          </a:extLst>
        </xdr:cNvPr>
        <xdr:cNvSpPr txBox="1"/>
      </xdr:nvSpPr>
      <xdr:spPr>
        <a:xfrm>
          <a:off x="158750" y="3327644"/>
          <a:ext cx="860913" cy="2503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CLEANED</a:t>
          </a:r>
        </a:p>
      </xdr:txBody>
    </xdr:sp>
    <xdr:clientData/>
  </xdr:oneCellAnchor>
  <xdr:oneCellAnchor>
    <xdr:from>
      <xdr:col>0</xdr:col>
      <xdr:colOff>103798</xdr:colOff>
      <xdr:row>23</xdr:row>
      <xdr:rowOff>158750</xdr:rowOff>
    </xdr:from>
    <xdr:ext cx="995240" cy="341923"/>
    <xdr:sp macro="" textlink="">
      <xdr:nvSpPr>
        <xdr:cNvPr id="46" name="TextBox 45">
          <a:extLst>
            <a:ext uri="{FF2B5EF4-FFF2-40B4-BE49-F238E27FC236}">
              <a16:creationId xmlns:a16="http://schemas.microsoft.com/office/drawing/2014/main" id="{66DE0C19-08FB-4CE6-8B33-2A48D0838BF9}"/>
            </a:ext>
          </a:extLst>
        </xdr:cNvPr>
        <xdr:cNvSpPr txBox="1"/>
      </xdr:nvSpPr>
      <xdr:spPr>
        <a:xfrm>
          <a:off x="103798" y="4371731"/>
          <a:ext cx="995240" cy="341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RAW-DATA</a:t>
          </a:r>
        </a:p>
      </xdr:txBody>
    </xdr:sp>
    <xdr:clientData/>
  </xdr:oneCellAnchor>
  <xdr:twoCellAnchor>
    <xdr:from>
      <xdr:col>0</xdr:col>
      <xdr:colOff>42739</xdr:colOff>
      <xdr:row>3</xdr:row>
      <xdr:rowOff>134329</xdr:rowOff>
    </xdr:from>
    <xdr:to>
      <xdr:col>0</xdr:col>
      <xdr:colOff>1239470</xdr:colOff>
      <xdr:row>8</xdr:row>
      <xdr:rowOff>158751</xdr:rowOff>
    </xdr:to>
    <xdr:sp macro="" textlink="">
      <xdr:nvSpPr>
        <xdr:cNvPr id="48" name="Rectangle: Rounded Corners 47">
          <a:extLst>
            <a:ext uri="{FF2B5EF4-FFF2-40B4-BE49-F238E27FC236}">
              <a16:creationId xmlns:a16="http://schemas.microsoft.com/office/drawing/2014/main" id="{A7D07079-BD20-437B-A70D-165EF36B13E8}"/>
            </a:ext>
          </a:extLst>
        </xdr:cNvPr>
        <xdr:cNvSpPr/>
      </xdr:nvSpPr>
      <xdr:spPr>
        <a:xfrm>
          <a:off x="42739" y="683848"/>
          <a:ext cx="1196731" cy="940288"/>
        </a:xfrm>
        <a:prstGeom prst="roundRect">
          <a:avLst>
            <a:gd name="adj" fmla="val 9731"/>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158750</xdr:colOff>
      <xdr:row>5</xdr:row>
      <xdr:rowOff>48848</xdr:rowOff>
    </xdr:from>
    <xdr:ext cx="970817" cy="305288"/>
    <xdr:sp macro="" textlink="">
      <xdr:nvSpPr>
        <xdr:cNvPr id="49" name="TextBox 48">
          <a:extLst>
            <a:ext uri="{FF2B5EF4-FFF2-40B4-BE49-F238E27FC236}">
              <a16:creationId xmlns:a16="http://schemas.microsoft.com/office/drawing/2014/main" id="{B12121D0-2BF4-4F62-B20C-C05E0ABB338A}"/>
            </a:ext>
          </a:extLst>
        </xdr:cNvPr>
        <xdr:cNvSpPr txBox="1"/>
      </xdr:nvSpPr>
      <xdr:spPr>
        <a:xfrm>
          <a:off x="158750" y="964713"/>
          <a:ext cx="970817" cy="3052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DASHBOARD</a:t>
          </a:r>
        </a:p>
      </xdr:txBody>
    </xdr:sp>
    <xdr:clientData/>
  </xdr:oneCellAnchor>
  <xdr:twoCellAnchor editAs="oneCell">
    <xdr:from>
      <xdr:col>0</xdr:col>
      <xdr:colOff>8065723</xdr:colOff>
      <xdr:row>0</xdr:row>
      <xdr:rowOff>73269</xdr:rowOff>
    </xdr:from>
    <xdr:to>
      <xdr:col>0</xdr:col>
      <xdr:colOff>9897453</xdr:colOff>
      <xdr:row>9</xdr:row>
      <xdr:rowOff>128220</xdr:rowOff>
    </xdr:to>
    <mc:AlternateContent xmlns:mc="http://schemas.openxmlformats.org/markup-compatibility/2006" xmlns:a14="http://schemas.microsoft.com/office/drawing/2010/main">
      <mc:Choice Requires="a14">
        <xdr:graphicFrame macro="">
          <xdr:nvGraphicFramePr>
            <xdr:cNvPr id="52" name="Age_Group 1">
              <a:extLst>
                <a:ext uri="{FF2B5EF4-FFF2-40B4-BE49-F238E27FC236}">
                  <a16:creationId xmlns:a16="http://schemas.microsoft.com/office/drawing/2014/main" id="{A5D7D113-CA8B-446D-BC74-E0AE3AB05DC8}"/>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mlns="">
        <xdr:sp macro="" textlink="">
          <xdr:nvSpPr>
            <xdr:cNvPr id="0" name=""/>
            <xdr:cNvSpPr>
              <a:spLocks noTextEdit="1"/>
            </xdr:cNvSpPr>
          </xdr:nvSpPr>
          <xdr:spPr>
            <a:xfrm>
              <a:off x="8065723" y="73269"/>
              <a:ext cx="1831730" cy="1703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9934086</xdr:colOff>
      <xdr:row>0</xdr:row>
      <xdr:rowOff>67163</xdr:rowOff>
    </xdr:from>
    <xdr:to>
      <xdr:col>0</xdr:col>
      <xdr:colOff>11762886</xdr:colOff>
      <xdr:row>5</xdr:row>
      <xdr:rowOff>36635</xdr:rowOff>
    </xdr:to>
    <mc:AlternateContent xmlns:mc="http://schemas.openxmlformats.org/markup-compatibility/2006" xmlns:a14="http://schemas.microsoft.com/office/drawing/2010/main">
      <mc:Choice Requires="a14">
        <xdr:graphicFrame macro="">
          <xdr:nvGraphicFramePr>
            <xdr:cNvPr id="53" name="Gender 1">
              <a:extLst>
                <a:ext uri="{FF2B5EF4-FFF2-40B4-BE49-F238E27FC236}">
                  <a16:creationId xmlns:a16="http://schemas.microsoft.com/office/drawing/2014/main" id="{FFD894B1-D743-434D-83FF-240D8E452B7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934086" y="67163"/>
              <a:ext cx="1828800" cy="885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9927981</xdr:colOff>
      <xdr:row>5</xdr:row>
      <xdr:rowOff>85480</xdr:rowOff>
    </xdr:from>
    <xdr:to>
      <xdr:col>0</xdr:col>
      <xdr:colOff>11756781</xdr:colOff>
      <xdr:row>9</xdr:row>
      <xdr:rowOff>116009</xdr:rowOff>
    </xdr:to>
    <mc:AlternateContent xmlns:mc="http://schemas.openxmlformats.org/markup-compatibility/2006" xmlns:a14="http://schemas.microsoft.com/office/drawing/2010/main">
      <mc:Choice Requires="a14">
        <xdr:graphicFrame macro="">
          <xdr:nvGraphicFramePr>
            <xdr:cNvPr id="54" name="Food box 1">
              <a:extLst>
                <a:ext uri="{FF2B5EF4-FFF2-40B4-BE49-F238E27FC236}">
                  <a16:creationId xmlns:a16="http://schemas.microsoft.com/office/drawing/2014/main" id="{30E086A5-F3B5-4C14-AFC7-8798FA1FC3C9}"/>
                </a:ext>
              </a:extLst>
            </xdr:cNvPr>
            <xdr:cNvGraphicFramePr/>
          </xdr:nvGraphicFramePr>
          <xdr:xfrm>
            <a:off x="0" y="0"/>
            <a:ext cx="0" cy="0"/>
          </xdr:xfrm>
          <a:graphic>
            <a:graphicData uri="http://schemas.microsoft.com/office/drawing/2010/slicer">
              <sle:slicer xmlns:sle="http://schemas.microsoft.com/office/drawing/2010/slicer" name="Food box 1"/>
            </a:graphicData>
          </a:graphic>
        </xdr:graphicFrame>
      </mc:Choice>
      <mc:Fallback xmlns="">
        <xdr:sp macro="" textlink="">
          <xdr:nvSpPr>
            <xdr:cNvPr id="0" name=""/>
            <xdr:cNvSpPr>
              <a:spLocks noTextEdit="1"/>
            </xdr:cNvSpPr>
          </xdr:nvSpPr>
          <xdr:spPr>
            <a:xfrm>
              <a:off x="9927981" y="1001345"/>
              <a:ext cx="1828800" cy="763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11820769</xdr:colOff>
      <xdr:row>0</xdr:row>
      <xdr:rowOff>48848</xdr:rowOff>
    </xdr:from>
    <xdr:to>
      <xdr:col>0</xdr:col>
      <xdr:colOff>13530385</xdr:colOff>
      <xdr:row>3</xdr:row>
      <xdr:rowOff>67165</xdr:rowOff>
    </xdr:to>
    <mc:AlternateContent xmlns:mc="http://schemas.openxmlformats.org/markup-compatibility/2006" xmlns:a14="http://schemas.microsoft.com/office/drawing/2010/main">
      <mc:Choice Requires="a14">
        <xdr:graphicFrame macro="">
          <xdr:nvGraphicFramePr>
            <xdr:cNvPr id="55" name="Clothe Package 1">
              <a:extLst>
                <a:ext uri="{FF2B5EF4-FFF2-40B4-BE49-F238E27FC236}">
                  <a16:creationId xmlns:a16="http://schemas.microsoft.com/office/drawing/2014/main" id="{1DFB7D66-6F1E-476C-896D-73AE98A76C55}"/>
                </a:ext>
              </a:extLst>
            </xdr:cNvPr>
            <xdr:cNvGraphicFramePr/>
          </xdr:nvGraphicFramePr>
          <xdr:xfrm>
            <a:off x="0" y="0"/>
            <a:ext cx="0" cy="0"/>
          </xdr:xfrm>
          <a:graphic>
            <a:graphicData uri="http://schemas.microsoft.com/office/drawing/2010/slicer">
              <sle:slicer xmlns:sle="http://schemas.microsoft.com/office/drawing/2010/slicer" name="Clothe Package 1"/>
            </a:graphicData>
          </a:graphic>
        </xdr:graphicFrame>
      </mc:Choice>
      <mc:Fallback xmlns="">
        <xdr:sp macro="" textlink="">
          <xdr:nvSpPr>
            <xdr:cNvPr id="0" name=""/>
            <xdr:cNvSpPr>
              <a:spLocks noTextEdit="1"/>
            </xdr:cNvSpPr>
          </xdr:nvSpPr>
          <xdr:spPr>
            <a:xfrm>
              <a:off x="11820769" y="48848"/>
              <a:ext cx="1709616" cy="567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11808558</xdr:colOff>
      <xdr:row>3</xdr:row>
      <xdr:rowOff>67164</xdr:rowOff>
    </xdr:from>
    <xdr:to>
      <xdr:col>0</xdr:col>
      <xdr:colOff>13548701</xdr:colOff>
      <xdr:row>6</xdr:row>
      <xdr:rowOff>85481</xdr:rowOff>
    </xdr:to>
    <mc:AlternateContent xmlns:mc="http://schemas.openxmlformats.org/markup-compatibility/2006" xmlns:a14="http://schemas.microsoft.com/office/drawing/2010/main">
      <mc:Choice Requires="a14">
        <xdr:graphicFrame macro="">
          <xdr:nvGraphicFramePr>
            <xdr:cNvPr id="56" name="Hair braiding 1">
              <a:extLst>
                <a:ext uri="{FF2B5EF4-FFF2-40B4-BE49-F238E27FC236}">
                  <a16:creationId xmlns:a16="http://schemas.microsoft.com/office/drawing/2014/main" id="{C2197DB0-7201-49CC-8A8C-7E8F7A8AD196}"/>
                </a:ext>
              </a:extLst>
            </xdr:cNvPr>
            <xdr:cNvGraphicFramePr/>
          </xdr:nvGraphicFramePr>
          <xdr:xfrm>
            <a:off x="0" y="0"/>
            <a:ext cx="0" cy="0"/>
          </xdr:xfrm>
          <a:graphic>
            <a:graphicData uri="http://schemas.microsoft.com/office/drawing/2010/slicer">
              <sle:slicer xmlns:sle="http://schemas.microsoft.com/office/drawing/2010/slicer" name="Hair braiding 1"/>
            </a:graphicData>
          </a:graphic>
        </xdr:graphicFrame>
      </mc:Choice>
      <mc:Fallback xmlns="">
        <xdr:sp macro="" textlink="">
          <xdr:nvSpPr>
            <xdr:cNvPr id="0" name=""/>
            <xdr:cNvSpPr>
              <a:spLocks noTextEdit="1"/>
            </xdr:cNvSpPr>
          </xdr:nvSpPr>
          <xdr:spPr>
            <a:xfrm>
              <a:off x="11808558" y="616683"/>
              <a:ext cx="1740143" cy="567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11802452</xdr:colOff>
      <xdr:row>6</xdr:row>
      <xdr:rowOff>91586</xdr:rowOff>
    </xdr:from>
    <xdr:to>
      <xdr:col>0</xdr:col>
      <xdr:colOff>13560914</xdr:colOff>
      <xdr:row>9</xdr:row>
      <xdr:rowOff>134327</xdr:rowOff>
    </xdr:to>
    <mc:AlternateContent xmlns:mc="http://schemas.openxmlformats.org/markup-compatibility/2006" xmlns:a14="http://schemas.microsoft.com/office/drawing/2010/main">
      <mc:Choice Requires="a14">
        <xdr:graphicFrame macro="">
          <xdr:nvGraphicFramePr>
            <xdr:cNvPr id="57" name="Hair Cut 1">
              <a:extLst>
                <a:ext uri="{FF2B5EF4-FFF2-40B4-BE49-F238E27FC236}">
                  <a16:creationId xmlns:a16="http://schemas.microsoft.com/office/drawing/2014/main" id="{44B11800-7595-4B3D-8B14-CEB8E43D92A1}"/>
                </a:ext>
              </a:extLst>
            </xdr:cNvPr>
            <xdr:cNvGraphicFramePr/>
          </xdr:nvGraphicFramePr>
          <xdr:xfrm>
            <a:off x="0" y="0"/>
            <a:ext cx="0" cy="0"/>
          </xdr:xfrm>
          <a:graphic>
            <a:graphicData uri="http://schemas.microsoft.com/office/drawing/2010/slicer">
              <sle:slicer xmlns:sle="http://schemas.microsoft.com/office/drawing/2010/slicer" name="Hair Cut 1"/>
            </a:graphicData>
          </a:graphic>
        </xdr:graphicFrame>
      </mc:Choice>
      <mc:Fallback xmlns="">
        <xdr:sp macro="" textlink="">
          <xdr:nvSpPr>
            <xdr:cNvPr id="0" name=""/>
            <xdr:cNvSpPr>
              <a:spLocks noTextEdit="1"/>
            </xdr:cNvSpPr>
          </xdr:nvSpPr>
          <xdr:spPr>
            <a:xfrm>
              <a:off x="11802452" y="1190624"/>
              <a:ext cx="1758462" cy="592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5.043829050926" createdVersion="6" refreshedVersion="6" minRefreshableVersion="3" recordCount="741" xr:uid="{F895F116-99A9-4205-8C67-C222822EDE3F}">
  <cacheSource type="worksheet">
    <worksheetSource ref="A1:O742" sheet="Cleaned Data"/>
  </cacheSource>
  <cacheFields count="16">
    <cacheField name="Id-Number" numFmtId="0">
      <sharedItems containsSemiMixedTypes="0" containsString="0" containsNumber="1" containsInteger="1" minValue="1" maxValue="741"/>
    </cacheField>
    <cacheField name="Name" numFmtId="0">
      <sharedItems containsBlank="1" count="183">
        <s v="Fatimoh"/>
        <s v="Aboolade"/>
        <s v="Rabiu"/>
        <s v="Okoko"/>
        <s v="Tanwa"/>
        <s v="Abolanle"/>
        <s v="Wahab"/>
        <s v="Adayeyi"/>
        <s v="Catherine"/>
        <s v="Wole"/>
        <s v="Alia"/>
        <s v="Bola"/>
        <s v="Wumiola"/>
        <s v="Yemi"/>
        <s v="Ifa"/>
        <s v="Tora"/>
        <s v="Blessing"/>
        <s v="Josphine"/>
        <s v="Hassan"/>
        <s v="Kafayat"/>
        <s v="Rahamon"/>
        <s v="Temitope"/>
        <s v="Ajoke"/>
        <s v="Maria"/>
        <s v="Deborah"/>
        <s v="Adebayo"/>
        <s v="Arogundade"/>
        <s v="Osinachi"/>
        <s v="Obafemi"/>
        <s v="Fatai"/>
        <s v="Sefiyat"/>
        <s v="Toliat"/>
        <s v="Lucky"/>
        <s v="Titilayo"/>
        <s v="Taiwo"/>
        <s v="Amaka"/>
        <s v="Nike"/>
        <s v="Abiodun"/>
        <s v="Aisha"/>
        <s v="Makakonoula"/>
        <s v="Edrah"/>
        <s v="Falsat"/>
        <s v="Azeez"/>
        <s v="Farouq"/>
        <s v="Agbola"/>
        <s v="Basirat"/>
        <s v="Mukaila"/>
        <s v="Temilade"/>
        <s v="Adebisi"/>
        <s v="Jaykay"/>
        <s v="Yewande"/>
        <s v="Monsufat"/>
        <s v="Idowu"/>
        <s v="Adeleke"/>
        <s v="Oyebola"/>
        <s v="Iyabo"/>
        <s v="Fofoola"/>
        <s v="Elizerberth"/>
        <s v="Kokoso"/>
        <s v="Temiotan"/>
        <s v="Aminat"/>
        <s v="Fariyan"/>
        <s v="Adeshoye"/>
        <s v="Esther"/>
        <s v="Lawal"/>
        <s v="Joy"/>
        <s v="Dissu"/>
        <s v="Tressure"/>
        <s v="Tonye"/>
        <s v="Zainab"/>
        <s v="Olasukumi"/>
        <s v="Iyameta"/>
        <s v="Yusuf"/>
        <s v="Lateefat"/>
        <s v="Ojo"/>
        <s v="Shittu"/>
        <s v="Oriade"/>
        <s v="Felicia"/>
        <s v="Jamuil"/>
        <s v="Tawa"/>
        <s v="Amos"/>
        <s v="Muhammed"/>
        <s v="Sheerifath"/>
        <s v="Mustafha"/>
        <s v="Oshhukoya"/>
        <s v="Enok"/>
        <s v="Karimat"/>
        <s v="Alabi"/>
        <s v="Bello"/>
        <s v="Owolabi"/>
        <s v="Fatima"/>
        <s v="Inimidu"/>
        <s v="Adisa"/>
        <s v="Adedokun"/>
        <s v="Ekundayo"/>
        <s v="Bamilirin"/>
        <s v="Rasheeda"/>
        <s v="Nelson"/>
        <s v="Kushimo"/>
        <s v="Fadikpe"/>
        <s v="Odukoya"/>
        <s v="Owulabi"/>
        <s v="Musili"/>
        <s v="Abiola"/>
        <s v="Alebioshu"/>
        <s v="Damilola"/>
        <s v="Shobowale"/>
        <s v="Sherrifat"/>
        <s v="Ifeoluwa"/>
        <s v="Medina"/>
        <s v="Eniola"/>
        <s v="Boluwatife"/>
        <s v="Olaoluwa"/>
        <s v="Adewale"/>
        <s v="Suliyat"/>
        <s v="Sekinat"/>
        <s v="Omotosho"/>
        <s v="Alashe"/>
        <s v="Mleak"/>
        <s v="Oluwakemi"/>
        <s v="Monoh"/>
        <s v="Matoni"/>
        <s v="Salami"/>
        <s v="Adebimkfe"/>
        <s v="Olawole"/>
        <s v="Temitayo"/>
        <s v="Ogbeehe"/>
        <s v="Balogun"/>
        <s v="Usman"/>
        <s v="Sakiru"/>
        <s v="Olabanji"/>
        <s v="Ruth"/>
        <s v="Alfa"/>
        <s v="Ade"/>
        <s v="Sukura"/>
        <s v="Afike"/>
        <s v="Rukat"/>
        <s v="Morenika"/>
        <s v="Ajibola"/>
        <s v="Adesanya"/>
        <s v="Olufemi"/>
        <s v="Olaide"/>
        <s v="Isiah"/>
        <s v="Afolanyi"/>
        <s v="Fela"/>
        <s v="Maryam"/>
        <s v="Agunbiade"/>
        <s v="Ahmed"/>
        <s v="Kndirat"/>
        <s v="Adekunle"/>
        <s v="Odubade"/>
        <s v="Ayodeji"/>
        <s v="Ajawo"/>
        <s v="Kamorudeen"/>
        <s v="Dolapo"/>
        <s v="Adeniru"/>
        <s v="Dorcas"/>
        <s v="Badfa"/>
        <s v="Barakife"/>
        <s v="Akonge"/>
        <s v="Ceejay"/>
        <s v="Kolawale"/>
        <s v="Abdulahi"/>
        <s v="Abosede"/>
        <s v="Toyosi"/>
        <s v="Mercy"/>
        <s v="Tajudepn"/>
        <s v="Ojekunle"/>
        <s v="Peter"/>
        <s v="Ibowu"/>
        <s v="Tafe"/>
        <s v="Toyin"/>
        <s v="Oyeade"/>
        <s v="Mohammed"/>
        <s v="Fumilayo"/>
        <s v="Salako"/>
        <s v="Yekini"/>
        <s v="Damilare"/>
        <s v="Glory"/>
        <s v="Saide"/>
        <s v="Awujuola"/>
        <s v="Omolare"/>
        <m/>
      </sharedItems>
    </cacheField>
    <cacheField name="Gender" numFmtId="0">
      <sharedItems containsBlank="1" count="3">
        <s v="Female"/>
        <s v="Male"/>
        <m/>
      </sharedItems>
    </cacheField>
    <cacheField name="Age_Group" numFmtId="0">
      <sharedItems containsBlank="1" count="23">
        <s v="35-40"/>
        <s v="26-35"/>
        <s v="40-45"/>
        <s v="20-25"/>
        <s v="45-50"/>
        <s v="30-36"/>
        <s v="40-46"/>
        <s v="30-35"/>
        <s v="26-30"/>
        <s v="50-55"/>
        <s v="36-40"/>
        <s v="55-60"/>
        <s v="25-30"/>
        <s v="60-65"/>
        <s v="65-70"/>
        <s v="70-75"/>
        <s v="75-80"/>
        <s v="80-85"/>
        <s v="70-80"/>
        <s v="85-90"/>
        <s v="80-90"/>
        <s v="30-40"/>
        <m/>
      </sharedItems>
    </cacheField>
    <cacheField name="State" numFmtId="0">
      <sharedItems containsBlank="1"/>
    </cacheField>
    <cacheField name="Role" numFmtId="0">
      <sharedItems containsBlank="1"/>
    </cacheField>
    <cacheField name="Attendance" numFmtId="0">
      <sharedItems containsBlank="1" count="3">
        <s v="Absent"/>
        <s v="Present"/>
        <m/>
      </sharedItems>
    </cacheField>
    <cacheField name="Assistance Distributede" numFmtId="0">
      <sharedItems containsBlank="1" count="16">
        <s v="Nil"/>
        <s v="Food box, Clothe Package"/>
        <s v="Food box, Clothe Package, Hair braiding"/>
        <s v="Food box"/>
        <s v="Food box, Hair braiding"/>
        <s v="Food box, Hair cut"/>
        <s v="Food  box, Hair braiding"/>
        <s v="Food box, Hair braiding, Clothe Package"/>
        <s v="Food package, Clothe package"/>
        <s v="Food box, Clothe package, Hair cut"/>
        <s v="Food box , hair braiding"/>
        <s v="Food box, clothe"/>
        <s v="Food box, clothe packag"/>
        <s v="Food box ,hair cut"/>
        <s v="Food box, hair brading"/>
        <m/>
      </sharedItems>
    </cacheField>
    <cacheField name="Remark" numFmtId="0">
      <sharedItems containsBlank="1"/>
    </cacheField>
    <cacheField name="Attendance Flag" numFmtId="0">
      <sharedItems containsString="0" containsBlank="1" containsNumber="1" containsInteger="1" minValue="0" maxValue="1"/>
    </cacheField>
    <cacheField name="Satisfaction Score" numFmtId="0">
      <sharedItems containsString="0" containsBlank="1" containsNumber="1" containsInteger="1" minValue="1" maxValue="5"/>
    </cacheField>
    <cacheField name="Food box" numFmtId="0">
      <sharedItems containsString="0" containsBlank="1" containsNumber="1" containsInteger="1" minValue="0" maxValue="1" count="3">
        <n v="0"/>
        <n v="1"/>
        <m/>
      </sharedItems>
    </cacheField>
    <cacheField name="Clothe Package" numFmtId="0">
      <sharedItems containsString="0" containsBlank="1" containsNumber="1" containsInteger="1" minValue="0" maxValue="1" count="3">
        <n v="0"/>
        <n v="1"/>
        <m/>
      </sharedItems>
    </cacheField>
    <cacheField name="Hair braiding" numFmtId="0">
      <sharedItems containsString="0" containsBlank="1" containsNumber="1" containsInteger="1" minValue="0" maxValue="1" count="3">
        <n v="0"/>
        <n v="1"/>
        <m/>
      </sharedItems>
    </cacheField>
    <cacheField name="Hair Cut" numFmtId="0">
      <sharedItems containsString="0" containsBlank="1" containsNumber="1" containsInteger="1" minValue="0" maxValue="1" count="3">
        <n v="0"/>
        <n v="1"/>
        <m/>
      </sharedItems>
    </cacheField>
    <cacheField name="Attendance Rate" numFmtId="0" formula="'Attendance Flag'/Nam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1">
  <r>
    <n v="1"/>
    <x v="0"/>
    <x v="0"/>
    <x v="0"/>
    <s v="Lagos "/>
    <s v="Beneficiary"/>
    <x v="0"/>
    <x v="0"/>
    <s v="Nil"/>
    <n v="0"/>
    <n v="1"/>
    <x v="0"/>
    <x v="0"/>
    <x v="0"/>
    <x v="0"/>
  </r>
  <r>
    <n v="2"/>
    <x v="1"/>
    <x v="0"/>
    <x v="1"/>
    <s v="Lagos "/>
    <s v="Beneficiary"/>
    <x v="1"/>
    <x v="1"/>
    <s v="Satisfied"/>
    <n v="1"/>
    <n v="4"/>
    <x v="1"/>
    <x v="1"/>
    <x v="0"/>
    <x v="0"/>
  </r>
  <r>
    <n v="3"/>
    <x v="2"/>
    <x v="0"/>
    <x v="2"/>
    <s v="Lagos "/>
    <s v="Beneficiary"/>
    <x v="1"/>
    <x v="2"/>
    <s v="Satisfied"/>
    <n v="1"/>
    <n v="4"/>
    <x v="1"/>
    <x v="1"/>
    <x v="1"/>
    <x v="0"/>
  </r>
  <r>
    <n v="4"/>
    <x v="3"/>
    <x v="0"/>
    <x v="3"/>
    <s v="Lagos "/>
    <s v="Beneficiary"/>
    <x v="1"/>
    <x v="3"/>
    <s v="Dissatisfied"/>
    <n v="1"/>
    <n v="2"/>
    <x v="1"/>
    <x v="0"/>
    <x v="0"/>
    <x v="0"/>
  </r>
  <r>
    <n v="5"/>
    <x v="4"/>
    <x v="0"/>
    <x v="4"/>
    <s v="Lagos "/>
    <s v="Beneficiary"/>
    <x v="1"/>
    <x v="4"/>
    <s v="Satisfied"/>
    <n v="1"/>
    <n v="4"/>
    <x v="1"/>
    <x v="0"/>
    <x v="1"/>
    <x v="0"/>
  </r>
  <r>
    <n v="6"/>
    <x v="5"/>
    <x v="0"/>
    <x v="0"/>
    <s v="Lagos "/>
    <s v="Beneficiary"/>
    <x v="1"/>
    <x v="2"/>
    <s v="Very Satisfied"/>
    <n v="1"/>
    <n v="5"/>
    <x v="1"/>
    <x v="1"/>
    <x v="1"/>
    <x v="0"/>
  </r>
  <r>
    <n v="7"/>
    <x v="6"/>
    <x v="0"/>
    <x v="5"/>
    <s v="Lagos "/>
    <s v="Beneficiary"/>
    <x v="1"/>
    <x v="1"/>
    <s v="Very Satisfied"/>
    <n v="1"/>
    <n v="5"/>
    <x v="1"/>
    <x v="1"/>
    <x v="0"/>
    <x v="0"/>
  </r>
  <r>
    <n v="8"/>
    <x v="7"/>
    <x v="1"/>
    <x v="6"/>
    <s v="Lagos "/>
    <s v="Beneficiary"/>
    <x v="1"/>
    <x v="5"/>
    <s v="Very Satisfied"/>
    <n v="1"/>
    <n v="5"/>
    <x v="1"/>
    <x v="0"/>
    <x v="0"/>
    <x v="1"/>
  </r>
  <r>
    <n v="9"/>
    <x v="8"/>
    <x v="0"/>
    <x v="0"/>
    <s v="Lagos "/>
    <s v="Beneficiary"/>
    <x v="0"/>
    <x v="0"/>
    <s v="Nil"/>
    <n v="0"/>
    <n v="1"/>
    <x v="0"/>
    <x v="0"/>
    <x v="0"/>
    <x v="0"/>
  </r>
  <r>
    <n v="10"/>
    <x v="9"/>
    <x v="1"/>
    <x v="4"/>
    <s v="Lagos "/>
    <s v="Beneficiary"/>
    <x v="1"/>
    <x v="1"/>
    <s v="Very Satisfied"/>
    <n v="1"/>
    <n v="5"/>
    <x v="1"/>
    <x v="1"/>
    <x v="0"/>
    <x v="0"/>
  </r>
  <r>
    <n v="11"/>
    <x v="10"/>
    <x v="0"/>
    <x v="7"/>
    <s v="Lagos "/>
    <s v="Beneficiary"/>
    <x v="1"/>
    <x v="1"/>
    <s v="Very Satisfied"/>
    <n v="1"/>
    <n v="5"/>
    <x v="1"/>
    <x v="1"/>
    <x v="0"/>
    <x v="0"/>
  </r>
  <r>
    <n v="12"/>
    <x v="11"/>
    <x v="0"/>
    <x v="8"/>
    <s v="Lagos "/>
    <s v="Beneficiary"/>
    <x v="0"/>
    <x v="0"/>
    <s v="Nil"/>
    <n v="0"/>
    <n v="1"/>
    <x v="0"/>
    <x v="0"/>
    <x v="0"/>
    <x v="0"/>
  </r>
  <r>
    <n v="13"/>
    <x v="12"/>
    <x v="0"/>
    <x v="9"/>
    <s v="Lagos "/>
    <s v="Beneficiary"/>
    <x v="0"/>
    <x v="0"/>
    <s v="Nil"/>
    <n v="0"/>
    <n v="1"/>
    <x v="0"/>
    <x v="0"/>
    <x v="0"/>
    <x v="0"/>
  </r>
  <r>
    <n v="14"/>
    <x v="13"/>
    <x v="0"/>
    <x v="10"/>
    <s v="Lagos "/>
    <s v="Beneficiary"/>
    <x v="0"/>
    <x v="0"/>
    <s v="Nil"/>
    <n v="0"/>
    <n v="1"/>
    <x v="0"/>
    <x v="0"/>
    <x v="0"/>
    <x v="0"/>
  </r>
  <r>
    <n v="15"/>
    <x v="14"/>
    <x v="0"/>
    <x v="4"/>
    <s v="Lagos "/>
    <s v="Beneficiary"/>
    <x v="0"/>
    <x v="0"/>
    <s v="Nil"/>
    <n v="0"/>
    <n v="1"/>
    <x v="0"/>
    <x v="0"/>
    <x v="0"/>
    <x v="0"/>
  </r>
  <r>
    <n v="16"/>
    <x v="15"/>
    <x v="0"/>
    <x v="11"/>
    <s v="Lagos "/>
    <s v="Beneficiary"/>
    <x v="0"/>
    <x v="0"/>
    <s v="Nil"/>
    <n v="0"/>
    <n v="1"/>
    <x v="0"/>
    <x v="0"/>
    <x v="0"/>
    <x v="0"/>
  </r>
  <r>
    <n v="17"/>
    <x v="16"/>
    <x v="0"/>
    <x v="9"/>
    <s v="Lagos "/>
    <s v="Beneficiary"/>
    <x v="0"/>
    <x v="0"/>
    <s v="Nil"/>
    <n v="0"/>
    <n v="1"/>
    <x v="0"/>
    <x v="0"/>
    <x v="0"/>
    <x v="0"/>
  </r>
  <r>
    <n v="18"/>
    <x v="17"/>
    <x v="0"/>
    <x v="12"/>
    <s v="Lagos "/>
    <s v="Beneficiary"/>
    <x v="1"/>
    <x v="1"/>
    <s v="Neutral"/>
    <n v="1"/>
    <n v="3"/>
    <x v="1"/>
    <x v="1"/>
    <x v="0"/>
    <x v="0"/>
  </r>
  <r>
    <n v="19"/>
    <x v="18"/>
    <x v="0"/>
    <x v="10"/>
    <s v="Lagos "/>
    <s v="Beneficiary"/>
    <x v="0"/>
    <x v="0"/>
    <s v="Nil"/>
    <n v="0"/>
    <n v="1"/>
    <x v="0"/>
    <x v="0"/>
    <x v="0"/>
    <x v="0"/>
  </r>
  <r>
    <n v="20"/>
    <x v="19"/>
    <x v="0"/>
    <x v="2"/>
    <s v="Lagos "/>
    <s v="Beneficiary"/>
    <x v="1"/>
    <x v="1"/>
    <s v="Satisfied"/>
    <n v="1"/>
    <n v="4"/>
    <x v="1"/>
    <x v="1"/>
    <x v="0"/>
    <x v="0"/>
  </r>
  <r>
    <n v="21"/>
    <x v="20"/>
    <x v="0"/>
    <x v="9"/>
    <s v="Lagos "/>
    <s v="Beneficiary"/>
    <x v="1"/>
    <x v="2"/>
    <s v="Very Satisfied"/>
    <n v="1"/>
    <n v="5"/>
    <x v="1"/>
    <x v="1"/>
    <x v="1"/>
    <x v="0"/>
  </r>
  <r>
    <n v="22"/>
    <x v="21"/>
    <x v="0"/>
    <x v="7"/>
    <s v="Lagos "/>
    <s v="Beneficiary"/>
    <x v="1"/>
    <x v="3"/>
    <s v="Neutral"/>
    <n v="1"/>
    <n v="3"/>
    <x v="1"/>
    <x v="0"/>
    <x v="0"/>
    <x v="0"/>
  </r>
  <r>
    <n v="23"/>
    <x v="22"/>
    <x v="0"/>
    <x v="11"/>
    <s v="Lagos "/>
    <s v="Beneficiary"/>
    <x v="1"/>
    <x v="6"/>
    <s v="Satisfied"/>
    <n v="1"/>
    <n v="4"/>
    <x v="0"/>
    <x v="0"/>
    <x v="1"/>
    <x v="0"/>
  </r>
  <r>
    <n v="24"/>
    <x v="23"/>
    <x v="0"/>
    <x v="3"/>
    <s v="Lagos "/>
    <s v="Beneficiary"/>
    <x v="1"/>
    <x v="2"/>
    <s v="Very Satisfied"/>
    <n v="1"/>
    <n v="5"/>
    <x v="1"/>
    <x v="1"/>
    <x v="1"/>
    <x v="0"/>
  </r>
  <r>
    <n v="25"/>
    <x v="24"/>
    <x v="0"/>
    <x v="2"/>
    <s v="Lagos "/>
    <s v="Beneficiary"/>
    <x v="1"/>
    <x v="1"/>
    <s v="Very Satisfied"/>
    <n v="1"/>
    <n v="5"/>
    <x v="1"/>
    <x v="1"/>
    <x v="0"/>
    <x v="0"/>
  </r>
  <r>
    <n v="26"/>
    <x v="25"/>
    <x v="0"/>
    <x v="4"/>
    <s v="Lagos "/>
    <s v="Beneficiary"/>
    <x v="1"/>
    <x v="4"/>
    <s v="Very Satisfied"/>
    <n v="1"/>
    <n v="5"/>
    <x v="1"/>
    <x v="0"/>
    <x v="1"/>
    <x v="0"/>
  </r>
  <r>
    <n v="27"/>
    <x v="26"/>
    <x v="0"/>
    <x v="9"/>
    <s v="Lagos "/>
    <s v="Beneficiary"/>
    <x v="0"/>
    <x v="0"/>
    <s v="Nil"/>
    <n v="0"/>
    <n v="1"/>
    <x v="0"/>
    <x v="0"/>
    <x v="0"/>
    <x v="0"/>
  </r>
  <r>
    <n v="28"/>
    <x v="27"/>
    <x v="0"/>
    <x v="11"/>
    <s v="Lagos "/>
    <s v="Beneficiary"/>
    <x v="1"/>
    <x v="4"/>
    <s v="Very Satisfied"/>
    <n v="1"/>
    <n v="5"/>
    <x v="1"/>
    <x v="0"/>
    <x v="1"/>
    <x v="0"/>
  </r>
  <r>
    <n v="29"/>
    <x v="28"/>
    <x v="0"/>
    <x v="7"/>
    <s v="Lagos "/>
    <s v="Beneficiary"/>
    <x v="1"/>
    <x v="2"/>
    <s v="Very Satisfied"/>
    <n v="1"/>
    <n v="5"/>
    <x v="1"/>
    <x v="1"/>
    <x v="1"/>
    <x v="0"/>
  </r>
  <r>
    <n v="30"/>
    <x v="29"/>
    <x v="0"/>
    <x v="9"/>
    <s v="Lagos "/>
    <s v="Beneficiary"/>
    <x v="1"/>
    <x v="4"/>
    <s v="Very Satisfied"/>
    <n v="1"/>
    <n v="5"/>
    <x v="1"/>
    <x v="0"/>
    <x v="1"/>
    <x v="0"/>
  </r>
  <r>
    <n v="31"/>
    <x v="30"/>
    <x v="0"/>
    <x v="3"/>
    <s v="Lagos "/>
    <s v="Beneficiary"/>
    <x v="1"/>
    <x v="7"/>
    <s v="Satisfied"/>
    <n v="1"/>
    <n v="4"/>
    <x v="1"/>
    <x v="1"/>
    <x v="1"/>
    <x v="0"/>
  </r>
  <r>
    <n v="32"/>
    <x v="31"/>
    <x v="1"/>
    <x v="11"/>
    <s v="Lagos "/>
    <s v="Beneficiary"/>
    <x v="1"/>
    <x v="1"/>
    <s v="Very Satisfied"/>
    <n v="1"/>
    <n v="5"/>
    <x v="1"/>
    <x v="1"/>
    <x v="0"/>
    <x v="0"/>
  </r>
  <r>
    <n v="33"/>
    <x v="32"/>
    <x v="1"/>
    <x v="2"/>
    <s v="Lagos "/>
    <s v="Beneficiary"/>
    <x v="1"/>
    <x v="3"/>
    <s v="Very Satisfied"/>
    <n v="1"/>
    <n v="5"/>
    <x v="1"/>
    <x v="0"/>
    <x v="0"/>
    <x v="0"/>
  </r>
  <r>
    <n v="34"/>
    <x v="33"/>
    <x v="0"/>
    <x v="4"/>
    <s v="Lagos "/>
    <s v="Beneficiary"/>
    <x v="1"/>
    <x v="2"/>
    <s v="Very Satisfied"/>
    <n v="1"/>
    <n v="5"/>
    <x v="1"/>
    <x v="1"/>
    <x v="1"/>
    <x v="0"/>
  </r>
  <r>
    <n v="35"/>
    <x v="34"/>
    <x v="0"/>
    <x v="7"/>
    <s v="Lagos "/>
    <s v="Beneficiary"/>
    <x v="0"/>
    <x v="0"/>
    <s v="Nil"/>
    <n v="0"/>
    <n v="1"/>
    <x v="0"/>
    <x v="0"/>
    <x v="0"/>
    <x v="0"/>
  </r>
  <r>
    <n v="36"/>
    <x v="35"/>
    <x v="0"/>
    <x v="3"/>
    <s v="Lagos "/>
    <s v="Beneficiary"/>
    <x v="1"/>
    <x v="2"/>
    <s v="Satisfied"/>
    <n v="1"/>
    <n v="4"/>
    <x v="1"/>
    <x v="1"/>
    <x v="1"/>
    <x v="0"/>
  </r>
  <r>
    <n v="37"/>
    <x v="36"/>
    <x v="0"/>
    <x v="0"/>
    <s v="Lagos "/>
    <s v="Beneficiary"/>
    <x v="1"/>
    <x v="2"/>
    <s v="Very Satisfied"/>
    <n v="1"/>
    <n v="5"/>
    <x v="1"/>
    <x v="1"/>
    <x v="1"/>
    <x v="0"/>
  </r>
  <r>
    <n v="38"/>
    <x v="37"/>
    <x v="0"/>
    <x v="9"/>
    <s v="Lagos "/>
    <s v="Beneficiary"/>
    <x v="1"/>
    <x v="2"/>
    <s v="Very Satisfied"/>
    <n v="1"/>
    <n v="5"/>
    <x v="1"/>
    <x v="1"/>
    <x v="1"/>
    <x v="0"/>
  </r>
  <r>
    <n v="39"/>
    <x v="38"/>
    <x v="0"/>
    <x v="4"/>
    <s v="Lagos "/>
    <s v="Beneficiary"/>
    <x v="1"/>
    <x v="4"/>
    <s v="Neutral"/>
    <n v="1"/>
    <n v="3"/>
    <x v="1"/>
    <x v="0"/>
    <x v="1"/>
    <x v="0"/>
  </r>
  <r>
    <n v="40"/>
    <x v="39"/>
    <x v="0"/>
    <x v="3"/>
    <s v="Lagos "/>
    <s v="Beneficiary"/>
    <x v="1"/>
    <x v="3"/>
    <s v="Very Satisfied"/>
    <n v="1"/>
    <n v="5"/>
    <x v="1"/>
    <x v="0"/>
    <x v="0"/>
    <x v="0"/>
  </r>
  <r>
    <n v="41"/>
    <x v="40"/>
    <x v="0"/>
    <x v="12"/>
    <s v="Lagos "/>
    <s v="Beneficiary"/>
    <x v="1"/>
    <x v="4"/>
    <s v="Neutral"/>
    <n v="1"/>
    <n v="3"/>
    <x v="1"/>
    <x v="0"/>
    <x v="1"/>
    <x v="0"/>
  </r>
  <r>
    <n v="42"/>
    <x v="41"/>
    <x v="0"/>
    <x v="11"/>
    <s v="Lagos "/>
    <s v="Beneficiary"/>
    <x v="1"/>
    <x v="3"/>
    <s v="Very Satisfied"/>
    <n v="1"/>
    <n v="5"/>
    <x v="1"/>
    <x v="0"/>
    <x v="0"/>
    <x v="0"/>
  </r>
  <r>
    <n v="43"/>
    <x v="25"/>
    <x v="0"/>
    <x v="13"/>
    <s v="Lagos "/>
    <s v="Beneficiary"/>
    <x v="1"/>
    <x v="3"/>
    <s v="Very Satisfied"/>
    <n v="1"/>
    <n v="5"/>
    <x v="1"/>
    <x v="0"/>
    <x v="0"/>
    <x v="0"/>
  </r>
  <r>
    <n v="44"/>
    <x v="42"/>
    <x v="0"/>
    <x v="12"/>
    <s v="Lagos "/>
    <s v="Beneficiary"/>
    <x v="1"/>
    <x v="1"/>
    <s v="Very Satisfied"/>
    <n v="1"/>
    <n v="5"/>
    <x v="1"/>
    <x v="1"/>
    <x v="0"/>
    <x v="0"/>
  </r>
  <r>
    <n v="45"/>
    <x v="43"/>
    <x v="1"/>
    <x v="0"/>
    <s v="Lagos "/>
    <s v="Beneficiary"/>
    <x v="1"/>
    <x v="5"/>
    <s v="Very Satisfied"/>
    <n v="1"/>
    <n v="5"/>
    <x v="1"/>
    <x v="0"/>
    <x v="0"/>
    <x v="1"/>
  </r>
  <r>
    <n v="46"/>
    <x v="44"/>
    <x v="0"/>
    <x v="2"/>
    <s v="Lagos "/>
    <s v="Beneficiary"/>
    <x v="1"/>
    <x v="7"/>
    <s v="Very Satisfied"/>
    <n v="1"/>
    <n v="5"/>
    <x v="1"/>
    <x v="1"/>
    <x v="1"/>
    <x v="0"/>
  </r>
  <r>
    <n v="47"/>
    <x v="45"/>
    <x v="0"/>
    <x v="9"/>
    <s v="Lagos "/>
    <s v="Beneficiary"/>
    <x v="1"/>
    <x v="3"/>
    <s v="Very Satisfied"/>
    <n v="1"/>
    <n v="5"/>
    <x v="1"/>
    <x v="0"/>
    <x v="0"/>
    <x v="0"/>
  </r>
  <r>
    <n v="48"/>
    <x v="46"/>
    <x v="0"/>
    <x v="11"/>
    <s v="Lagos "/>
    <s v="Beneficiary"/>
    <x v="1"/>
    <x v="3"/>
    <s v="Very Satisfied"/>
    <n v="1"/>
    <n v="5"/>
    <x v="1"/>
    <x v="0"/>
    <x v="0"/>
    <x v="0"/>
  </r>
  <r>
    <n v="49"/>
    <x v="47"/>
    <x v="0"/>
    <x v="7"/>
    <s v="Lagos "/>
    <s v="Beneficiary"/>
    <x v="1"/>
    <x v="2"/>
    <s v="Satisfied"/>
    <n v="1"/>
    <n v="4"/>
    <x v="1"/>
    <x v="1"/>
    <x v="1"/>
    <x v="0"/>
  </r>
  <r>
    <n v="50"/>
    <x v="48"/>
    <x v="0"/>
    <x v="3"/>
    <s v="Lagos "/>
    <s v="Beneficiary"/>
    <x v="1"/>
    <x v="2"/>
    <s v="Very Satisfied"/>
    <n v="1"/>
    <n v="5"/>
    <x v="1"/>
    <x v="1"/>
    <x v="1"/>
    <x v="0"/>
  </r>
  <r>
    <n v="51"/>
    <x v="49"/>
    <x v="0"/>
    <x v="7"/>
    <s v="Lagos "/>
    <s v="Beneficiary"/>
    <x v="1"/>
    <x v="3"/>
    <s v="Neutral"/>
    <n v="1"/>
    <n v="3"/>
    <x v="1"/>
    <x v="0"/>
    <x v="0"/>
    <x v="0"/>
  </r>
  <r>
    <n v="52"/>
    <x v="50"/>
    <x v="0"/>
    <x v="4"/>
    <s v="Lagos "/>
    <s v="Beneficiary"/>
    <x v="1"/>
    <x v="2"/>
    <s v="Very Satisfied"/>
    <n v="1"/>
    <n v="5"/>
    <x v="1"/>
    <x v="1"/>
    <x v="1"/>
    <x v="0"/>
  </r>
  <r>
    <n v="53"/>
    <x v="51"/>
    <x v="0"/>
    <x v="11"/>
    <s v="Lagos "/>
    <s v="Beneficiary"/>
    <x v="1"/>
    <x v="3"/>
    <s v="Very Satisfied"/>
    <n v="1"/>
    <n v="5"/>
    <x v="1"/>
    <x v="0"/>
    <x v="0"/>
    <x v="0"/>
  </r>
  <r>
    <n v="54"/>
    <x v="52"/>
    <x v="0"/>
    <x v="0"/>
    <s v="Lagos "/>
    <s v="Beneficiary"/>
    <x v="0"/>
    <x v="0"/>
    <s v="Nil"/>
    <n v="0"/>
    <n v="1"/>
    <x v="0"/>
    <x v="0"/>
    <x v="0"/>
    <x v="0"/>
  </r>
  <r>
    <n v="55"/>
    <x v="53"/>
    <x v="0"/>
    <x v="12"/>
    <s v="Lagos "/>
    <s v="Beneficiary"/>
    <x v="1"/>
    <x v="4"/>
    <s v="Very Satisfied"/>
    <n v="1"/>
    <n v="5"/>
    <x v="1"/>
    <x v="0"/>
    <x v="1"/>
    <x v="0"/>
  </r>
  <r>
    <n v="56"/>
    <x v="54"/>
    <x v="0"/>
    <x v="4"/>
    <s v="Lagos "/>
    <s v="Beneficiary"/>
    <x v="1"/>
    <x v="3"/>
    <s v="Very Satisfied"/>
    <n v="1"/>
    <n v="5"/>
    <x v="1"/>
    <x v="0"/>
    <x v="0"/>
    <x v="0"/>
  </r>
  <r>
    <n v="57"/>
    <x v="55"/>
    <x v="0"/>
    <x v="11"/>
    <s v="Lagos "/>
    <s v="Beneficiary"/>
    <x v="0"/>
    <x v="0"/>
    <s v="Nil"/>
    <n v="0"/>
    <n v="1"/>
    <x v="0"/>
    <x v="0"/>
    <x v="0"/>
    <x v="0"/>
  </r>
  <r>
    <n v="58"/>
    <x v="18"/>
    <x v="0"/>
    <x v="13"/>
    <s v="Lagos "/>
    <s v="Beneficiary"/>
    <x v="1"/>
    <x v="3"/>
    <s v="Very Satisfied"/>
    <n v="1"/>
    <n v="5"/>
    <x v="1"/>
    <x v="0"/>
    <x v="0"/>
    <x v="0"/>
  </r>
  <r>
    <n v="59"/>
    <x v="56"/>
    <x v="0"/>
    <x v="12"/>
    <s v="Lagos "/>
    <s v="Beneficiary"/>
    <x v="1"/>
    <x v="4"/>
    <s v="Satisfied"/>
    <n v="1"/>
    <n v="4"/>
    <x v="1"/>
    <x v="0"/>
    <x v="1"/>
    <x v="0"/>
  </r>
  <r>
    <n v="60"/>
    <x v="57"/>
    <x v="0"/>
    <x v="7"/>
    <s v="Lagos "/>
    <s v="Beneficiary"/>
    <x v="1"/>
    <x v="7"/>
    <s v="Very Satisfied"/>
    <n v="1"/>
    <n v="5"/>
    <x v="1"/>
    <x v="1"/>
    <x v="1"/>
    <x v="0"/>
  </r>
  <r>
    <n v="61"/>
    <x v="58"/>
    <x v="0"/>
    <x v="3"/>
    <s v="Lagos "/>
    <s v="Beneficiary"/>
    <x v="1"/>
    <x v="4"/>
    <s v="Satisfied"/>
    <n v="1"/>
    <n v="4"/>
    <x v="1"/>
    <x v="0"/>
    <x v="1"/>
    <x v="0"/>
  </r>
  <r>
    <n v="62"/>
    <x v="59"/>
    <x v="0"/>
    <x v="0"/>
    <s v="Lagos "/>
    <s v="Beneficiary"/>
    <x v="1"/>
    <x v="3"/>
    <s v="Very Satisfied"/>
    <n v="1"/>
    <n v="5"/>
    <x v="1"/>
    <x v="0"/>
    <x v="0"/>
    <x v="0"/>
  </r>
  <r>
    <n v="63"/>
    <x v="60"/>
    <x v="0"/>
    <x v="13"/>
    <s v="Lagos "/>
    <s v="Beneficiary"/>
    <x v="1"/>
    <x v="3"/>
    <s v="Very Satisfied"/>
    <n v="1"/>
    <n v="5"/>
    <x v="1"/>
    <x v="0"/>
    <x v="0"/>
    <x v="0"/>
  </r>
  <r>
    <n v="64"/>
    <x v="61"/>
    <x v="0"/>
    <x v="14"/>
    <s v="Lagos "/>
    <s v="Beneficiary"/>
    <x v="1"/>
    <x v="3"/>
    <s v="Very Satisfied"/>
    <n v="1"/>
    <n v="5"/>
    <x v="1"/>
    <x v="0"/>
    <x v="0"/>
    <x v="0"/>
  </r>
  <r>
    <n v="65"/>
    <x v="62"/>
    <x v="1"/>
    <x v="15"/>
    <s v="Lagos "/>
    <s v="Beneficiary"/>
    <x v="0"/>
    <x v="0"/>
    <s v="Nil"/>
    <n v="0"/>
    <n v="1"/>
    <x v="0"/>
    <x v="0"/>
    <x v="0"/>
    <x v="0"/>
  </r>
  <r>
    <n v="66"/>
    <x v="63"/>
    <x v="0"/>
    <x v="12"/>
    <s v="Lagos "/>
    <s v="Beneficiary"/>
    <x v="1"/>
    <x v="4"/>
    <s v="Satisfied"/>
    <n v="1"/>
    <n v="4"/>
    <x v="1"/>
    <x v="0"/>
    <x v="1"/>
    <x v="0"/>
  </r>
  <r>
    <n v="67"/>
    <x v="64"/>
    <x v="0"/>
    <x v="13"/>
    <s v="Lagos "/>
    <s v="Beneficiary"/>
    <x v="1"/>
    <x v="4"/>
    <s v="Satisfied"/>
    <n v="1"/>
    <n v="4"/>
    <x v="1"/>
    <x v="0"/>
    <x v="1"/>
    <x v="0"/>
  </r>
  <r>
    <n v="68"/>
    <x v="33"/>
    <x v="0"/>
    <x v="11"/>
    <s v="Lagos "/>
    <s v="Beneficiary"/>
    <x v="1"/>
    <x v="4"/>
    <s v="Very Satisfied"/>
    <n v="1"/>
    <n v="5"/>
    <x v="1"/>
    <x v="0"/>
    <x v="1"/>
    <x v="0"/>
  </r>
  <r>
    <n v="69"/>
    <x v="65"/>
    <x v="0"/>
    <x v="7"/>
    <s v="Lagos "/>
    <s v="Beneficiary"/>
    <x v="1"/>
    <x v="7"/>
    <s v="Very Satisfied"/>
    <n v="1"/>
    <n v="5"/>
    <x v="1"/>
    <x v="1"/>
    <x v="1"/>
    <x v="0"/>
  </r>
  <r>
    <n v="70"/>
    <x v="66"/>
    <x v="0"/>
    <x v="16"/>
    <s v="Lagos "/>
    <s v="Beneficiary"/>
    <x v="1"/>
    <x v="3"/>
    <s v="Very Satisfied"/>
    <n v="1"/>
    <n v="5"/>
    <x v="1"/>
    <x v="0"/>
    <x v="0"/>
    <x v="0"/>
  </r>
  <r>
    <n v="71"/>
    <x v="67"/>
    <x v="0"/>
    <x v="4"/>
    <s v="Lagos "/>
    <s v="Beneficiary"/>
    <x v="1"/>
    <x v="4"/>
    <s v="Very Satisfied"/>
    <n v="1"/>
    <n v="5"/>
    <x v="1"/>
    <x v="0"/>
    <x v="1"/>
    <x v="0"/>
  </r>
  <r>
    <n v="72"/>
    <x v="68"/>
    <x v="0"/>
    <x v="13"/>
    <s v="Lagos "/>
    <s v="Beneficiary"/>
    <x v="0"/>
    <x v="0"/>
    <s v="Nil"/>
    <n v="0"/>
    <n v="1"/>
    <x v="0"/>
    <x v="0"/>
    <x v="0"/>
    <x v="0"/>
  </r>
  <r>
    <n v="73"/>
    <x v="69"/>
    <x v="0"/>
    <x v="2"/>
    <s v="Lagos "/>
    <s v="Beneficiary"/>
    <x v="1"/>
    <x v="3"/>
    <s v="Very Satisfied"/>
    <n v="1"/>
    <n v="5"/>
    <x v="1"/>
    <x v="0"/>
    <x v="0"/>
    <x v="0"/>
  </r>
  <r>
    <n v="74"/>
    <x v="70"/>
    <x v="0"/>
    <x v="12"/>
    <s v="Lagos "/>
    <s v="Beneficiary"/>
    <x v="1"/>
    <x v="3"/>
    <s v="Very Satisfied"/>
    <n v="1"/>
    <n v="5"/>
    <x v="1"/>
    <x v="0"/>
    <x v="0"/>
    <x v="0"/>
  </r>
  <r>
    <n v="75"/>
    <x v="71"/>
    <x v="0"/>
    <x v="3"/>
    <s v="Lagos "/>
    <s v="Beneficiary"/>
    <x v="1"/>
    <x v="4"/>
    <s v="Very Satisfied"/>
    <n v="1"/>
    <n v="5"/>
    <x v="1"/>
    <x v="0"/>
    <x v="1"/>
    <x v="0"/>
  </r>
  <r>
    <n v="76"/>
    <x v="72"/>
    <x v="0"/>
    <x v="13"/>
    <s v="Lagos "/>
    <s v="Beneficiary"/>
    <x v="1"/>
    <x v="3"/>
    <s v="Very Satisfied"/>
    <n v="1"/>
    <n v="5"/>
    <x v="1"/>
    <x v="0"/>
    <x v="0"/>
    <x v="0"/>
  </r>
  <r>
    <n v="77"/>
    <x v="73"/>
    <x v="0"/>
    <x v="17"/>
    <s v="Lagos "/>
    <s v="Beneficiary"/>
    <x v="1"/>
    <x v="3"/>
    <s v="Very Satisfied"/>
    <n v="1"/>
    <n v="5"/>
    <x v="1"/>
    <x v="0"/>
    <x v="0"/>
    <x v="0"/>
  </r>
  <r>
    <n v="78"/>
    <x v="74"/>
    <x v="1"/>
    <x v="15"/>
    <s v="Lagos "/>
    <s v="Beneficiary"/>
    <x v="1"/>
    <x v="3"/>
    <s v="Very Satisfied"/>
    <n v="1"/>
    <n v="5"/>
    <x v="1"/>
    <x v="0"/>
    <x v="0"/>
    <x v="0"/>
  </r>
  <r>
    <n v="79"/>
    <x v="75"/>
    <x v="0"/>
    <x v="3"/>
    <s v="Lagos "/>
    <s v="Beneficiary"/>
    <x v="1"/>
    <x v="4"/>
    <s v="Very Satisfied"/>
    <n v="1"/>
    <n v="5"/>
    <x v="1"/>
    <x v="0"/>
    <x v="1"/>
    <x v="0"/>
  </r>
  <r>
    <n v="80"/>
    <x v="74"/>
    <x v="0"/>
    <x v="7"/>
    <s v="Lagos "/>
    <s v="Beneficiary"/>
    <x v="1"/>
    <x v="8"/>
    <s v="Very Satisfied"/>
    <n v="1"/>
    <n v="5"/>
    <x v="0"/>
    <x v="1"/>
    <x v="0"/>
    <x v="0"/>
  </r>
  <r>
    <n v="81"/>
    <x v="76"/>
    <x v="0"/>
    <x v="4"/>
    <s v="Lagos "/>
    <s v="Beneficiary"/>
    <x v="0"/>
    <x v="0"/>
    <s v="Nil"/>
    <n v="0"/>
    <n v="1"/>
    <x v="0"/>
    <x v="0"/>
    <x v="0"/>
    <x v="0"/>
  </r>
  <r>
    <n v="82"/>
    <x v="77"/>
    <x v="0"/>
    <x v="13"/>
    <s v="Lagos "/>
    <s v="Beneficiary"/>
    <x v="1"/>
    <x v="2"/>
    <s v="Very Satisfied"/>
    <n v="1"/>
    <n v="5"/>
    <x v="1"/>
    <x v="1"/>
    <x v="1"/>
    <x v="0"/>
  </r>
  <r>
    <n v="83"/>
    <x v="52"/>
    <x v="0"/>
    <x v="3"/>
    <s v="Lagos "/>
    <s v="Beneficiary"/>
    <x v="1"/>
    <x v="2"/>
    <s v="Very Satisfied"/>
    <n v="1"/>
    <n v="5"/>
    <x v="1"/>
    <x v="1"/>
    <x v="1"/>
    <x v="0"/>
  </r>
  <r>
    <n v="84"/>
    <x v="78"/>
    <x v="0"/>
    <x v="17"/>
    <s v="Lagos "/>
    <s v="Beneficiary"/>
    <x v="1"/>
    <x v="2"/>
    <s v="Very Satisfied"/>
    <n v="1"/>
    <n v="5"/>
    <x v="1"/>
    <x v="1"/>
    <x v="1"/>
    <x v="0"/>
  </r>
  <r>
    <n v="85"/>
    <x v="79"/>
    <x v="0"/>
    <x v="0"/>
    <s v="Lagos "/>
    <s v="Beneficiary"/>
    <x v="1"/>
    <x v="2"/>
    <s v="Very Satisfied"/>
    <n v="1"/>
    <n v="5"/>
    <x v="1"/>
    <x v="1"/>
    <x v="1"/>
    <x v="0"/>
  </r>
  <r>
    <n v="86"/>
    <x v="80"/>
    <x v="0"/>
    <x v="0"/>
    <s v="Lagos "/>
    <s v="Beneficiary"/>
    <x v="1"/>
    <x v="2"/>
    <s v="Very Satisfied"/>
    <n v="1"/>
    <n v="5"/>
    <x v="1"/>
    <x v="1"/>
    <x v="1"/>
    <x v="0"/>
  </r>
  <r>
    <n v="87"/>
    <x v="81"/>
    <x v="0"/>
    <x v="11"/>
    <s v="Lagos "/>
    <s v="Beneficiary"/>
    <x v="1"/>
    <x v="2"/>
    <s v="Very Satisfied"/>
    <n v="1"/>
    <n v="5"/>
    <x v="1"/>
    <x v="1"/>
    <x v="1"/>
    <x v="0"/>
  </r>
  <r>
    <n v="88"/>
    <x v="82"/>
    <x v="0"/>
    <x v="7"/>
    <s v="Lagos "/>
    <s v="Beneficiary"/>
    <x v="1"/>
    <x v="3"/>
    <s v="Very Satisfied"/>
    <n v="1"/>
    <n v="5"/>
    <x v="1"/>
    <x v="0"/>
    <x v="0"/>
    <x v="0"/>
  </r>
  <r>
    <n v="89"/>
    <x v="83"/>
    <x v="1"/>
    <x v="13"/>
    <s v="Lagos "/>
    <s v="Beneficiary"/>
    <x v="1"/>
    <x v="5"/>
    <s v="Very Satisfied"/>
    <n v="1"/>
    <n v="5"/>
    <x v="1"/>
    <x v="0"/>
    <x v="0"/>
    <x v="1"/>
  </r>
  <r>
    <n v="90"/>
    <x v="84"/>
    <x v="1"/>
    <x v="2"/>
    <s v="Lagos "/>
    <s v="Beneficiary"/>
    <x v="1"/>
    <x v="5"/>
    <s v="Very Satisfied"/>
    <n v="1"/>
    <n v="5"/>
    <x v="1"/>
    <x v="0"/>
    <x v="0"/>
    <x v="1"/>
  </r>
  <r>
    <n v="91"/>
    <x v="85"/>
    <x v="1"/>
    <x v="2"/>
    <s v="Lagos "/>
    <s v="Beneficiary"/>
    <x v="1"/>
    <x v="5"/>
    <s v="Very Satisfied"/>
    <n v="1"/>
    <n v="5"/>
    <x v="1"/>
    <x v="0"/>
    <x v="0"/>
    <x v="1"/>
  </r>
  <r>
    <n v="92"/>
    <x v="86"/>
    <x v="0"/>
    <x v="11"/>
    <s v="Lagos "/>
    <s v="Beneficiary"/>
    <x v="1"/>
    <x v="3"/>
    <s v="Very Satisfied"/>
    <n v="1"/>
    <n v="5"/>
    <x v="1"/>
    <x v="0"/>
    <x v="0"/>
    <x v="0"/>
  </r>
  <r>
    <n v="93"/>
    <x v="87"/>
    <x v="0"/>
    <x v="12"/>
    <s v="Lagos "/>
    <s v="Beneficiary"/>
    <x v="0"/>
    <x v="0"/>
    <s v="Nil"/>
    <n v="0"/>
    <n v="1"/>
    <x v="0"/>
    <x v="0"/>
    <x v="0"/>
    <x v="0"/>
  </r>
  <r>
    <n v="94"/>
    <x v="16"/>
    <x v="0"/>
    <x v="15"/>
    <s v="Lagos "/>
    <s v="Beneficiary"/>
    <x v="1"/>
    <x v="3"/>
    <s v="Very Satisfied"/>
    <n v="1"/>
    <n v="5"/>
    <x v="1"/>
    <x v="0"/>
    <x v="0"/>
    <x v="0"/>
  </r>
  <r>
    <n v="95"/>
    <x v="88"/>
    <x v="0"/>
    <x v="14"/>
    <s v="Lagos "/>
    <s v="Beneficiary"/>
    <x v="1"/>
    <x v="3"/>
    <s v="Very Satisfied"/>
    <n v="1"/>
    <n v="5"/>
    <x v="1"/>
    <x v="0"/>
    <x v="0"/>
    <x v="0"/>
  </r>
  <r>
    <n v="96"/>
    <x v="89"/>
    <x v="0"/>
    <x v="9"/>
    <s v="Lagos "/>
    <s v="Beneficiary"/>
    <x v="0"/>
    <x v="0"/>
    <s v="Nil"/>
    <n v="0"/>
    <n v="1"/>
    <x v="0"/>
    <x v="0"/>
    <x v="0"/>
    <x v="0"/>
  </r>
  <r>
    <n v="97"/>
    <x v="90"/>
    <x v="0"/>
    <x v="14"/>
    <s v="Lagos "/>
    <s v="Beneficiary"/>
    <x v="1"/>
    <x v="1"/>
    <s v="Very Satisfied"/>
    <n v="1"/>
    <n v="5"/>
    <x v="1"/>
    <x v="1"/>
    <x v="0"/>
    <x v="0"/>
  </r>
  <r>
    <n v="98"/>
    <x v="91"/>
    <x v="0"/>
    <x v="3"/>
    <s v="Lagos "/>
    <s v="Beneficiary"/>
    <x v="0"/>
    <x v="0"/>
    <s v="Very Satisfied"/>
    <n v="0"/>
    <n v="5"/>
    <x v="0"/>
    <x v="0"/>
    <x v="0"/>
    <x v="0"/>
  </r>
  <r>
    <n v="99"/>
    <x v="92"/>
    <x v="0"/>
    <x v="12"/>
    <s v="Lagos "/>
    <s v="Beneficiary"/>
    <x v="0"/>
    <x v="0"/>
    <s v="Very Satisfied"/>
    <n v="0"/>
    <n v="5"/>
    <x v="0"/>
    <x v="0"/>
    <x v="0"/>
    <x v="0"/>
  </r>
  <r>
    <n v="100"/>
    <x v="93"/>
    <x v="0"/>
    <x v="14"/>
    <s v="Lagos "/>
    <s v="Beneficiary"/>
    <x v="1"/>
    <x v="1"/>
    <s v="Very Satisfied"/>
    <n v="1"/>
    <n v="5"/>
    <x v="1"/>
    <x v="1"/>
    <x v="0"/>
    <x v="0"/>
  </r>
  <r>
    <n v="101"/>
    <x v="94"/>
    <x v="1"/>
    <x v="12"/>
    <s v="Lagos "/>
    <s v="Beneficiary"/>
    <x v="1"/>
    <x v="9"/>
    <s v="Very Satisfied"/>
    <n v="1"/>
    <n v="5"/>
    <x v="1"/>
    <x v="1"/>
    <x v="0"/>
    <x v="1"/>
  </r>
  <r>
    <n v="102"/>
    <x v="95"/>
    <x v="1"/>
    <x v="12"/>
    <s v="Lagos "/>
    <s v="Beneficiary"/>
    <x v="0"/>
    <x v="0"/>
    <s v="Nil"/>
    <n v="0"/>
    <n v="1"/>
    <x v="0"/>
    <x v="0"/>
    <x v="0"/>
    <x v="0"/>
  </r>
  <r>
    <n v="103"/>
    <x v="77"/>
    <x v="0"/>
    <x v="11"/>
    <s v="Lagos "/>
    <s v="Beneficiary"/>
    <x v="0"/>
    <x v="0"/>
    <s v="Nil"/>
    <n v="0"/>
    <n v="1"/>
    <x v="0"/>
    <x v="0"/>
    <x v="0"/>
    <x v="0"/>
  </r>
  <r>
    <n v="104"/>
    <x v="96"/>
    <x v="0"/>
    <x v="4"/>
    <s v="Lagos "/>
    <s v="Beneficiary"/>
    <x v="0"/>
    <x v="0"/>
    <s v="Nil"/>
    <n v="0"/>
    <n v="1"/>
    <x v="0"/>
    <x v="0"/>
    <x v="0"/>
    <x v="0"/>
  </r>
  <r>
    <n v="105"/>
    <x v="97"/>
    <x v="0"/>
    <x v="0"/>
    <s v="Lagos "/>
    <s v="Beneficiary"/>
    <x v="0"/>
    <x v="0"/>
    <s v="Nil"/>
    <n v="0"/>
    <n v="1"/>
    <x v="0"/>
    <x v="0"/>
    <x v="0"/>
    <x v="0"/>
  </r>
  <r>
    <n v="106"/>
    <x v="98"/>
    <x v="0"/>
    <x v="13"/>
    <s v="Lagos "/>
    <s v="Beneficiary"/>
    <x v="0"/>
    <x v="0"/>
    <s v="Nil"/>
    <n v="0"/>
    <n v="1"/>
    <x v="0"/>
    <x v="0"/>
    <x v="0"/>
    <x v="0"/>
  </r>
  <r>
    <n v="107"/>
    <x v="99"/>
    <x v="0"/>
    <x v="11"/>
    <s v="Lagos "/>
    <s v="Beneficiary"/>
    <x v="1"/>
    <x v="2"/>
    <s v="Very Satisfied"/>
    <n v="1"/>
    <n v="5"/>
    <x v="1"/>
    <x v="1"/>
    <x v="1"/>
    <x v="0"/>
  </r>
  <r>
    <n v="108"/>
    <x v="100"/>
    <x v="0"/>
    <x v="13"/>
    <s v="Lagos "/>
    <s v="Beneficiary"/>
    <x v="1"/>
    <x v="10"/>
    <s v="Very Satisfied"/>
    <n v="1"/>
    <n v="5"/>
    <x v="1"/>
    <x v="0"/>
    <x v="1"/>
    <x v="0"/>
  </r>
  <r>
    <n v="109"/>
    <x v="101"/>
    <x v="0"/>
    <x v="2"/>
    <s v="Lagos "/>
    <s v="Beneficiary"/>
    <x v="1"/>
    <x v="3"/>
    <s v="Very Satisfied"/>
    <n v="1"/>
    <n v="5"/>
    <x v="1"/>
    <x v="0"/>
    <x v="0"/>
    <x v="0"/>
  </r>
  <r>
    <n v="110"/>
    <x v="102"/>
    <x v="0"/>
    <x v="17"/>
    <s v="Lagos "/>
    <s v="Beneficiary"/>
    <x v="1"/>
    <x v="1"/>
    <s v="Very Satisfied"/>
    <n v="1"/>
    <n v="5"/>
    <x v="1"/>
    <x v="1"/>
    <x v="0"/>
    <x v="0"/>
  </r>
  <r>
    <n v="111"/>
    <x v="103"/>
    <x v="0"/>
    <x v="16"/>
    <s v="Lagos "/>
    <s v="Beneficiary"/>
    <x v="1"/>
    <x v="1"/>
    <s v="Very Satisfied"/>
    <n v="1"/>
    <n v="5"/>
    <x v="1"/>
    <x v="1"/>
    <x v="0"/>
    <x v="0"/>
  </r>
  <r>
    <n v="112"/>
    <x v="104"/>
    <x v="0"/>
    <x v="12"/>
    <s v="Lagos "/>
    <s v="Beneficiary"/>
    <x v="1"/>
    <x v="1"/>
    <s v="Very Satisfied"/>
    <n v="1"/>
    <n v="5"/>
    <x v="1"/>
    <x v="1"/>
    <x v="0"/>
    <x v="0"/>
  </r>
  <r>
    <n v="113"/>
    <x v="105"/>
    <x v="0"/>
    <x v="3"/>
    <s v="Lagos "/>
    <s v="Beneficiary"/>
    <x v="1"/>
    <x v="2"/>
    <s v="Very Satisfied"/>
    <n v="1"/>
    <n v="5"/>
    <x v="1"/>
    <x v="1"/>
    <x v="1"/>
    <x v="0"/>
  </r>
  <r>
    <n v="114"/>
    <x v="106"/>
    <x v="0"/>
    <x v="7"/>
    <s v="Lagos "/>
    <s v="Beneficiary"/>
    <x v="1"/>
    <x v="3"/>
    <s v="Very Satisfied"/>
    <n v="1"/>
    <n v="5"/>
    <x v="1"/>
    <x v="0"/>
    <x v="0"/>
    <x v="0"/>
  </r>
  <r>
    <n v="115"/>
    <x v="107"/>
    <x v="0"/>
    <x v="13"/>
    <s v="Lagos "/>
    <s v="Beneficiary"/>
    <x v="1"/>
    <x v="4"/>
    <s v="Very Satisfied"/>
    <n v="1"/>
    <n v="5"/>
    <x v="1"/>
    <x v="0"/>
    <x v="1"/>
    <x v="0"/>
  </r>
  <r>
    <n v="116"/>
    <x v="93"/>
    <x v="0"/>
    <x v="9"/>
    <s v="Lagos "/>
    <s v="Beneficiary"/>
    <x v="1"/>
    <x v="3"/>
    <s v="Very Satisfied"/>
    <n v="1"/>
    <n v="5"/>
    <x v="1"/>
    <x v="0"/>
    <x v="0"/>
    <x v="0"/>
  </r>
  <r>
    <n v="117"/>
    <x v="108"/>
    <x v="0"/>
    <x v="3"/>
    <s v="Lagos "/>
    <s v="Beneficiary"/>
    <x v="1"/>
    <x v="7"/>
    <s v="Very Satisfied"/>
    <n v="1"/>
    <n v="5"/>
    <x v="1"/>
    <x v="1"/>
    <x v="1"/>
    <x v="0"/>
  </r>
  <r>
    <n v="118"/>
    <x v="109"/>
    <x v="0"/>
    <x v="0"/>
    <s v="Lagos "/>
    <s v="Beneficiary"/>
    <x v="1"/>
    <x v="3"/>
    <s v="Very Satisfied"/>
    <n v="1"/>
    <n v="5"/>
    <x v="1"/>
    <x v="0"/>
    <x v="0"/>
    <x v="0"/>
  </r>
  <r>
    <n v="119"/>
    <x v="110"/>
    <x v="0"/>
    <x v="2"/>
    <s v="Lagos "/>
    <s v="Beneficiary"/>
    <x v="1"/>
    <x v="4"/>
    <s v="Very Satisfied"/>
    <n v="1"/>
    <n v="5"/>
    <x v="1"/>
    <x v="0"/>
    <x v="1"/>
    <x v="0"/>
  </r>
  <r>
    <n v="120"/>
    <x v="111"/>
    <x v="0"/>
    <x v="13"/>
    <s v="Lagos "/>
    <s v="Beneficiary"/>
    <x v="1"/>
    <x v="3"/>
    <s v="Satisfied"/>
    <n v="1"/>
    <n v="4"/>
    <x v="1"/>
    <x v="0"/>
    <x v="0"/>
    <x v="0"/>
  </r>
  <r>
    <n v="121"/>
    <x v="112"/>
    <x v="0"/>
    <x v="7"/>
    <s v="Lagos "/>
    <s v="Beneficiary"/>
    <x v="1"/>
    <x v="4"/>
    <s v="Neutral"/>
    <n v="1"/>
    <n v="3"/>
    <x v="1"/>
    <x v="0"/>
    <x v="1"/>
    <x v="0"/>
  </r>
  <r>
    <n v="122"/>
    <x v="113"/>
    <x v="0"/>
    <x v="17"/>
    <s v="Lagos "/>
    <s v="Beneficiary"/>
    <x v="1"/>
    <x v="3"/>
    <s v="Very Satisfied"/>
    <n v="1"/>
    <n v="5"/>
    <x v="1"/>
    <x v="0"/>
    <x v="0"/>
    <x v="0"/>
  </r>
  <r>
    <n v="123"/>
    <x v="114"/>
    <x v="0"/>
    <x v="14"/>
    <s v="Lagos "/>
    <s v="Beneficiary"/>
    <x v="1"/>
    <x v="3"/>
    <s v="Satisfied"/>
    <n v="1"/>
    <n v="4"/>
    <x v="1"/>
    <x v="0"/>
    <x v="0"/>
    <x v="0"/>
  </r>
  <r>
    <n v="124"/>
    <x v="115"/>
    <x v="0"/>
    <x v="13"/>
    <s v="Lagos "/>
    <s v="Beneficiary"/>
    <x v="1"/>
    <x v="3"/>
    <s v="Satisfied"/>
    <n v="1"/>
    <n v="4"/>
    <x v="1"/>
    <x v="0"/>
    <x v="0"/>
    <x v="0"/>
  </r>
  <r>
    <n v="125"/>
    <x v="116"/>
    <x v="0"/>
    <x v="2"/>
    <s v="Lagos "/>
    <s v="Beneficiary"/>
    <x v="1"/>
    <x v="7"/>
    <s v="Satisfied"/>
    <n v="1"/>
    <n v="4"/>
    <x v="1"/>
    <x v="1"/>
    <x v="1"/>
    <x v="0"/>
  </r>
  <r>
    <n v="126"/>
    <x v="117"/>
    <x v="0"/>
    <x v="9"/>
    <s v="Lagos "/>
    <s v="Beneficiary"/>
    <x v="1"/>
    <x v="3"/>
    <s v="Very Satisfied"/>
    <n v="1"/>
    <n v="5"/>
    <x v="1"/>
    <x v="0"/>
    <x v="0"/>
    <x v="0"/>
  </r>
  <r>
    <n v="127"/>
    <x v="118"/>
    <x v="0"/>
    <x v="4"/>
    <s v="Lagos "/>
    <s v="Beneficiary"/>
    <x v="1"/>
    <x v="6"/>
    <s v="Neutral"/>
    <n v="1"/>
    <n v="3"/>
    <x v="0"/>
    <x v="0"/>
    <x v="1"/>
    <x v="0"/>
  </r>
  <r>
    <n v="128"/>
    <x v="119"/>
    <x v="0"/>
    <x v="12"/>
    <s v="Lagos "/>
    <s v="Beneficiary"/>
    <x v="1"/>
    <x v="7"/>
    <s v="Very Satisfied"/>
    <n v="1"/>
    <n v="5"/>
    <x v="1"/>
    <x v="1"/>
    <x v="1"/>
    <x v="0"/>
  </r>
  <r>
    <n v="129"/>
    <x v="120"/>
    <x v="0"/>
    <x v="9"/>
    <s v="Lagos "/>
    <s v="Beneficiary"/>
    <x v="1"/>
    <x v="3"/>
    <s v="Satisfied"/>
    <n v="1"/>
    <n v="4"/>
    <x v="1"/>
    <x v="0"/>
    <x v="0"/>
    <x v="0"/>
  </r>
  <r>
    <n v="130"/>
    <x v="75"/>
    <x v="0"/>
    <x v="18"/>
    <s v="Lagos "/>
    <s v="Beneficiary"/>
    <x v="1"/>
    <x v="3"/>
    <s v="Satisfied"/>
    <n v="1"/>
    <n v="4"/>
    <x v="1"/>
    <x v="0"/>
    <x v="0"/>
    <x v="0"/>
  </r>
  <r>
    <n v="131"/>
    <x v="37"/>
    <x v="1"/>
    <x v="7"/>
    <s v="Lagos "/>
    <s v="Beneficiary"/>
    <x v="1"/>
    <x v="4"/>
    <s v="Satisfied"/>
    <n v="1"/>
    <n v="4"/>
    <x v="1"/>
    <x v="0"/>
    <x v="1"/>
    <x v="0"/>
  </r>
  <r>
    <n v="132"/>
    <x v="121"/>
    <x v="0"/>
    <x v="13"/>
    <s v="Lagos "/>
    <s v="Beneficiary"/>
    <x v="1"/>
    <x v="7"/>
    <s v="Very Satisfied"/>
    <n v="1"/>
    <n v="5"/>
    <x v="1"/>
    <x v="1"/>
    <x v="1"/>
    <x v="0"/>
  </r>
  <r>
    <n v="133"/>
    <x v="122"/>
    <x v="0"/>
    <x v="17"/>
    <s v="Lagos "/>
    <s v="Beneficiary"/>
    <x v="1"/>
    <x v="3"/>
    <s v="Neutral"/>
    <n v="1"/>
    <n v="3"/>
    <x v="1"/>
    <x v="0"/>
    <x v="0"/>
    <x v="0"/>
  </r>
  <r>
    <n v="134"/>
    <x v="123"/>
    <x v="0"/>
    <x v="0"/>
    <s v="Lagos "/>
    <s v="Beneficiary"/>
    <x v="1"/>
    <x v="3"/>
    <s v="Neutral"/>
    <n v="1"/>
    <n v="3"/>
    <x v="1"/>
    <x v="0"/>
    <x v="0"/>
    <x v="0"/>
  </r>
  <r>
    <n v="135"/>
    <x v="124"/>
    <x v="0"/>
    <x v="0"/>
    <s v="Lagos "/>
    <s v="Beneficiary"/>
    <x v="1"/>
    <x v="4"/>
    <s v="Very Satisfied"/>
    <n v="1"/>
    <n v="5"/>
    <x v="1"/>
    <x v="0"/>
    <x v="1"/>
    <x v="0"/>
  </r>
  <r>
    <n v="136"/>
    <x v="125"/>
    <x v="0"/>
    <x v="14"/>
    <s v="Lagos "/>
    <s v="Beneficiary"/>
    <x v="0"/>
    <x v="0"/>
    <s v="Nil"/>
    <n v="0"/>
    <n v="1"/>
    <x v="0"/>
    <x v="0"/>
    <x v="0"/>
    <x v="0"/>
  </r>
  <r>
    <n v="137"/>
    <x v="126"/>
    <x v="0"/>
    <x v="3"/>
    <s v="Lagos "/>
    <s v="Beneficiary"/>
    <x v="0"/>
    <x v="0"/>
    <s v="Nil"/>
    <n v="0"/>
    <n v="1"/>
    <x v="0"/>
    <x v="0"/>
    <x v="0"/>
    <x v="0"/>
  </r>
  <r>
    <n v="138"/>
    <x v="127"/>
    <x v="0"/>
    <x v="7"/>
    <s v="Lagos "/>
    <s v="Beneficiary"/>
    <x v="0"/>
    <x v="0"/>
    <s v="Nil"/>
    <n v="0"/>
    <n v="1"/>
    <x v="0"/>
    <x v="0"/>
    <x v="0"/>
    <x v="0"/>
  </r>
  <r>
    <n v="139"/>
    <x v="128"/>
    <x v="0"/>
    <x v="15"/>
    <s v="Lagos "/>
    <s v="Beneficiary"/>
    <x v="1"/>
    <x v="3"/>
    <s v="Satisfied"/>
    <n v="1"/>
    <n v="4"/>
    <x v="1"/>
    <x v="0"/>
    <x v="0"/>
    <x v="0"/>
  </r>
  <r>
    <n v="140"/>
    <x v="129"/>
    <x v="1"/>
    <x v="9"/>
    <s v="Lagos "/>
    <s v="Beneficiary"/>
    <x v="1"/>
    <x v="3"/>
    <s v="Very Satisfied"/>
    <n v="1"/>
    <n v="5"/>
    <x v="1"/>
    <x v="0"/>
    <x v="0"/>
    <x v="0"/>
  </r>
  <r>
    <n v="141"/>
    <x v="130"/>
    <x v="0"/>
    <x v="16"/>
    <s v="Lagos "/>
    <s v="Beneficiary"/>
    <x v="1"/>
    <x v="6"/>
    <s v="Very Satisfied"/>
    <n v="1"/>
    <n v="5"/>
    <x v="0"/>
    <x v="0"/>
    <x v="1"/>
    <x v="0"/>
  </r>
  <r>
    <n v="142"/>
    <x v="33"/>
    <x v="0"/>
    <x v="7"/>
    <s v="Lagos "/>
    <s v="Beneficiary"/>
    <x v="1"/>
    <x v="1"/>
    <s v="Very Satisfied"/>
    <n v="1"/>
    <n v="5"/>
    <x v="1"/>
    <x v="1"/>
    <x v="0"/>
    <x v="0"/>
  </r>
  <r>
    <n v="143"/>
    <x v="131"/>
    <x v="0"/>
    <x v="11"/>
    <s v="Lagos "/>
    <s v="Beneficiary"/>
    <x v="1"/>
    <x v="1"/>
    <s v="Very Satisfied"/>
    <n v="1"/>
    <n v="5"/>
    <x v="1"/>
    <x v="1"/>
    <x v="0"/>
    <x v="0"/>
  </r>
  <r>
    <n v="144"/>
    <x v="132"/>
    <x v="1"/>
    <x v="13"/>
    <s v="Lagos "/>
    <s v="Beneficiary"/>
    <x v="1"/>
    <x v="1"/>
    <s v="Very Satisfied"/>
    <n v="1"/>
    <n v="5"/>
    <x v="1"/>
    <x v="1"/>
    <x v="0"/>
    <x v="0"/>
  </r>
  <r>
    <n v="145"/>
    <x v="133"/>
    <x v="0"/>
    <x v="19"/>
    <s v="Lagos "/>
    <s v="Beneficiary"/>
    <x v="1"/>
    <x v="4"/>
    <s v="Very Satisfied"/>
    <n v="1"/>
    <n v="5"/>
    <x v="1"/>
    <x v="0"/>
    <x v="1"/>
    <x v="0"/>
  </r>
  <r>
    <n v="146"/>
    <x v="134"/>
    <x v="0"/>
    <x v="14"/>
    <s v="Lagos "/>
    <s v="Beneficiary"/>
    <x v="1"/>
    <x v="3"/>
    <s v="Very Satisfied"/>
    <n v="1"/>
    <n v="5"/>
    <x v="1"/>
    <x v="0"/>
    <x v="0"/>
    <x v="0"/>
  </r>
  <r>
    <n v="147"/>
    <x v="135"/>
    <x v="0"/>
    <x v="20"/>
    <s v="Lagos "/>
    <s v="Beneficiary"/>
    <x v="0"/>
    <x v="0"/>
    <s v="Nil"/>
    <n v="0"/>
    <n v="1"/>
    <x v="0"/>
    <x v="0"/>
    <x v="0"/>
    <x v="0"/>
  </r>
  <r>
    <n v="148"/>
    <x v="136"/>
    <x v="0"/>
    <x v="0"/>
    <s v="Lagos "/>
    <s v="Beneficiary"/>
    <x v="1"/>
    <x v="3"/>
    <s v="Satisfied"/>
    <n v="1"/>
    <n v="4"/>
    <x v="1"/>
    <x v="0"/>
    <x v="0"/>
    <x v="0"/>
  </r>
  <r>
    <n v="149"/>
    <x v="137"/>
    <x v="0"/>
    <x v="11"/>
    <s v="Lagos "/>
    <s v="Beneficiary"/>
    <x v="0"/>
    <x v="0"/>
    <s v="Nil"/>
    <n v="0"/>
    <n v="1"/>
    <x v="0"/>
    <x v="0"/>
    <x v="0"/>
    <x v="0"/>
  </r>
  <r>
    <n v="150"/>
    <x v="138"/>
    <x v="0"/>
    <x v="7"/>
    <s v="Lagos "/>
    <s v="Beneficiary"/>
    <x v="0"/>
    <x v="0"/>
    <s v="Nil"/>
    <n v="0"/>
    <n v="1"/>
    <x v="0"/>
    <x v="0"/>
    <x v="0"/>
    <x v="0"/>
  </r>
  <r>
    <n v="151"/>
    <x v="139"/>
    <x v="0"/>
    <x v="4"/>
    <s v="Lagos "/>
    <s v="Beneficiary"/>
    <x v="1"/>
    <x v="4"/>
    <s v="Very Satisfied"/>
    <n v="1"/>
    <n v="5"/>
    <x v="1"/>
    <x v="0"/>
    <x v="1"/>
    <x v="0"/>
  </r>
  <r>
    <n v="152"/>
    <x v="140"/>
    <x v="0"/>
    <x v="13"/>
    <s v="Lagos "/>
    <s v="Beneficiary"/>
    <x v="1"/>
    <x v="4"/>
    <s v="Very Satisfied"/>
    <n v="1"/>
    <n v="5"/>
    <x v="1"/>
    <x v="0"/>
    <x v="1"/>
    <x v="0"/>
  </r>
  <r>
    <n v="153"/>
    <x v="141"/>
    <x v="0"/>
    <x v="12"/>
    <s v="Lagos "/>
    <s v="Beneficiary"/>
    <x v="1"/>
    <x v="4"/>
    <s v="Very Satisfied"/>
    <n v="1"/>
    <n v="5"/>
    <x v="1"/>
    <x v="0"/>
    <x v="1"/>
    <x v="0"/>
  </r>
  <r>
    <n v="154"/>
    <x v="142"/>
    <x v="0"/>
    <x v="2"/>
    <s v="Lagos "/>
    <s v="Beneficiary"/>
    <x v="1"/>
    <x v="4"/>
    <s v="Very Satisfied"/>
    <n v="1"/>
    <n v="5"/>
    <x v="1"/>
    <x v="0"/>
    <x v="1"/>
    <x v="0"/>
  </r>
  <r>
    <n v="155"/>
    <x v="143"/>
    <x v="0"/>
    <x v="0"/>
    <s v="Lagos "/>
    <s v="Beneficiary"/>
    <x v="1"/>
    <x v="7"/>
    <s v="Satisfied"/>
    <n v="1"/>
    <n v="4"/>
    <x v="1"/>
    <x v="1"/>
    <x v="1"/>
    <x v="0"/>
  </r>
  <r>
    <n v="156"/>
    <x v="144"/>
    <x v="0"/>
    <x v="4"/>
    <s v="Lagos "/>
    <s v="Beneficiary"/>
    <x v="1"/>
    <x v="7"/>
    <s v="Satisfied"/>
    <n v="1"/>
    <n v="4"/>
    <x v="1"/>
    <x v="1"/>
    <x v="1"/>
    <x v="0"/>
  </r>
  <r>
    <n v="157"/>
    <x v="145"/>
    <x v="0"/>
    <x v="12"/>
    <s v="Lagos "/>
    <s v="Beneficiary"/>
    <x v="1"/>
    <x v="7"/>
    <s v="Satisfied"/>
    <n v="1"/>
    <n v="4"/>
    <x v="1"/>
    <x v="1"/>
    <x v="1"/>
    <x v="0"/>
  </r>
  <r>
    <n v="158"/>
    <x v="146"/>
    <x v="0"/>
    <x v="13"/>
    <s v="Lagos "/>
    <s v="Beneficiary"/>
    <x v="1"/>
    <x v="3"/>
    <s v="Very Satisfied"/>
    <n v="1"/>
    <n v="5"/>
    <x v="1"/>
    <x v="0"/>
    <x v="0"/>
    <x v="0"/>
  </r>
  <r>
    <n v="159"/>
    <x v="147"/>
    <x v="0"/>
    <x v="11"/>
    <s v="Lagos "/>
    <s v="Beneficiary"/>
    <x v="1"/>
    <x v="3"/>
    <s v="Neutral"/>
    <n v="1"/>
    <n v="3"/>
    <x v="1"/>
    <x v="0"/>
    <x v="0"/>
    <x v="0"/>
  </r>
  <r>
    <n v="160"/>
    <x v="148"/>
    <x v="0"/>
    <x v="7"/>
    <s v="Lagos "/>
    <s v="Beneficiary"/>
    <x v="1"/>
    <x v="3"/>
    <s v="Satisfied"/>
    <n v="1"/>
    <n v="4"/>
    <x v="1"/>
    <x v="0"/>
    <x v="0"/>
    <x v="0"/>
  </r>
  <r>
    <n v="161"/>
    <x v="149"/>
    <x v="0"/>
    <x v="12"/>
    <s v="Lagos "/>
    <s v="Beneficiary"/>
    <x v="1"/>
    <x v="7"/>
    <s v="Very Satisfied"/>
    <n v="1"/>
    <n v="5"/>
    <x v="1"/>
    <x v="1"/>
    <x v="1"/>
    <x v="0"/>
  </r>
  <r>
    <n v="162"/>
    <x v="150"/>
    <x v="0"/>
    <x v="7"/>
    <s v="Lagos "/>
    <s v="Beneficiary"/>
    <x v="1"/>
    <x v="1"/>
    <s v="Satisfied"/>
    <n v="1"/>
    <n v="4"/>
    <x v="1"/>
    <x v="1"/>
    <x v="0"/>
    <x v="0"/>
  </r>
  <r>
    <n v="163"/>
    <x v="151"/>
    <x v="0"/>
    <x v="4"/>
    <s v="Lagos "/>
    <s v="Beneficiary"/>
    <x v="1"/>
    <x v="1"/>
    <s v="Neutral"/>
    <n v="1"/>
    <n v="3"/>
    <x v="1"/>
    <x v="1"/>
    <x v="0"/>
    <x v="0"/>
  </r>
  <r>
    <n v="164"/>
    <x v="75"/>
    <x v="0"/>
    <x v="14"/>
    <s v="Lagos "/>
    <s v="Beneficiary"/>
    <x v="1"/>
    <x v="3"/>
    <s v="Very Satisfied"/>
    <n v="1"/>
    <n v="5"/>
    <x v="1"/>
    <x v="0"/>
    <x v="0"/>
    <x v="0"/>
  </r>
  <r>
    <n v="165"/>
    <x v="152"/>
    <x v="0"/>
    <x v="15"/>
    <s v="Lagos "/>
    <s v="Beneficiary"/>
    <x v="1"/>
    <x v="4"/>
    <s v="Satisfied"/>
    <n v="1"/>
    <n v="4"/>
    <x v="1"/>
    <x v="0"/>
    <x v="1"/>
    <x v="0"/>
  </r>
  <r>
    <n v="166"/>
    <x v="106"/>
    <x v="0"/>
    <x v="13"/>
    <s v="Lagos "/>
    <s v="Beneficiary"/>
    <x v="1"/>
    <x v="7"/>
    <s v="Neutral"/>
    <n v="1"/>
    <n v="3"/>
    <x v="1"/>
    <x v="1"/>
    <x v="1"/>
    <x v="0"/>
  </r>
  <r>
    <n v="167"/>
    <x v="153"/>
    <x v="0"/>
    <x v="0"/>
    <s v="Lagos "/>
    <s v="Beneficiary"/>
    <x v="1"/>
    <x v="7"/>
    <s v="Very Satisfied"/>
    <n v="1"/>
    <n v="5"/>
    <x v="1"/>
    <x v="1"/>
    <x v="1"/>
    <x v="0"/>
  </r>
  <r>
    <n v="168"/>
    <x v="154"/>
    <x v="0"/>
    <x v="3"/>
    <s v="Lagos "/>
    <s v="Beneficiary"/>
    <x v="1"/>
    <x v="7"/>
    <s v="Satisfied"/>
    <n v="1"/>
    <n v="4"/>
    <x v="1"/>
    <x v="1"/>
    <x v="1"/>
    <x v="0"/>
  </r>
  <r>
    <n v="169"/>
    <x v="155"/>
    <x v="0"/>
    <x v="0"/>
    <s v="Lagos "/>
    <s v="Beneficiary"/>
    <x v="0"/>
    <x v="0"/>
    <s v="Nil"/>
    <n v="0"/>
    <n v="1"/>
    <x v="0"/>
    <x v="0"/>
    <x v="0"/>
    <x v="0"/>
  </r>
  <r>
    <n v="170"/>
    <x v="156"/>
    <x v="0"/>
    <x v="9"/>
    <s v="Lagos "/>
    <s v="Beneficiary"/>
    <x v="1"/>
    <x v="1"/>
    <s v="Very Satisfied"/>
    <n v="1"/>
    <n v="5"/>
    <x v="1"/>
    <x v="1"/>
    <x v="0"/>
    <x v="0"/>
  </r>
  <r>
    <n v="171"/>
    <x v="113"/>
    <x v="0"/>
    <x v="7"/>
    <s v="Lagos "/>
    <s v="Beneficiary"/>
    <x v="1"/>
    <x v="1"/>
    <s v="Very Satisfied"/>
    <n v="1"/>
    <n v="5"/>
    <x v="1"/>
    <x v="1"/>
    <x v="0"/>
    <x v="0"/>
  </r>
  <r>
    <n v="172"/>
    <x v="157"/>
    <x v="0"/>
    <x v="2"/>
    <s v="Lagos "/>
    <s v="Beneficiary"/>
    <x v="0"/>
    <x v="0"/>
    <s v="Nil"/>
    <n v="0"/>
    <n v="1"/>
    <x v="0"/>
    <x v="0"/>
    <x v="0"/>
    <x v="0"/>
  </r>
  <r>
    <n v="173"/>
    <x v="158"/>
    <x v="0"/>
    <x v="4"/>
    <s v="Lagos "/>
    <s v="Beneficiary"/>
    <x v="0"/>
    <x v="0"/>
    <s v="Nil"/>
    <n v="0"/>
    <n v="1"/>
    <x v="0"/>
    <x v="0"/>
    <x v="0"/>
    <x v="0"/>
  </r>
  <r>
    <n v="174"/>
    <x v="159"/>
    <x v="0"/>
    <x v="13"/>
    <s v="Lagos "/>
    <s v="Beneficiary"/>
    <x v="1"/>
    <x v="3"/>
    <s v="Neutral"/>
    <n v="1"/>
    <n v="3"/>
    <x v="1"/>
    <x v="0"/>
    <x v="0"/>
    <x v="0"/>
  </r>
  <r>
    <n v="175"/>
    <x v="160"/>
    <x v="1"/>
    <x v="9"/>
    <s v="Lagos "/>
    <s v="Beneficiary"/>
    <x v="0"/>
    <x v="0"/>
    <s v="Nil"/>
    <n v="0"/>
    <n v="1"/>
    <x v="0"/>
    <x v="0"/>
    <x v="0"/>
    <x v="0"/>
  </r>
  <r>
    <n v="176"/>
    <x v="161"/>
    <x v="0"/>
    <x v="15"/>
    <s v="Lagos "/>
    <s v="Beneficiary"/>
    <x v="1"/>
    <x v="4"/>
    <s v="Very Satisfied"/>
    <n v="1"/>
    <n v="5"/>
    <x v="1"/>
    <x v="0"/>
    <x v="1"/>
    <x v="0"/>
  </r>
  <r>
    <n v="177"/>
    <x v="34"/>
    <x v="0"/>
    <x v="2"/>
    <s v="Lagos "/>
    <s v="Beneficiary"/>
    <x v="1"/>
    <x v="7"/>
    <s v="Satisfied"/>
    <n v="1"/>
    <n v="4"/>
    <x v="1"/>
    <x v="1"/>
    <x v="1"/>
    <x v="0"/>
  </r>
  <r>
    <n v="178"/>
    <x v="162"/>
    <x v="0"/>
    <x v="13"/>
    <s v="Lagos "/>
    <s v="Beneficiary"/>
    <x v="1"/>
    <x v="7"/>
    <s v="Very Satisfied"/>
    <n v="1"/>
    <n v="5"/>
    <x v="1"/>
    <x v="1"/>
    <x v="1"/>
    <x v="0"/>
  </r>
  <r>
    <n v="179"/>
    <x v="163"/>
    <x v="0"/>
    <x v="12"/>
    <s v="Lagos "/>
    <s v="Beneficiary"/>
    <x v="1"/>
    <x v="7"/>
    <s v="Satisfied"/>
    <n v="1"/>
    <n v="4"/>
    <x v="1"/>
    <x v="1"/>
    <x v="1"/>
    <x v="0"/>
  </r>
  <r>
    <n v="180"/>
    <x v="164"/>
    <x v="0"/>
    <x v="14"/>
    <s v="Lagos "/>
    <s v="Beneficiary"/>
    <x v="1"/>
    <x v="11"/>
    <s v="Satisfied"/>
    <n v="1"/>
    <n v="4"/>
    <x v="1"/>
    <x v="0"/>
    <x v="0"/>
    <x v="0"/>
  </r>
  <r>
    <n v="181"/>
    <x v="165"/>
    <x v="0"/>
    <x v="7"/>
    <s v="Lagos "/>
    <s v="Beneficiary"/>
    <x v="0"/>
    <x v="0"/>
    <s v="Nil"/>
    <n v="0"/>
    <n v="1"/>
    <x v="0"/>
    <x v="0"/>
    <x v="0"/>
    <x v="0"/>
  </r>
  <r>
    <n v="182"/>
    <x v="166"/>
    <x v="0"/>
    <x v="15"/>
    <s v="Lagos "/>
    <s v="Beneficiary"/>
    <x v="1"/>
    <x v="3"/>
    <s v="Very Satisfied"/>
    <n v="1"/>
    <n v="5"/>
    <x v="1"/>
    <x v="0"/>
    <x v="0"/>
    <x v="0"/>
  </r>
  <r>
    <n v="183"/>
    <x v="167"/>
    <x v="1"/>
    <x v="11"/>
    <s v="Lagos "/>
    <s v="Beneficiary"/>
    <x v="0"/>
    <x v="0"/>
    <s v="Nil"/>
    <n v="0"/>
    <n v="1"/>
    <x v="0"/>
    <x v="0"/>
    <x v="0"/>
    <x v="0"/>
  </r>
  <r>
    <n v="184"/>
    <x v="168"/>
    <x v="1"/>
    <x v="4"/>
    <s v="Lagos "/>
    <s v="Beneficiary"/>
    <x v="0"/>
    <x v="0"/>
    <s v="Nil"/>
    <n v="0"/>
    <n v="1"/>
    <x v="0"/>
    <x v="0"/>
    <x v="0"/>
    <x v="0"/>
  </r>
  <r>
    <n v="185"/>
    <x v="169"/>
    <x v="0"/>
    <x v="11"/>
    <s v="Lagos "/>
    <s v="Beneficiary"/>
    <x v="1"/>
    <x v="7"/>
    <s v="Very Satisfied"/>
    <n v="1"/>
    <n v="5"/>
    <x v="1"/>
    <x v="1"/>
    <x v="1"/>
    <x v="0"/>
  </r>
  <r>
    <n v="186"/>
    <x v="170"/>
    <x v="0"/>
    <x v="14"/>
    <s v="Lagos "/>
    <s v="Beneficiary"/>
    <x v="1"/>
    <x v="7"/>
    <s v="Very Satisfied"/>
    <n v="1"/>
    <n v="5"/>
    <x v="1"/>
    <x v="1"/>
    <x v="1"/>
    <x v="0"/>
  </r>
  <r>
    <n v="187"/>
    <x v="171"/>
    <x v="0"/>
    <x v="7"/>
    <s v="Lagos "/>
    <s v="Beneficiary"/>
    <x v="1"/>
    <x v="7"/>
    <s v="Very Satisfied"/>
    <n v="1"/>
    <n v="5"/>
    <x v="1"/>
    <x v="1"/>
    <x v="1"/>
    <x v="0"/>
  </r>
  <r>
    <n v="188"/>
    <x v="172"/>
    <x v="0"/>
    <x v="4"/>
    <s v="Lagos "/>
    <s v="Beneficiary"/>
    <x v="1"/>
    <x v="3"/>
    <m/>
    <n v="1"/>
    <n v="1"/>
    <x v="1"/>
    <x v="0"/>
    <x v="0"/>
    <x v="0"/>
  </r>
  <r>
    <n v="189"/>
    <x v="173"/>
    <x v="1"/>
    <x v="12"/>
    <s v="Lagos "/>
    <s v="Beneficiary"/>
    <x v="1"/>
    <x v="3"/>
    <m/>
    <n v="1"/>
    <n v="1"/>
    <x v="1"/>
    <x v="0"/>
    <x v="0"/>
    <x v="0"/>
  </r>
  <r>
    <n v="190"/>
    <x v="174"/>
    <x v="0"/>
    <x v="21"/>
    <s v="Lagos "/>
    <s v="Beneficiary"/>
    <x v="1"/>
    <x v="4"/>
    <s v="Very Satisfied"/>
    <n v="1"/>
    <n v="5"/>
    <x v="1"/>
    <x v="0"/>
    <x v="1"/>
    <x v="0"/>
  </r>
  <r>
    <n v="191"/>
    <x v="175"/>
    <x v="0"/>
    <x v="9"/>
    <s v="Lagos "/>
    <s v="Beneficiary"/>
    <x v="1"/>
    <x v="12"/>
    <s v="Very Satisfied"/>
    <n v="1"/>
    <n v="5"/>
    <x v="1"/>
    <x v="0"/>
    <x v="0"/>
    <x v="0"/>
  </r>
  <r>
    <n v="192"/>
    <x v="176"/>
    <x v="1"/>
    <x v="13"/>
    <s v="Lagos "/>
    <s v="Beneficiary"/>
    <x v="1"/>
    <x v="13"/>
    <s v="Satisfied"/>
    <n v="1"/>
    <n v="4"/>
    <x v="1"/>
    <x v="0"/>
    <x v="0"/>
    <x v="1"/>
  </r>
  <r>
    <n v="193"/>
    <x v="177"/>
    <x v="1"/>
    <x v="11"/>
    <s v="Lagos "/>
    <s v="Beneficiary"/>
    <x v="1"/>
    <x v="5"/>
    <s v="Very Satisfied"/>
    <n v="1"/>
    <n v="5"/>
    <x v="1"/>
    <x v="0"/>
    <x v="0"/>
    <x v="1"/>
  </r>
  <r>
    <n v="194"/>
    <x v="178"/>
    <x v="0"/>
    <x v="4"/>
    <s v="Lagos "/>
    <s v="Beneficiary"/>
    <x v="1"/>
    <x v="1"/>
    <s v="Very Satisfied"/>
    <n v="1"/>
    <n v="5"/>
    <x v="1"/>
    <x v="1"/>
    <x v="0"/>
    <x v="0"/>
  </r>
  <r>
    <n v="195"/>
    <x v="179"/>
    <x v="0"/>
    <x v="12"/>
    <s v="Lagos "/>
    <s v="Beneficiary"/>
    <x v="1"/>
    <x v="3"/>
    <s v="Very Satisfied"/>
    <n v="1"/>
    <n v="5"/>
    <x v="1"/>
    <x v="0"/>
    <x v="0"/>
    <x v="0"/>
  </r>
  <r>
    <n v="196"/>
    <x v="180"/>
    <x v="1"/>
    <x v="9"/>
    <s v="Lagos "/>
    <s v="Beneficiary"/>
    <x v="1"/>
    <x v="3"/>
    <s v="Very Satisfied"/>
    <n v="1"/>
    <n v="5"/>
    <x v="1"/>
    <x v="0"/>
    <x v="0"/>
    <x v="0"/>
  </r>
  <r>
    <n v="197"/>
    <x v="181"/>
    <x v="0"/>
    <x v="4"/>
    <s v="Lagos "/>
    <s v="Beneficiary"/>
    <x v="1"/>
    <x v="14"/>
    <s v="Very Satisfied"/>
    <n v="1"/>
    <n v="5"/>
    <x v="1"/>
    <x v="0"/>
    <x v="0"/>
    <x v="0"/>
  </r>
  <r>
    <n v="198"/>
    <x v="47"/>
    <x v="0"/>
    <x v="0"/>
    <s v="Lagos "/>
    <s v="Beneficiary"/>
    <x v="1"/>
    <x v="3"/>
    <s v="Neutral"/>
    <n v="1"/>
    <n v="3"/>
    <x v="1"/>
    <x v="0"/>
    <x v="0"/>
    <x v="0"/>
  </r>
  <r>
    <n v="199"/>
    <x v="182"/>
    <x v="2"/>
    <x v="22"/>
    <m/>
    <m/>
    <x v="2"/>
    <x v="15"/>
    <m/>
    <m/>
    <m/>
    <x v="2"/>
    <x v="2"/>
    <x v="2"/>
    <x v="2"/>
  </r>
  <r>
    <n v="200"/>
    <x v="182"/>
    <x v="2"/>
    <x v="22"/>
    <m/>
    <m/>
    <x v="2"/>
    <x v="15"/>
    <m/>
    <m/>
    <m/>
    <x v="2"/>
    <x v="2"/>
    <x v="2"/>
    <x v="2"/>
  </r>
  <r>
    <n v="201"/>
    <x v="182"/>
    <x v="2"/>
    <x v="22"/>
    <m/>
    <m/>
    <x v="2"/>
    <x v="15"/>
    <m/>
    <m/>
    <m/>
    <x v="2"/>
    <x v="2"/>
    <x v="2"/>
    <x v="2"/>
  </r>
  <r>
    <n v="202"/>
    <x v="182"/>
    <x v="2"/>
    <x v="22"/>
    <m/>
    <m/>
    <x v="2"/>
    <x v="15"/>
    <m/>
    <m/>
    <m/>
    <x v="2"/>
    <x v="2"/>
    <x v="2"/>
    <x v="2"/>
  </r>
  <r>
    <n v="203"/>
    <x v="182"/>
    <x v="2"/>
    <x v="22"/>
    <m/>
    <m/>
    <x v="2"/>
    <x v="15"/>
    <m/>
    <m/>
    <m/>
    <x v="2"/>
    <x v="2"/>
    <x v="2"/>
    <x v="2"/>
  </r>
  <r>
    <n v="204"/>
    <x v="182"/>
    <x v="2"/>
    <x v="22"/>
    <m/>
    <m/>
    <x v="2"/>
    <x v="15"/>
    <m/>
    <m/>
    <m/>
    <x v="2"/>
    <x v="2"/>
    <x v="2"/>
    <x v="2"/>
  </r>
  <r>
    <n v="205"/>
    <x v="182"/>
    <x v="2"/>
    <x v="22"/>
    <m/>
    <m/>
    <x v="2"/>
    <x v="15"/>
    <m/>
    <m/>
    <m/>
    <x v="2"/>
    <x v="2"/>
    <x v="2"/>
    <x v="2"/>
  </r>
  <r>
    <n v="206"/>
    <x v="182"/>
    <x v="2"/>
    <x v="22"/>
    <m/>
    <m/>
    <x v="2"/>
    <x v="15"/>
    <m/>
    <m/>
    <m/>
    <x v="2"/>
    <x v="2"/>
    <x v="2"/>
    <x v="2"/>
  </r>
  <r>
    <n v="207"/>
    <x v="182"/>
    <x v="2"/>
    <x v="22"/>
    <m/>
    <m/>
    <x v="2"/>
    <x v="15"/>
    <m/>
    <m/>
    <m/>
    <x v="2"/>
    <x v="2"/>
    <x v="2"/>
    <x v="2"/>
  </r>
  <r>
    <n v="208"/>
    <x v="182"/>
    <x v="2"/>
    <x v="22"/>
    <m/>
    <m/>
    <x v="2"/>
    <x v="15"/>
    <m/>
    <m/>
    <m/>
    <x v="2"/>
    <x v="2"/>
    <x v="2"/>
    <x v="2"/>
  </r>
  <r>
    <n v="209"/>
    <x v="182"/>
    <x v="2"/>
    <x v="22"/>
    <m/>
    <m/>
    <x v="2"/>
    <x v="15"/>
    <m/>
    <m/>
    <m/>
    <x v="2"/>
    <x v="2"/>
    <x v="2"/>
    <x v="2"/>
  </r>
  <r>
    <n v="210"/>
    <x v="182"/>
    <x v="2"/>
    <x v="22"/>
    <m/>
    <m/>
    <x v="2"/>
    <x v="15"/>
    <m/>
    <m/>
    <m/>
    <x v="2"/>
    <x v="2"/>
    <x v="2"/>
    <x v="2"/>
  </r>
  <r>
    <n v="211"/>
    <x v="182"/>
    <x v="2"/>
    <x v="22"/>
    <m/>
    <m/>
    <x v="2"/>
    <x v="15"/>
    <m/>
    <m/>
    <m/>
    <x v="2"/>
    <x v="2"/>
    <x v="2"/>
    <x v="2"/>
  </r>
  <r>
    <n v="212"/>
    <x v="182"/>
    <x v="2"/>
    <x v="22"/>
    <m/>
    <m/>
    <x v="2"/>
    <x v="15"/>
    <m/>
    <m/>
    <m/>
    <x v="2"/>
    <x v="2"/>
    <x v="2"/>
    <x v="2"/>
  </r>
  <r>
    <n v="213"/>
    <x v="182"/>
    <x v="2"/>
    <x v="22"/>
    <m/>
    <m/>
    <x v="2"/>
    <x v="15"/>
    <m/>
    <m/>
    <m/>
    <x v="2"/>
    <x v="2"/>
    <x v="2"/>
    <x v="2"/>
  </r>
  <r>
    <n v="214"/>
    <x v="182"/>
    <x v="2"/>
    <x v="22"/>
    <m/>
    <m/>
    <x v="2"/>
    <x v="15"/>
    <m/>
    <m/>
    <m/>
    <x v="2"/>
    <x v="2"/>
    <x v="2"/>
    <x v="2"/>
  </r>
  <r>
    <n v="215"/>
    <x v="182"/>
    <x v="2"/>
    <x v="22"/>
    <m/>
    <m/>
    <x v="2"/>
    <x v="15"/>
    <m/>
    <m/>
    <m/>
    <x v="2"/>
    <x v="2"/>
    <x v="2"/>
    <x v="2"/>
  </r>
  <r>
    <n v="216"/>
    <x v="182"/>
    <x v="2"/>
    <x v="22"/>
    <m/>
    <m/>
    <x v="2"/>
    <x v="15"/>
    <m/>
    <m/>
    <m/>
    <x v="2"/>
    <x v="2"/>
    <x v="2"/>
    <x v="2"/>
  </r>
  <r>
    <n v="217"/>
    <x v="182"/>
    <x v="2"/>
    <x v="22"/>
    <m/>
    <m/>
    <x v="2"/>
    <x v="15"/>
    <m/>
    <m/>
    <m/>
    <x v="2"/>
    <x v="2"/>
    <x v="2"/>
    <x v="2"/>
  </r>
  <r>
    <n v="218"/>
    <x v="182"/>
    <x v="2"/>
    <x v="22"/>
    <m/>
    <m/>
    <x v="2"/>
    <x v="15"/>
    <m/>
    <m/>
    <m/>
    <x v="2"/>
    <x v="2"/>
    <x v="2"/>
    <x v="2"/>
  </r>
  <r>
    <n v="219"/>
    <x v="182"/>
    <x v="2"/>
    <x v="22"/>
    <m/>
    <m/>
    <x v="2"/>
    <x v="15"/>
    <m/>
    <m/>
    <m/>
    <x v="2"/>
    <x v="2"/>
    <x v="2"/>
    <x v="2"/>
  </r>
  <r>
    <n v="220"/>
    <x v="182"/>
    <x v="2"/>
    <x v="22"/>
    <m/>
    <m/>
    <x v="2"/>
    <x v="15"/>
    <m/>
    <m/>
    <m/>
    <x v="2"/>
    <x v="2"/>
    <x v="2"/>
    <x v="2"/>
  </r>
  <r>
    <n v="221"/>
    <x v="182"/>
    <x v="2"/>
    <x v="22"/>
    <m/>
    <m/>
    <x v="2"/>
    <x v="15"/>
    <m/>
    <m/>
    <m/>
    <x v="2"/>
    <x v="2"/>
    <x v="2"/>
    <x v="2"/>
  </r>
  <r>
    <n v="222"/>
    <x v="182"/>
    <x v="2"/>
    <x v="22"/>
    <m/>
    <m/>
    <x v="2"/>
    <x v="15"/>
    <m/>
    <m/>
    <m/>
    <x v="2"/>
    <x v="2"/>
    <x v="2"/>
    <x v="2"/>
  </r>
  <r>
    <n v="223"/>
    <x v="182"/>
    <x v="2"/>
    <x v="22"/>
    <m/>
    <m/>
    <x v="2"/>
    <x v="15"/>
    <m/>
    <m/>
    <m/>
    <x v="2"/>
    <x v="2"/>
    <x v="2"/>
    <x v="2"/>
  </r>
  <r>
    <n v="224"/>
    <x v="182"/>
    <x v="2"/>
    <x v="22"/>
    <m/>
    <m/>
    <x v="2"/>
    <x v="15"/>
    <m/>
    <m/>
    <m/>
    <x v="2"/>
    <x v="2"/>
    <x v="2"/>
    <x v="2"/>
  </r>
  <r>
    <n v="225"/>
    <x v="182"/>
    <x v="2"/>
    <x v="22"/>
    <m/>
    <m/>
    <x v="2"/>
    <x v="15"/>
    <m/>
    <m/>
    <m/>
    <x v="2"/>
    <x v="2"/>
    <x v="2"/>
    <x v="2"/>
  </r>
  <r>
    <n v="226"/>
    <x v="182"/>
    <x v="2"/>
    <x v="22"/>
    <m/>
    <m/>
    <x v="2"/>
    <x v="15"/>
    <m/>
    <m/>
    <m/>
    <x v="2"/>
    <x v="2"/>
    <x v="2"/>
    <x v="2"/>
  </r>
  <r>
    <n v="227"/>
    <x v="182"/>
    <x v="2"/>
    <x v="22"/>
    <m/>
    <m/>
    <x v="2"/>
    <x v="15"/>
    <m/>
    <m/>
    <m/>
    <x v="2"/>
    <x v="2"/>
    <x v="2"/>
    <x v="2"/>
  </r>
  <r>
    <n v="228"/>
    <x v="182"/>
    <x v="2"/>
    <x v="22"/>
    <m/>
    <m/>
    <x v="2"/>
    <x v="15"/>
    <m/>
    <m/>
    <m/>
    <x v="2"/>
    <x v="2"/>
    <x v="2"/>
    <x v="2"/>
  </r>
  <r>
    <n v="229"/>
    <x v="182"/>
    <x v="2"/>
    <x v="22"/>
    <m/>
    <m/>
    <x v="2"/>
    <x v="15"/>
    <m/>
    <m/>
    <m/>
    <x v="2"/>
    <x v="2"/>
    <x v="2"/>
    <x v="2"/>
  </r>
  <r>
    <n v="230"/>
    <x v="182"/>
    <x v="2"/>
    <x v="22"/>
    <m/>
    <m/>
    <x v="2"/>
    <x v="15"/>
    <m/>
    <m/>
    <m/>
    <x v="2"/>
    <x v="2"/>
    <x v="2"/>
    <x v="2"/>
  </r>
  <r>
    <n v="231"/>
    <x v="182"/>
    <x v="2"/>
    <x v="22"/>
    <m/>
    <m/>
    <x v="2"/>
    <x v="15"/>
    <m/>
    <m/>
    <m/>
    <x v="2"/>
    <x v="2"/>
    <x v="2"/>
    <x v="2"/>
  </r>
  <r>
    <n v="232"/>
    <x v="182"/>
    <x v="2"/>
    <x v="22"/>
    <m/>
    <m/>
    <x v="2"/>
    <x v="15"/>
    <m/>
    <m/>
    <m/>
    <x v="2"/>
    <x v="2"/>
    <x v="2"/>
    <x v="2"/>
  </r>
  <r>
    <n v="233"/>
    <x v="182"/>
    <x v="2"/>
    <x v="22"/>
    <m/>
    <m/>
    <x v="2"/>
    <x v="15"/>
    <m/>
    <m/>
    <m/>
    <x v="2"/>
    <x v="2"/>
    <x v="2"/>
    <x v="2"/>
  </r>
  <r>
    <n v="234"/>
    <x v="182"/>
    <x v="2"/>
    <x v="22"/>
    <m/>
    <m/>
    <x v="2"/>
    <x v="15"/>
    <m/>
    <m/>
    <m/>
    <x v="2"/>
    <x v="2"/>
    <x v="2"/>
    <x v="2"/>
  </r>
  <r>
    <n v="235"/>
    <x v="182"/>
    <x v="2"/>
    <x v="22"/>
    <m/>
    <m/>
    <x v="2"/>
    <x v="15"/>
    <m/>
    <m/>
    <m/>
    <x v="2"/>
    <x v="2"/>
    <x v="2"/>
    <x v="2"/>
  </r>
  <r>
    <n v="236"/>
    <x v="182"/>
    <x v="2"/>
    <x v="22"/>
    <m/>
    <m/>
    <x v="2"/>
    <x v="15"/>
    <m/>
    <m/>
    <m/>
    <x v="2"/>
    <x v="2"/>
    <x v="2"/>
    <x v="2"/>
  </r>
  <r>
    <n v="237"/>
    <x v="182"/>
    <x v="2"/>
    <x v="22"/>
    <m/>
    <m/>
    <x v="2"/>
    <x v="15"/>
    <m/>
    <m/>
    <m/>
    <x v="2"/>
    <x v="2"/>
    <x v="2"/>
    <x v="2"/>
  </r>
  <r>
    <n v="238"/>
    <x v="182"/>
    <x v="2"/>
    <x v="22"/>
    <m/>
    <m/>
    <x v="2"/>
    <x v="15"/>
    <m/>
    <m/>
    <m/>
    <x v="2"/>
    <x v="2"/>
    <x v="2"/>
    <x v="2"/>
  </r>
  <r>
    <n v="239"/>
    <x v="182"/>
    <x v="2"/>
    <x v="22"/>
    <m/>
    <m/>
    <x v="2"/>
    <x v="15"/>
    <m/>
    <m/>
    <m/>
    <x v="2"/>
    <x v="2"/>
    <x v="2"/>
    <x v="2"/>
  </r>
  <r>
    <n v="240"/>
    <x v="182"/>
    <x v="2"/>
    <x v="22"/>
    <m/>
    <m/>
    <x v="2"/>
    <x v="15"/>
    <m/>
    <m/>
    <m/>
    <x v="2"/>
    <x v="2"/>
    <x v="2"/>
    <x v="2"/>
  </r>
  <r>
    <n v="241"/>
    <x v="182"/>
    <x v="2"/>
    <x v="22"/>
    <m/>
    <m/>
    <x v="2"/>
    <x v="15"/>
    <m/>
    <m/>
    <m/>
    <x v="2"/>
    <x v="2"/>
    <x v="2"/>
    <x v="2"/>
  </r>
  <r>
    <n v="242"/>
    <x v="182"/>
    <x v="2"/>
    <x v="22"/>
    <m/>
    <m/>
    <x v="2"/>
    <x v="15"/>
    <m/>
    <m/>
    <m/>
    <x v="2"/>
    <x v="2"/>
    <x v="2"/>
    <x v="2"/>
  </r>
  <r>
    <n v="243"/>
    <x v="182"/>
    <x v="2"/>
    <x v="22"/>
    <m/>
    <m/>
    <x v="2"/>
    <x v="15"/>
    <m/>
    <m/>
    <m/>
    <x v="2"/>
    <x v="2"/>
    <x v="2"/>
    <x v="2"/>
  </r>
  <r>
    <n v="244"/>
    <x v="182"/>
    <x v="2"/>
    <x v="22"/>
    <m/>
    <m/>
    <x v="2"/>
    <x v="15"/>
    <m/>
    <m/>
    <m/>
    <x v="2"/>
    <x v="2"/>
    <x v="2"/>
    <x v="2"/>
  </r>
  <r>
    <n v="245"/>
    <x v="182"/>
    <x v="2"/>
    <x v="22"/>
    <m/>
    <m/>
    <x v="2"/>
    <x v="15"/>
    <m/>
    <m/>
    <m/>
    <x v="2"/>
    <x v="2"/>
    <x v="2"/>
    <x v="2"/>
  </r>
  <r>
    <n v="246"/>
    <x v="182"/>
    <x v="2"/>
    <x v="22"/>
    <m/>
    <m/>
    <x v="2"/>
    <x v="15"/>
    <m/>
    <m/>
    <m/>
    <x v="2"/>
    <x v="2"/>
    <x v="2"/>
    <x v="2"/>
  </r>
  <r>
    <n v="247"/>
    <x v="182"/>
    <x v="2"/>
    <x v="22"/>
    <m/>
    <m/>
    <x v="2"/>
    <x v="15"/>
    <m/>
    <m/>
    <m/>
    <x v="2"/>
    <x v="2"/>
    <x v="2"/>
    <x v="2"/>
  </r>
  <r>
    <n v="248"/>
    <x v="182"/>
    <x v="2"/>
    <x v="22"/>
    <m/>
    <m/>
    <x v="2"/>
    <x v="15"/>
    <m/>
    <m/>
    <m/>
    <x v="2"/>
    <x v="2"/>
    <x v="2"/>
    <x v="2"/>
  </r>
  <r>
    <n v="249"/>
    <x v="182"/>
    <x v="2"/>
    <x v="22"/>
    <m/>
    <m/>
    <x v="2"/>
    <x v="15"/>
    <m/>
    <m/>
    <m/>
    <x v="2"/>
    <x v="2"/>
    <x v="2"/>
    <x v="2"/>
  </r>
  <r>
    <n v="250"/>
    <x v="182"/>
    <x v="2"/>
    <x v="22"/>
    <m/>
    <m/>
    <x v="2"/>
    <x v="15"/>
    <m/>
    <m/>
    <m/>
    <x v="2"/>
    <x v="2"/>
    <x v="2"/>
    <x v="2"/>
  </r>
  <r>
    <n v="251"/>
    <x v="182"/>
    <x v="2"/>
    <x v="22"/>
    <m/>
    <m/>
    <x v="2"/>
    <x v="15"/>
    <m/>
    <m/>
    <m/>
    <x v="2"/>
    <x v="2"/>
    <x v="2"/>
    <x v="2"/>
  </r>
  <r>
    <n v="252"/>
    <x v="182"/>
    <x v="2"/>
    <x v="22"/>
    <m/>
    <m/>
    <x v="2"/>
    <x v="15"/>
    <m/>
    <m/>
    <m/>
    <x v="2"/>
    <x v="2"/>
    <x v="2"/>
    <x v="2"/>
  </r>
  <r>
    <n v="253"/>
    <x v="182"/>
    <x v="2"/>
    <x v="22"/>
    <m/>
    <m/>
    <x v="2"/>
    <x v="15"/>
    <m/>
    <m/>
    <m/>
    <x v="2"/>
    <x v="2"/>
    <x v="2"/>
    <x v="2"/>
  </r>
  <r>
    <n v="254"/>
    <x v="182"/>
    <x v="2"/>
    <x v="22"/>
    <m/>
    <m/>
    <x v="2"/>
    <x v="15"/>
    <m/>
    <m/>
    <m/>
    <x v="2"/>
    <x v="2"/>
    <x v="2"/>
    <x v="2"/>
  </r>
  <r>
    <n v="255"/>
    <x v="182"/>
    <x v="2"/>
    <x v="22"/>
    <m/>
    <m/>
    <x v="2"/>
    <x v="15"/>
    <m/>
    <m/>
    <m/>
    <x v="2"/>
    <x v="2"/>
    <x v="2"/>
    <x v="2"/>
  </r>
  <r>
    <n v="256"/>
    <x v="182"/>
    <x v="2"/>
    <x v="22"/>
    <m/>
    <m/>
    <x v="2"/>
    <x v="15"/>
    <m/>
    <m/>
    <m/>
    <x v="2"/>
    <x v="2"/>
    <x v="2"/>
    <x v="2"/>
  </r>
  <r>
    <n v="257"/>
    <x v="182"/>
    <x v="2"/>
    <x v="22"/>
    <m/>
    <m/>
    <x v="2"/>
    <x v="15"/>
    <m/>
    <m/>
    <m/>
    <x v="2"/>
    <x v="2"/>
    <x v="2"/>
    <x v="2"/>
  </r>
  <r>
    <n v="258"/>
    <x v="182"/>
    <x v="2"/>
    <x v="22"/>
    <m/>
    <m/>
    <x v="2"/>
    <x v="15"/>
    <m/>
    <m/>
    <m/>
    <x v="2"/>
    <x v="2"/>
    <x v="2"/>
    <x v="2"/>
  </r>
  <r>
    <n v="259"/>
    <x v="182"/>
    <x v="2"/>
    <x v="22"/>
    <m/>
    <m/>
    <x v="2"/>
    <x v="15"/>
    <m/>
    <m/>
    <m/>
    <x v="2"/>
    <x v="2"/>
    <x v="2"/>
    <x v="2"/>
  </r>
  <r>
    <n v="260"/>
    <x v="182"/>
    <x v="2"/>
    <x v="22"/>
    <m/>
    <m/>
    <x v="2"/>
    <x v="15"/>
    <m/>
    <m/>
    <m/>
    <x v="2"/>
    <x v="2"/>
    <x v="2"/>
    <x v="2"/>
  </r>
  <r>
    <n v="261"/>
    <x v="182"/>
    <x v="2"/>
    <x v="22"/>
    <m/>
    <m/>
    <x v="2"/>
    <x v="15"/>
    <m/>
    <m/>
    <m/>
    <x v="2"/>
    <x v="2"/>
    <x v="2"/>
    <x v="2"/>
  </r>
  <r>
    <n v="262"/>
    <x v="182"/>
    <x v="2"/>
    <x v="22"/>
    <m/>
    <m/>
    <x v="2"/>
    <x v="15"/>
    <m/>
    <m/>
    <m/>
    <x v="2"/>
    <x v="2"/>
    <x v="2"/>
    <x v="2"/>
  </r>
  <r>
    <n v="263"/>
    <x v="182"/>
    <x v="2"/>
    <x v="22"/>
    <m/>
    <m/>
    <x v="2"/>
    <x v="15"/>
    <m/>
    <m/>
    <m/>
    <x v="2"/>
    <x v="2"/>
    <x v="2"/>
    <x v="2"/>
  </r>
  <r>
    <n v="264"/>
    <x v="182"/>
    <x v="2"/>
    <x v="22"/>
    <m/>
    <m/>
    <x v="2"/>
    <x v="15"/>
    <m/>
    <m/>
    <m/>
    <x v="2"/>
    <x v="2"/>
    <x v="2"/>
    <x v="2"/>
  </r>
  <r>
    <n v="265"/>
    <x v="182"/>
    <x v="2"/>
    <x v="22"/>
    <m/>
    <m/>
    <x v="2"/>
    <x v="15"/>
    <m/>
    <m/>
    <m/>
    <x v="2"/>
    <x v="2"/>
    <x v="2"/>
    <x v="2"/>
  </r>
  <r>
    <n v="266"/>
    <x v="182"/>
    <x v="2"/>
    <x v="22"/>
    <m/>
    <m/>
    <x v="2"/>
    <x v="15"/>
    <m/>
    <m/>
    <m/>
    <x v="2"/>
    <x v="2"/>
    <x v="2"/>
    <x v="2"/>
  </r>
  <r>
    <n v="267"/>
    <x v="182"/>
    <x v="2"/>
    <x v="22"/>
    <m/>
    <m/>
    <x v="2"/>
    <x v="15"/>
    <m/>
    <m/>
    <m/>
    <x v="2"/>
    <x v="2"/>
    <x v="2"/>
    <x v="2"/>
  </r>
  <r>
    <n v="268"/>
    <x v="182"/>
    <x v="2"/>
    <x v="22"/>
    <m/>
    <m/>
    <x v="2"/>
    <x v="15"/>
    <m/>
    <m/>
    <m/>
    <x v="2"/>
    <x v="2"/>
    <x v="2"/>
    <x v="2"/>
  </r>
  <r>
    <n v="269"/>
    <x v="182"/>
    <x v="2"/>
    <x v="22"/>
    <m/>
    <m/>
    <x v="2"/>
    <x v="15"/>
    <m/>
    <m/>
    <m/>
    <x v="2"/>
    <x v="2"/>
    <x v="2"/>
    <x v="2"/>
  </r>
  <r>
    <n v="270"/>
    <x v="182"/>
    <x v="2"/>
    <x v="22"/>
    <m/>
    <m/>
    <x v="2"/>
    <x v="15"/>
    <m/>
    <m/>
    <m/>
    <x v="2"/>
    <x v="2"/>
    <x v="2"/>
    <x v="2"/>
  </r>
  <r>
    <n v="271"/>
    <x v="182"/>
    <x v="2"/>
    <x v="22"/>
    <m/>
    <m/>
    <x v="2"/>
    <x v="15"/>
    <m/>
    <m/>
    <m/>
    <x v="2"/>
    <x v="2"/>
    <x v="2"/>
    <x v="2"/>
  </r>
  <r>
    <n v="272"/>
    <x v="182"/>
    <x v="2"/>
    <x v="22"/>
    <m/>
    <m/>
    <x v="2"/>
    <x v="15"/>
    <m/>
    <m/>
    <m/>
    <x v="2"/>
    <x v="2"/>
    <x v="2"/>
    <x v="2"/>
  </r>
  <r>
    <n v="273"/>
    <x v="182"/>
    <x v="2"/>
    <x v="22"/>
    <m/>
    <m/>
    <x v="2"/>
    <x v="15"/>
    <m/>
    <m/>
    <m/>
    <x v="2"/>
    <x v="2"/>
    <x v="2"/>
    <x v="2"/>
  </r>
  <r>
    <n v="274"/>
    <x v="182"/>
    <x v="2"/>
    <x v="22"/>
    <m/>
    <m/>
    <x v="2"/>
    <x v="15"/>
    <m/>
    <m/>
    <m/>
    <x v="2"/>
    <x v="2"/>
    <x v="2"/>
    <x v="2"/>
  </r>
  <r>
    <n v="275"/>
    <x v="182"/>
    <x v="2"/>
    <x v="22"/>
    <m/>
    <m/>
    <x v="2"/>
    <x v="15"/>
    <m/>
    <m/>
    <m/>
    <x v="2"/>
    <x v="2"/>
    <x v="2"/>
    <x v="2"/>
  </r>
  <r>
    <n v="276"/>
    <x v="182"/>
    <x v="2"/>
    <x v="22"/>
    <m/>
    <m/>
    <x v="2"/>
    <x v="15"/>
    <m/>
    <m/>
    <m/>
    <x v="2"/>
    <x v="2"/>
    <x v="2"/>
    <x v="2"/>
  </r>
  <r>
    <n v="277"/>
    <x v="182"/>
    <x v="2"/>
    <x v="22"/>
    <m/>
    <m/>
    <x v="2"/>
    <x v="15"/>
    <m/>
    <m/>
    <m/>
    <x v="2"/>
    <x v="2"/>
    <x v="2"/>
    <x v="2"/>
  </r>
  <r>
    <n v="278"/>
    <x v="182"/>
    <x v="2"/>
    <x v="22"/>
    <m/>
    <m/>
    <x v="2"/>
    <x v="15"/>
    <m/>
    <m/>
    <m/>
    <x v="2"/>
    <x v="2"/>
    <x v="2"/>
    <x v="2"/>
  </r>
  <r>
    <n v="279"/>
    <x v="182"/>
    <x v="2"/>
    <x v="22"/>
    <m/>
    <m/>
    <x v="2"/>
    <x v="15"/>
    <m/>
    <m/>
    <m/>
    <x v="2"/>
    <x v="2"/>
    <x v="2"/>
    <x v="2"/>
  </r>
  <r>
    <n v="280"/>
    <x v="182"/>
    <x v="2"/>
    <x v="22"/>
    <m/>
    <m/>
    <x v="2"/>
    <x v="15"/>
    <m/>
    <m/>
    <m/>
    <x v="2"/>
    <x v="2"/>
    <x v="2"/>
    <x v="2"/>
  </r>
  <r>
    <n v="281"/>
    <x v="182"/>
    <x v="2"/>
    <x v="22"/>
    <m/>
    <m/>
    <x v="2"/>
    <x v="15"/>
    <m/>
    <m/>
    <m/>
    <x v="2"/>
    <x v="2"/>
    <x v="2"/>
    <x v="2"/>
  </r>
  <r>
    <n v="282"/>
    <x v="182"/>
    <x v="2"/>
    <x v="22"/>
    <m/>
    <m/>
    <x v="2"/>
    <x v="15"/>
    <m/>
    <m/>
    <m/>
    <x v="2"/>
    <x v="2"/>
    <x v="2"/>
    <x v="2"/>
  </r>
  <r>
    <n v="283"/>
    <x v="182"/>
    <x v="2"/>
    <x v="22"/>
    <m/>
    <m/>
    <x v="2"/>
    <x v="15"/>
    <m/>
    <m/>
    <m/>
    <x v="2"/>
    <x v="2"/>
    <x v="2"/>
    <x v="2"/>
  </r>
  <r>
    <n v="284"/>
    <x v="182"/>
    <x v="2"/>
    <x v="22"/>
    <m/>
    <m/>
    <x v="2"/>
    <x v="15"/>
    <m/>
    <m/>
    <m/>
    <x v="2"/>
    <x v="2"/>
    <x v="2"/>
    <x v="2"/>
  </r>
  <r>
    <n v="285"/>
    <x v="182"/>
    <x v="2"/>
    <x v="22"/>
    <m/>
    <m/>
    <x v="2"/>
    <x v="15"/>
    <m/>
    <m/>
    <m/>
    <x v="2"/>
    <x v="2"/>
    <x v="2"/>
    <x v="2"/>
  </r>
  <r>
    <n v="286"/>
    <x v="182"/>
    <x v="2"/>
    <x v="22"/>
    <m/>
    <m/>
    <x v="2"/>
    <x v="15"/>
    <m/>
    <m/>
    <m/>
    <x v="2"/>
    <x v="2"/>
    <x v="2"/>
    <x v="2"/>
  </r>
  <r>
    <n v="287"/>
    <x v="182"/>
    <x v="2"/>
    <x v="22"/>
    <m/>
    <m/>
    <x v="2"/>
    <x v="15"/>
    <m/>
    <m/>
    <m/>
    <x v="2"/>
    <x v="2"/>
    <x v="2"/>
    <x v="2"/>
  </r>
  <r>
    <n v="288"/>
    <x v="182"/>
    <x v="2"/>
    <x v="22"/>
    <m/>
    <m/>
    <x v="2"/>
    <x v="15"/>
    <m/>
    <m/>
    <m/>
    <x v="2"/>
    <x v="2"/>
    <x v="2"/>
    <x v="2"/>
  </r>
  <r>
    <n v="289"/>
    <x v="182"/>
    <x v="2"/>
    <x v="22"/>
    <m/>
    <m/>
    <x v="2"/>
    <x v="15"/>
    <m/>
    <m/>
    <m/>
    <x v="2"/>
    <x v="2"/>
    <x v="2"/>
    <x v="2"/>
  </r>
  <r>
    <n v="290"/>
    <x v="182"/>
    <x v="2"/>
    <x v="22"/>
    <m/>
    <m/>
    <x v="2"/>
    <x v="15"/>
    <m/>
    <m/>
    <m/>
    <x v="2"/>
    <x v="2"/>
    <x v="2"/>
    <x v="2"/>
  </r>
  <r>
    <n v="291"/>
    <x v="182"/>
    <x v="2"/>
    <x v="22"/>
    <m/>
    <m/>
    <x v="2"/>
    <x v="15"/>
    <m/>
    <m/>
    <m/>
    <x v="2"/>
    <x v="2"/>
    <x v="2"/>
    <x v="2"/>
  </r>
  <r>
    <n v="292"/>
    <x v="182"/>
    <x v="2"/>
    <x v="22"/>
    <m/>
    <m/>
    <x v="2"/>
    <x v="15"/>
    <m/>
    <m/>
    <m/>
    <x v="2"/>
    <x v="2"/>
    <x v="2"/>
    <x v="2"/>
  </r>
  <r>
    <n v="293"/>
    <x v="182"/>
    <x v="2"/>
    <x v="22"/>
    <m/>
    <m/>
    <x v="2"/>
    <x v="15"/>
    <m/>
    <m/>
    <m/>
    <x v="2"/>
    <x v="2"/>
    <x v="2"/>
    <x v="2"/>
  </r>
  <r>
    <n v="294"/>
    <x v="182"/>
    <x v="2"/>
    <x v="22"/>
    <m/>
    <m/>
    <x v="2"/>
    <x v="15"/>
    <m/>
    <m/>
    <m/>
    <x v="2"/>
    <x v="2"/>
    <x v="2"/>
    <x v="2"/>
  </r>
  <r>
    <n v="295"/>
    <x v="182"/>
    <x v="2"/>
    <x v="22"/>
    <m/>
    <m/>
    <x v="2"/>
    <x v="15"/>
    <m/>
    <m/>
    <m/>
    <x v="2"/>
    <x v="2"/>
    <x v="2"/>
    <x v="2"/>
  </r>
  <r>
    <n v="296"/>
    <x v="182"/>
    <x v="2"/>
    <x v="22"/>
    <m/>
    <m/>
    <x v="2"/>
    <x v="15"/>
    <m/>
    <m/>
    <m/>
    <x v="2"/>
    <x v="2"/>
    <x v="2"/>
    <x v="2"/>
  </r>
  <r>
    <n v="297"/>
    <x v="182"/>
    <x v="2"/>
    <x v="22"/>
    <m/>
    <m/>
    <x v="2"/>
    <x v="15"/>
    <m/>
    <m/>
    <m/>
    <x v="2"/>
    <x v="2"/>
    <x v="2"/>
    <x v="2"/>
  </r>
  <r>
    <n v="298"/>
    <x v="182"/>
    <x v="2"/>
    <x v="22"/>
    <m/>
    <m/>
    <x v="2"/>
    <x v="15"/>
    <m/>
    <m/>
    <m/>
    <x v="2"/>
    <x v="2"/>
    <x v="2"/>
    <x v="2"/>
  </r>
  <r>
    <n v="299"/>
    <x v="182"/>
    <x v="2"/>
    <x v="22"/>
    <m/>
    <m/>
    <x v="2"/>
    <x v="15"/>
    <m/>
    <m/>
    <m/>
    <x v="2"/>
    <x v="2"/>
    <x v="2"/>
    <x v="2"/>
  </r>
  <r>
    <n v="300"/>
    <x v="182"/>
    <x v="2"/>
    <x v="22"/>
    <m/>
    <m/>
    <x v="2"/>
    <x v="15"/>
    <m/>
    <m/>
    <m/>
    <x v="2"/>
    <x v="2"/>
    <x v="2"/>
    <x v="2"/>
  </r>
  <r>
    <n v="301"/>
    <x v="182"/>
    <x v="2"/>
    <x v="22"/>
    <m/>
    <m/>
    <x v="2"/>
    <x v="15"/>
    <m/>
    <m/>
    <m/>
    <x v="2"/>
    <x v="2"/>
    <x v="2"/>
    <x v="2"/>
  </r>
  <r>
    <n v="302"/>
    <x v="182"/>
    <x v="2"/>
    <x v="22"/>
    <m/>
    <m/>
    <x v="2"/>
    <x v="15"/>
    <m/>
    <m/>
    <m/>
    <x v="2"/>
    <x v="2"/>
    <x v="2"/>
    <x v="2"/>
  </r>
  <r>
    <n v="303"/>
    <x v="182"/>
    <x v="2"/>
    <x v="22"/>
    <m/>
    <m/>
    <x v="2"/>
    <x v="15"/>
    <m/>
    <m/>
    <m/>
    <x v="2"/>
    <x v="2"/>
    <x v="2"/>
    <x v="2"/>
  </r>
  <r>
    <n v="304"/>
    <x v="182"/>
    <x v="2"/>
    <x v="22"/>
    <m/>
    <m/>
    <x v="2"/>
    <x v="15"/>
    <m/>
    <m/>
    <m/>
    <x v="2"/>
    <x v="2"/>
    <x v="2"/>
    <x v="2"/>
  </r>
  <r>
    <n v="305"/>
    <x v="182"/>
    <x v="2"/>
    <x v="22"/>
    <m/>
    <m/>
    <x v="2"/>
    <x v="15"/>
    <m/>
    <m/>
    <m/>
    <x v="2"/>
    <x v="2"/>
    <x v="2"/>
    <x v="2"/>
  </r>
  <r>
    <n v="306"/>
    <x v="182"/>
    <x v="2"/>
    <x v="22"/>
    <m/>
    <m/>
    <x v="2"/>
    <x v="15"/>
    <m/>
    <m/>
    <m/>
    <x v="2"/>
    <x v="2"/>
    <x v="2"/>
    <x v="2"/>
  </r>
  <r>
    <n v="307"/>
    <x v="182"/>
    <x v="2"/>
    <x v="22"/>
    <m/>
    <m/>
    <x v="2"/>
    <x v="15"/>
    <m/>
    <m/>
    <m/>
    <x v="2"/>
    <x v="2"/>
    <x v="2"/>
    <x v="2"/>
  </r>
  <r>
    <n v="308"/>
    <x v="182"/>
    <x v="2"/>
    <x v="22"/>
    <m/>
    <m/>
    <x v="2"/>
    <x v="15"/>
    <m/>
    <m/>
    <m/>
    <x v="2"/>
    <x v="2"/>
    <x v="2"/>
    <x v="2"/>
  </r>
  <r>
    <n v="309"/>
    <x v="182"/>
    <x v="2"/>
    <x v="22"/>
    <m/>
    <m/>
    <x v="2"/>
    <x v="15"/>
    <m/>
    <m/>
    <m/>
    <x v="2"/>
    <x v="2"/>
    <x v="2"/>
    <x v="2"/>
  </r>
  <r>
    <n v="310"/>
    <x v="182"/>
    <x v="2"/>
    <x v="22"/>
    <m/>
    <m/>
    <x v="2"/>
    <x v="15"/>
    <m/>
    <m/>
    <m/>
    <x v="2"/>
    <x v="2"/>
    <x v="2"/>
    <x v="2"/>
  </r>
  <r>
    <n v="311"/>
    <x v="182"/>
    <x v="2"/>
    <x v="22"/>
    <m/>
    <m/>
    <x v="2"/>
    <x v="15"/>
    <m/>
    <m/>
    <m/>
    <x v="2"/>
    <x v="2"/>
    <x v="2"/>
    <x v="2"/>
  </r>
  <r>
    <n v="312"/>
    <x v="182"/>
    <x v="2"/>
    <x v="22"/>
    <m/>
    <m/>
    <x v="2"/>
    <x v="15"/>
    <m/>
    <m/>
    <m/>
    <x v="2"/>
    <x v="2"/>
    <x v="2"/>
    <x v="2"/>
  </r>
  <r>
    <n v="313"/>
    <x v="182"/>
    <x v="2"/>
    <x v="22"/>
    <m/>
    <m/>
    <x v="2"/>
    <x v="15"/>
    <m/>
    <m/>
    <m/>
    <x v="2"/>
    <x v="2"/>
    <x v="2"/>
    <x v="2"/>
  </r>
  <r>
    <n v="314"/>
    <x v="182"/>
    <x v="2"/>
    <x v="22"/>
    <m/>
    <m/>
    <x v="2"/>
    <x v="15"/>
    <m/>
    <m/>
    <m/>
    <x v="2"/>
    <x v="2"/>
    <x v="2"/>
    <x v="2"/>
  </r>
  <r>
    <n v="315"/>
    <x v="182"/>
    <x v="2"/>
    <x v="22"/>
    <m/>
    <m/>
    <x v="2"/>
    <x v="15"/>
    <m/>
    <m/>
    <m/>
    <x v="2"/>
    <x v="2"/>
    <x v="2"/>
    <x v="2"/>
  </r>
  <r>
    <n v="316"/>
    <x v="182"/>
    <x v="2"/>
    <x v="22"/>
    <m/>
    <m/>
    <x v="2"/>
    <x v="15"/>
    <m/>
    <m/>
    <m/>
    <x v="2"/>
    <x v="2"/>
    <x v="2"/>
    <x v="2"/>
  </r>
  <r>
    <n v="317"/>
    <x v="182"/>
    <x v="2"/>
    <x v="22"/>
    <m/>
    <m/>
    <x v="2"/>
    <x v="15"/>
    <m/>
    <m/>
    <m/>
    <x v="2"/>
    <x v="2"/>
    <x v="2"/>
    <x v="2"/>
  </r>
  <r>
    <n v="318"/>
    <x v="182"/>
    <x v="2"/>
    <x v="22"/>
    <m/>
    <m/>
    <x v="2"/>
    <x v="15"/>
    <m/>
    <m/>
    <m/>
    <x v="2"/>
    <x v="2"/>
    <x v="2"/>
    <x v="2"/>
  </r>
  <r>
    <n v="319"/>
    <x v="182"/>
    <x v="2"/>
    <x v="22"/>
    <m/>
    <m/>
    <x v="2"/>
    <x v="15"/>
    <m/>
    <m/>
    <m/>
    <x v="2"/>
    <x v="2"/>
    <x v="2"/>
    <x v="2"/>
  </r>
  <r>
    <n v="320"/>
    <x v="182"/>
    <x v="2"/>
    <x v="22"/>
    <m/>
    <m/>
    <x v="2"/>
    <x v="15"/>
    <m/>
    <m/>
    <m/>
    <x v="2"/>
    <x v="2"/>
    <x v="2"/>
    <x v="2"/>
  </r>
  <r>
    <n v="321"/>
    <x v="182"/>
    <x v="2"/>
    <x v="22"/>
    <m/>
    <m/>
    <x v="2"/>
    <x v="15"/>
    <m/>
    <m/>
    <m/>
    <x v="2"/>
    <x v="2"/>
    <x v="2"/>
    <x v="2"/>
  </r>
  <r>
    <n v="322"/>
    <x v="182"/>
    <x v="2"/>
    <x v="22"/>
    <m/>
    <m/>
    <x v="2"/>
    <x v="15"/>
    <m/>
    <m/>
    <m/>
    <x v="2"/>
    <x v="2"/>
    <x v="2"/>
    <x v="2"/>
  </r>
  <r>
    <n v="323"/>
    <x v="182"/>
    <x v="2"/>
    <x v="22"/>
    <m/>
    <m/>
    <x v="2"/>
    <x v="15"/>
    <m/>
    <m/>
    <m/>
    <x v="2"/>
    <x v="2"/>
    <x v="2"/>
    <x v="2"/>
  </r>
  <r>
    <n v="324"/>
    <x v="182"/>
    <x v="2"/>
    <x v="22"/>
    <m/>
    <m/>
    <x v="2"/>
    <x v="15"/>
    <m/>
    <m/>
    <m/>
    <x v="2"/>
    <x v="2"/>
    <x v="2"/>
    <x v="2"/>
  </r>
  <r>
    <n v="325"/>
    <x v="182"/>
    <x v="2"/>
    <x v="22"/>
    <m/>
    <m/>
    <x v="2"/>
    <x v="15"/>
    <m/>
    <m/>
    <m/>
    <x v="2"/>
    <x v="2"/>
    <x v="2"/>
    <x v="2"/>
  </r>
  <r>
    <n v="326"/>
    <x v="182"/>
    <x v="2"/>
    <x v="22"/>
    <m/>
    <m/>
    <x v="2"/>
    <x v="15"/>
    <m/>
    <m/>
    <m/>
    <x v="2"/>
    <x v="2"/>
    <x v="2"/>
    <x v="2"/>
  </r>
  <r>
    <n v="327"/>
    <x v="182"/>
    <x v="2"/>
    <x v="22"/>
    <m/>
    <m/>
    <x v="2"/>
    <x v="15"/>
    <m/>
    <m/>
    <m/>
    <x v="2"/>
    <x v="2"/>
    <x v="2"/>
    <x v="2"/>
  </r>
  <r>
    <n v="328"/>
    <x v="182"/>
    <x v="2"/>
    <x v="22"/>
    <m/>
    <m/>
    <x v="2"/>
    <x v="15"/>
    <m/>
    <m/>
    <m/>
    <x v="2"/>
    <x v="2"/>
    <x v="2"/>
    <x v="2"/>
  </r>
  <r>
    <n v="329"/>
    <x v="182"/>
    <x v="2"/>
    <x v="22"/>
    <m/>
    <m/>
    <x v="2"/>
    <x v="15"/>
    <m/>
    <m/>
    <m/>
    <x v="2"/>
    <x v="2"/>
    <x v="2"/>
    <x v="2"/>
  </r>
  <r>
    <n v="330"/>
    <x v="182"/>
    <x v="2"/>
    <x v="22"/>
    <m/>
    <m/>
    <x v="2"/>
    <x v="15"/>
    <m/>
    <m/>
    <m/>
    <x v="2"/>
    <x v="2"/>
    <x v="2"/>
    <x v="2"/>
  </r>
  <r>
    <n v="331"/>
    <x v="182"/>
    <x v="2"/>
    <x v="22"/>
    <m/>
    <m/>
    <x v="2"/>
    <x v="15"/>
    <m/>
    <m/>
    <m/>
    <x v="2"/>
    <x v="2"/>
    <x v="2"/>
    <x v="2"/>
  </r>
  <r>
    <n v="332"/>
    <x v="182"/>
    <x v="2"/>
    <x v="22"/>
    <m/>
    <m/>
    <x v="2"/>
    <x v="15"/>
    <m/>
    <m/>
    <m/>
    <x v="2"/>
    <x v="2"/>
    <x v="2"/>
    <x v="2"/>
  </r>
  <r>
    <n v="333"/>
    <x v="182"/>
    <x v="2"/>
    <x v="22"/>
    <m/>
    <m/>
    <x v="2"/>
    <x v="15"/>
    <m/>
    <m/>
    <m/>
    <x v="2"/>
    <x v="2"/>
    <x v="2"/>
    <x v="2"/>
  </r>
  <r>
    <n v="334"/>
    <x v="182"/>
    <x v="2"/>
    <x v="22"/>
    <m/>
    <m/>
    <x v="2"/>
    <x v="15"/>
    <m/>
    <m/>
    <m/>
    <x v="2"/>
    <x v="2"/>
    <x v="2"/>
    <x v="2"/>
  </r>
  <r>
    <n v="335"/>
    <x v="182"/>
    <x v="2"/>
    <x v="22"/>
    <m/>
    <m/>
    <x v="2"/>
    <x v="15"/>
    <m/>
    <m/>
    <m/>
    <x v="2"/>
    <x v="2"/>
    <x v="2"/>
    <x v="2"/>
  </r>
  <r>
    <n v="336"/>
    <x v="182"/>
    <x v="2"/>
    <x v="22"/>
    <m/>
    <m/>
    <x v="2"/>
    <x v="15"/>
    <m/>
    <m/>
    <m/>
    <x v="2"/>
    <x v="2"/>
    <x v="2"/>
    <x v="2"/>
  </r>
  <r>
    <n v="337"/>
    <x v="182"/>
    <x v="2"/>
    <x v="22"/>
    <m/>
    <m/>
    <x v="2"/>
    <x v="15"/>
    <m/>
    <m/>
    <m/>
    <x v="2"/>
    <x v="2"/>
    <x v="2"/>
    <x v="2"/>
  </r>
  <r>
    <n v="338"/>
    <x v="182"/>
    <x v="2"/>
    <x v="22"/>
    <m/>
    <m/>
    <x v="2"/>
    <x v="15"/>
    <m/>
    <m/>
    <m/>
    <x v="2"/>
    <x v="2"/>
    <x v="2"/>
    <x v="2"/>
  </r>
  <r>
    <n v="339"/>
    <x v="182"/>
    <x v="2"/>
    <x v="22"/>
    <m/>
    <m/>
    <x v="2"/>
    <x v="15"/>
    <m/>
    <m/>
    <m/>
    <x v="2"/>
    <x v="2"/>
    <x v="2"/>
    <x v="2"/>
  </r>
  <r>
    <n v="340"/>
    <x v="182"/>
    <x v="2"/>
    <x v="22"/>
    <m/>
    <m/>
    <x v="2"/>
    <x v="15"/>
    <m/>
    <m/>
    <m/>
    <x v="2"/>
    <x v="2"/>
    <x v="2"/>
    <x v="2"/>
  </r>
  <r>
    <n v="341"/>
    <x v="182"/>
    <x v="2"/>
    <x v="22"/>
    <m/>
    <m/>
    <x v="2"/>
    <x v="15"/>
    <m/>
    <m/>
    <m/>
    <x v="2"/>
    <x v="2"/>
    <x v="2"/>
    <x v="2"/>
  </r>
  <r>
    <n v="342"/>
    <x v="182"/>
    <x v="2"/>
    <x v="22"/>
    <m/>
    <m/>
    <x v="2"/>
    <x v="15"/>
    <m/>
    <m/>
    <m/>
    <x v="2"/>
    <x v="2"/>
    <x v="2"/>
    <x v="2"/>
  </r>
  <r>
    <n v="343"/>
    <x v="182"/>
    <x v="2"/>
    <x v="22"/>
    <m/>
    <m/>
    <x v="2"/>
    <x v="15"/>
    <m/>
    <m/>
    <m/>
    <x v="2"/>
    <x v="2"/>
    <x v="2"/>
    <x v="2"/>
  </r>
  <r>
    <n v="344"/>
    <x v="182"/>
    <x v="2"/>
    <x v="22"/>
    <m/>
    <m/>
    <x v="2"/>
    <x v="15"/>
    <m/>
    <m/>
    <m/>
    <x v="2"/>
    <x v="2"/>
    <x v="2"/>
    <x v="2"/>
  </r>
  <r>
    <n v="345"/>
    <x v="182"/>
    <x v="2"/>
    <x v="22"/>
    <m/>
    <m/>
    <x v="2"/>
    <x v="15"/>
    <m/>
    <m/>
    <m/>
    <x v="2"/>
    <x v="2"/>
    <x v="2"/>
    <x v="2"/>
  </r>
  <r>
    <n v="346"/>
    <x v="182"/>
    <x v="2"/>
    <x v="22"/>
    <m/>
    <m/>
    <x v="2"/>
    <x v="15"/>
    <m/>
    <m/>
    <m/>
    <x v="2"/>
    <x v="2"/>
    <x v="2"/>
    <x v="2"/>
  </r>
  <r>
    <n v="347"/>
    <x v="182"/>
    <x v="2"/>
    <x v="22"/>
    <m/>
    <m/>
    <x v="2"/>
    <x v="15"/>
    <m/>
    <m/>
    <m/>
    <x v="2"/>
    <x v="2"/>
    <x v="2"/>
    <x v="2"/>
  </r>
  <r>
    <n v="348"/>
    <x v="182"/>
    <x v="2"/>
    <x v="22"/>
    <m/>
    <m/>
    <x v="2"/>
    <x v="15"/>
    <m/>
    <m/>
    <m/>
    <x v="2"/>
    <x v="2"/>
    <x v="2"/>
    <x v="2"/>
  </r>
  <r>
    <n v="349"/>
    <x v="182"/>
    <x v="2"/>
    <x v="22"/>
    <m/>
    <m/>
    <x v="2"/>
    <x v="15"/>
    <m/>
    <m/>
    <m/>
    <x v="2"/>
    <x v="2"/>
    <x v="2"/>
    <x v="2"/>
  </r>
  <r>
    <n v="350"/>
    <x v="182"/>
    <x v="2"/>
    <x v="22"/>
    <m/>
    <m/>
    <x v="2"/>
    <x v="15"/>
    <m/>
    <m/>
    <m/>
    <x v="2"/>
    <x v="2"/>
    <x v="2"/>
    <x v="2"/>
  </r>
  <r>
    <n v="351"/>
    <x v="182"/>
    <x v="2"/>
    <x v="22"/>
    <m/>
    <m/>
    <x v="2"/>
    <x v="15"/>
    <m/>
    <m/>
    <m/>
    <x v="2"/>
    <x v="2"/>
    <x v="2"/>
    <x v="2"/>
  </r>
  <r>
    <n v="352"/>
    <x v="182"/>
    <x v="2"/>
    <x v="22"/>
    <m/>
    <m/>
    <x v="2"/>
    <x v="15"/>
    <m/>
    <m/>
    <m/>
    <x v="2"/>
    <x v="2"/>
    <x v="2"/>
    <x v="2"/>
  </r>
  <r>
    <n v="353"/>
    <x v="182"/>
    <x v="2"/>
    <x v="22"/>
    <m/>
    <m/>
    <x v="2"/>
    <x v="15"/>
    <m/>
    <m/>
    <m/>
    <x v="2"/>
    <x v="2"/>
    <x v="2"/>
    <x v="2"/>
  </r>
  <r>
    <n v="354"/>
    <x v="182"/>
    <x v="2"/>
    <x v="22"/>
    <m/>
    <m/>
    <x v="2"/>
    <x v="15"/>
    <m/>
    <m/>
    <m/>
    <x v="2"/>
    <x v="2"/>
    <x v="2"/>
    <x v="2"/>
  </r>
  <r>
    <n v="355"/>
    <x v="182"/>
    <x v="2"/>
    <x v="22"/>
    <m/>
    <m/>
    <x v="2"/>
    <x v="15"/>
    <m/>
    <m/>
    <m/>
    <x v="2"/>
    <x v="2"/>
    <x v="2"/>
    <x v="2"/>
  </r>
  <r>
    <n v="356"/>
    <x v="182"/>
    <x v="2"/>
    <x v="22"/>
    <m/>
    <m/>
    <x v="2"/>
    <x v="15"/>
    <m/>
    <m/>
    <m/>
    <x v="2"/>
    <x v="2"/>
    <x v="2"/>
    <x v="2"/>
  </r>
  <r>
    <n v="357"/>
    <x v="182"/>
    <x v="2"/>
    <x v="22"/>
    <m/>
    <m/>
    <x v="2"/>
    <x v="15"/>
    <m/>
    <m/>
    <m/>
    <x v="2"/>
    <x v="2"/>
    <x v="2"/>
    <x v="2"/>
  </r>
  <r>
    <n v="358"/>
    <x v="182"/>
    <x v="2"/>
    <x v="22"/>
    <m/>
    <m/>
    <x v="2"/>
    <x v="15"/>
    <m/>
    <m/>
    <m/>
    <x v="2"/>
    <x v="2"/>
    <x v="2"/>
    <x v="2"/>
  </r>
  <r>
    <n v="359"/>
    <x v="182"/>
    <x v="2"/>
    <x v="22"/>
    <m/>
    <m/>
    <x v="2"/>
    <x v="15"/>
    <m/>
    <m/>
    <m/>
    <x v="2"/>
    <x v="2"/>
    <x v="2"/>
    <x v="2"/>
  </r>
  <r>
    <n v="360"/>
    <x v="182"/>
    <x v="2"/>
    <x v="22"/>
    <m/>
    <m/>
    <x v="2"/>
    <x v="15"/>
    <m/>
    <m/>
    <m/>
    <x v="2"/>
    <x v="2"/>
    <x v="2"/>
    <x v="2"/>
  </r>
  <r>
    <n v="361"/>
    <x v="182"/>
    <x v="2"/>
    <x v="22"/>
    <m/>
    <m/>
    <x v="2"/>
    <x v="15"/>
    <m/>
    <m/>
    <m/>
    <x v="2"/>
    <x v="2"/>
    <x v="2"/>
    <x v="2"/>
  </r>
  <r>
    <n v="362"/>
    <x v="182"/>
    <x v="2"/>
    <x v="22"/>
    <m/>
    <m/>
    <x v="2"/>
    <x v="15"/>
    <m/>
    <m/>
    <m/>
    <x v="2"/>
    <x v="2"/>
    <x v="2"/>
    <x v="2"/>
  </r>
  <r>
    <n v="363"/>
    <x v="182"/>
    <x v="2"/>
    <x v="22"/>
    <m/>
    <m/>
    <x v="2"/>
    <x v="15"/>
    <m/>
    <m/>
    <m/>
    <x v="2"/>
    <x v="2"/>
    <x v="2"/>
    <x v="2"/>
  </r>
  <r>
    <n v="364"/>
    <x v="182"/>
    <x v="2"/>
    <x v="22"/>
    <m/>
    <m/>
    <x v="2"/>
    <x v="15"/>
    <m/>
    <m/>
    <m/>
    <x v="2"/>
    <x v="2"/>
    <x v="2"/>
    <x v="2"/>
  </r>
  <r>
    <n v="365"/>
    <x v="182"/>
    <x v="2"/>
    <x v="22"/>
    <m/>
    <m/>
    <x v="2"/>
    <x v="15"/>
    <m/>
    <m/>
    <m/>
    <x v="2"/>
    <x v="2"/>
    <x v="2"/>
    <x v="2"/>
  </r>
  <r>
    <n v="366"/>
    <x v="182"/>
    <x v="2"/>
    <x v="22"/>
    <m/>
    <m/>
    <x v="2"/>
    <x v="15"/>
    <m/>
    <m/>
    <m/>
    <x v="2"/>
    <x v="2"/>
    <x v="2"/>
    <x v="2"/>
  </r>
  <r>
    <n v="367"/>
    <x v="182"/>
    <x v="2"/>
    <x v="22"/>
    <m/>
    <m/>
    <x v="2"/>
    <x v="15"/>
    <m/>
    <m/>
    <m/>
    <x v="2"/>
    <x v="2"/>
    <x v="2"/>
    <x v="2"/>
  </r>
  <r>
    <n v="368"/>
    <x v="182"/>
    <x v="2"/>
    <x v="22"/>
    <m/>
    <m/>
    <x v="2"/>
    <x v="15"/>
    <m/>
    <m/>
    <m/>
    <x v="2"/>
    <x v="2"/>
    <x v="2"/>
    <x v="2"/>
  </r>
  <r>
    <n v="369"/>
    <x v="182"/>
    <x v="2"/>
    <x v="22"/>
    <m/>
    <m/>
    <x v="2"/>
    <x v="15"/>
    <m/>
    <m/>
    <m/>
    <x v="2"/>
    <x v="2"/>
    <x v="2"/>
    <x v="2"/>
  </r>
  <r>
    <n v="370"/>
    <x v="182"/>
    <x v="2"/>
    <x v="22"/>
    <m/>
    <m/>
    <x v="2"/>
    <x v="15"/>
    <m/>
    <m/>
    <m/>
    <x v="2"/>
    <x v="2"/>
    <x v="2"/>
    <x v="2"/>
  </r>
  <r>
    <n v="371"/>
    <x v="182"/>
    <x v="2"/>
    <x v="22"/>
    <m/>
    <m/>
    <x v="2"/>
    <x v="15"/>
    <m/>
    <m/>
    <m/>
    <x v="2"/>
    <x v="2"/>
    <x v="2"/>
    <x v="2"/>
  </r>
  <r>
    <n v="372"/>
    <x v="182"/>
    <x v="2"/>
    <x v="22"/>
    <m/>
    <m/>
    <x v="2"/>
    <x v="15"/>
    <m/>
    <m/>
    <m/>
    <x v="2"/>
    <x v="2"/>
    <x v="2"/>
    <x v="2"/>
  </r>
  <r>
    <n v="373"/>
    <x v="182"/>
    <x v="2"/>
    <x v="22"/>
    <m/>
    <m/>
    <x v="2"/>
    <x v="15"/>
    <m/>
    <m/>
    <m/>
    <x v="2"/>
    <x v="2"/>
    <x v="2"/>
    <x v="2"/>
  </r>
  <r>
    <n v="374"/>
    <x v="182"/>
    <x v="2"/>
    <x v="22"/>
    <m/>
    <m/>
    <x v="2"/>
    <x v="15"/>
    <m/>
    <m/>
    <m/>
    <x v="2"/>
    <x v="2"/>
    <x v="2"/>
    <x v="2"/>
  </r>
  <r>
    <n v="375"/>
    <x v="182"/>
    <x v="2"/>
    <x v="22"/>
    <m/>
    <m/>
    <x v="2"/>
    <x v="15"/>
    <m/>
    <m/>
    <m/>
    <x v="2"/>
    <x v="2"/>
    <x v="2"/>
    <x v="2"/>
  </r>
  <r>
    <n v="376"/>
    <x v="182"/>
    <x v="2"/>
    <x v="22"/>
    <m/>
    <m/>
    <x v="2"/>
    <x v="15"/>
    <m/>
    <m/>
    <m/>
    <x v="2"/>
    <x v="2"/>
    <x v="2"/>
    <x v="2"/>
  </r>
  <r>
    <n v="377"/>
    <x v="182"/>
    <x v="2"/>
    <x v="22"/>
    <m/>
    <m/>
    <x v="2"/>
    <x v="15"/>
    <m/>
    <m/>
    <m/>
    <x v="2"/>
    <x v="2"/>
    <x v="2"/>
    <x v="2"/>
  </r>
  <r>
    <n v="378"/>
    <x v="182"/>
    <x v="2"/>
    <x v="22"/>
    <m/>
    <m/>
    <x v="2"/>
    <x v="15"/>
    <m/>
    <m/>
    <m/>
    <x v="2"/>
    <x v="2"/>
    <x v="2"/>
    <x v="2"/>
  </r>
  <r>
    <n v="379"/>
    <x v="182"/>
    <x v="2"/>
    <x v="22"/>
    <m/>
    <m/>
    <x v="2"/>
    <x v="15"/>
    <m/>
    <m/>
    <m/>
    <x v="2"/>
    <x v="2"/>
    <x v="2"/>
    <x v="2"/>
  </r>
  <r>
    <n v="380"/>
    <x v="182"/>
    <x v="2"/>
    <x v="22"/>
    <m/>
    <m/>
    <x v="2"/>
    <x v="15"/>
    <m/>
    <m/>
    <m/>
    <x v="2"/>
    <x v="2"/>
    <x v="2"/>
    <x v="2"/>
  </r>
  <r>
    <n v="381"/>
    <x v="182"/>
    <x v="2"/>
    <x v="22"/>
    <m/>
    <m/>
    <x v="2"/>
    <x v="15"/>
    <m/>
    <m/>
    <m/>
    <x v="2"/>
    <x v="2"/>
    <x v="2"/>
    <x v="2"/>
  </r>
  <r>
    <n v="382"/>
    <x v="182"/>
    <x v="2"/>
    <x v="22"/>
    <m/>
    <m/>
    <x v="2"/>
    <x v="15"/>
    <m/>
    <m/>
    <m/>
    <x v="2"/>
    <x v="2"/>
    <x v="2"/>
    <x v="2"/>
  </r>
  <r>
    <n v="383"/>
    <x v="182"/>
    <x v="2"/>
    <x v="22"/>
    <m/>
    <m/>
    <x v="2"/>
    <x v="15"/>
    <m/>
    <m/>
    <m/>
    <x v="2"/>
    <x v="2"/>
    <x v="2"/>
    <x v="2"/>
  </r>
  <r>
    <n v="384"/>
    <x v="182"/>
    <x v="2"/>
    <x v="22"/>
    <m/>
    <m/>
    <x v="2"/>
    <x v="15"/>
    <m/>
    <m/>
    <m/>
    <x v="2"/>
    <x v="2"/>
    <x v="2"/>
    <x v="2"/>
  </r>
  <r>
    <n v="385"/>
    <x v="182"/>
    <x v="2"/>
    <x v="22"/>
    <m/>
    <m/>
    <x v="2"/>
    <x v="15"/>
    <m/>
    <m/>
    <m/>
    <x v="2"/>
    <x v="2"/>
    <x v="2"/>
    <x v="2"/>
  </r>
  <r>
    <n v="386"/>
    <x v="182"/>
    <x v="2"/>
    <x v="22"/>
    <m/>
    <m/>
    <x v="2"/>
    <x v="15"/>
    <m/>
    <m/>
    <m/>
    <x v="2"/>
    <x v="2"/>
    <x v="2"/>
    <x v="2"/>
  </r>
  <r>
    <n v="387"/>
    <x v="182"/>
    <x v="2"/>
    <x v="22"/>
    <m/>
    <m/>
    <x v="2"/>
    <x v="15"/>
    <m/>
    <m/>
    <m/>
    <x v="2"/>
    <x v="2"/>
    <x v="2"/>
    <x v="2"/>
  </r>
  <r>
    <n v="388"/>
    <x v="182"/>
    <x v="2"/>
    <x v="22"/>
    <m/>
    <m/>
    <x v="2"/>
    <x v="15"/>
    <m/>
    <m/>
    <m/>
    <x v="2"/>
    <x v="2"/>
    <x v="2"/>
    <x v="2"/>
  </r>
  <r>
    <n v="389"/>
    <x v="182"/>
    <x v="2"/>
    <x v="22"/>
    <m/>
    <m/>
    <x v="2"/>
    <x v="15"/>
    <m/>
    <m/>
    <m/>
    <x v="2"/>
    <x v="2"/>
    <x v="2"/>
    <x v="2"/>
  </r>
  <r>
    <n v="390"/>
    <x v="182"/>
    <x v="2"/>
    <x v="22"/>
    <m/>
    <m/>
    <x v="2"/>
    <x v="15"/>
    <m/>
    <m/>
    <m/>
    <x v="2"/>
    <x v="2"/>
    <x v="2"/>
    <x v="2"/>
  </r>
  <r>
    <n v="391"/>
    <x v="182"/>
    <x v="2"/>
    <x v="22"/>
    <m/>
    <m/>
    <x v="2"/>
    <x v="15"/>
    <m/>
    <m/>
    <m/>
    <x v="2"/>
    <x v="2"/>
    <x v="2"/>
    <x v="2"/>
  </r>
  <r>
    <n v="392"/>
    <x v="182"/>
    <x v="2"/>
    <x v="22"/>
    <m/>
    <m/>
    <x v="2"/>
    <x v="15"/>
    <m/>
    <m/>
    <m/>
    <x v="2"/>
    <x v="2"/>
    <x v="2"/>
    <x v="2"/>
  </r>
  <r>
    <n v="393"/>
    <x v="182"/>
    <x v="2"/>
    <x v="22"/>
    <m/>
    <m/>
    <x v="2"/>
    <x v="15"/>
    <m/>
    <m/>
    <m/>
    <x v="2"/>
    <x v="2"/>
    <x v="2"/>
    <x v="2"/>
  </r>
  <r>
    <n v="394"/>
    <x v="182"/>
    <x v="2"/>
    <x v="22"/>
    <m/>
    <m/>
    <x v="2"/>
    <x v="15"/>
    <m/>
    <m/>
    <m/>
    <x v="2"/>
    <x v="2"/>
    <x v="2"/>
    <x v="2"/>
  </r>
  <r>
    <n v="395"/>
    <x v="182"/>
    <x v="2"/>
    <x v="22"/>
    <m/>
    <m/>
    <x v="2"/>
    <x v="15"/>
    <m/>
    <m/>
    <m/>
    <x v="2"/>
    <x v="2"/>
    <x v="2"/>
    <x v="2"/>
  </r>
  <r>
    <n v="396"/>
    <x v="182"/>
    <x v="2"/>
    <x v="22"/>
    <m/>
    <m/>
    <x v="2"/>
    <x v="15"/>
    <m/>
    <m/>
    <m/>
    <x v="2"/>
    <x v="2"/>
    <x v="2"/>
    <x v="2"/>
  </r>
  <r>
    <n v="397"/>
    <x v="182"/>
    <x v="2"/>
    <x v="22"/>
    <m/>
    <m/>
    <x v="2"/>
    <x v="15"/>
    <m/>
    <m/>
    <m/>
    <x v="2"/>
    <x v="2"/>
    <x v="2"/>
    <x v="2"/>
  </r>
  <r>
    <n v="398"/>
    <x v="182"/>
    <x v="2"/>
    <x v="22"/>
    <m/>
    <m/>
    <x v="2"/>
    <x v="15"/>
    <m/>
    <m/>
    <m/>
    <x v="2"/>
    <x v="2"/>
    <x v="2"/>
    <x v="2"/>
  </r>
  <r>
    <n v="399"/>
    <x v="182"/>
    <x v="2"/>
    <x v="22"/>
    <m/>
    <m/>
    <x v="2"/>
    <x v="15"/>
    <m/>
    <m/>
    <m/>
    <x v="2"/>
    <x v="2"/>
    <x v="2"/>
    <x v="2"/>
  </r>
  <r>
    <n v="400"/>
    <x v="182"/>
    <x v="2"/>
    <x v="22"/>
    <m/>
    <m/>
    <x v="2"/>
    <x v="15"/>
    <m/>
    <m/>
    <m/>
    <x v="2"/>
    <x v="2"/>
    <x v="2"/>
    <x v="2"/>
  </r>
  <r>
    <n v="401"/>
    <x v="182"/>
    <x v="2"/>
    <x v="22"/>
    <m/>
    <m/>
    <x v="2"/>
    <x v="15"/>
    <m/>
    <m/>
    <m/>
    <x v="2"/>
    <x v="2"/>
    <x v="2"/>
    <x v="2"/>
  </r>
  <r>
    <n v="402"/>
    <x v="182"/>
    <x v="2"/>
    <x v="22"/>
    <m/>
    <m/>
    <x v="2"/>
    <x v="15"/>
    <m/>
    <m/>
    <m/>
    <x v="2"/>
    <x v="2"/>
    <x v="2"/>
    <x v="2"/>
  </r>
  <r>
    <n v="403"/>
    <x v="182"/>
    <x v="2"/>
    <x v="22"/>
    <m/>
    <m/>
    <x v="2"/>
    <x v="15"/>
    <m/>
    <m/>
    <m/>
    <x v="2"/>
    <x v="2"/>
    <x v="2"/>
    <x v="2"/>
  </r>
  <r>
    <n v="404"/>
    <x v="182"/>
    <x v="2"/>
    <x v="22"/>
    <m/>
    <m/>
    <x v="2"/>
    <x v="15"/>
    <m/>
    <m/>
    <m/>
    <x v="2"/>
    <x v="2"/>
    <x v="2"/>
    <x v="2"/>
  </r>
  <r>
    <n v="405"/>
    <x v="182"/>
    <x v="2"/>
    <x v="22"/>
    <m/>
    <m/>
    <x v="2"/>
    <x v="15"/>
    <m/>
    <m/>
    <m/>
    <x v="2"/>
    <x v="2"/>
    <x v="2"/>
    <x v="2"/>
  </r>
  <r>
    <n v="406"/>
    <x v="182"/>
    <x v="2"/>
    <x v="22"/>
    <m/>
    <m/>
    <x v="2"/>
    <x v="15"/>
    <m/>
    <m/>
    <m/>
    <x v="2"/>
    <x v="2"/>
    <x v="2"/>
    <x v="2"/>
  </r>
  <r>
    <n v="407"/>
    <x v="182"/>
    <x v="2"/>
    <x v="22"/>
    <m/>
    <m/>
    <x v="2"/>
    <x v="15"/>
    <m/>
    <m/>
    <m/>
    <x v="2"/>
    <x v="2"/>
    <x v="2"/>
    <x v="2"/>
  </r>
  <r>
    <n v="408"/>
    <x v="182"/>
    <x v="2"/>
    <x v="22"/>
    <m/>
    <m/>
    <x v="2"/>
    <x v="15"/>
    <m/>
    <m/>
    <m/>
    <x v="2"/>
    <x v="2"/>
    <x v="2"/>
    <x v="2"/>
  </r>
  <r>
    <n v="409"/>
    <x v="182"/>
    <x v="2"/>
    <x v="22"/>
    <m/>
    <m/>
    <x v="2"/>
    <x v="15"/>
    <m/>
    <m/>
    <m/>
    <x v="2"/>
    <x v="2"/>
    <x v="2"/>
    <x v="2"/>
  </r>
  <r>
    <n v="410"/>
    <x v="182"/>
    <x v="2"/>
    <x v="22"/>
    <m/>
    <m/>
    <x v="2"/>
    <x v="15"/>
    <m/>
    <m/>
    <m/>
    <x v="2"/>
    <x v="2"/>
    <x v="2"/>
    <x v="2"/>
  </r>
  <r>
    <n v="411"/>
    <x v="182"/>
    <x v="2"/>
    <x v="22"/>
    <m/>
    <m/>
    <x v="2"/>
    <x v="15"/>
    <m/>
    <m/>
    <m/>
    <x v="2"/>
    <x v="2"/>
    <x v="2"/>
    <x v="2"/>
  </r>
  <r>
    <n v="412"/>
    <x v="182"/>
    <x v="2"/>
    <x v="22"/>
    <m/>
    <m/>
    <x v="2"/>
    <x v="15"/>
    <m/>
    <m/>
    <m/>
    <x v="2"/>
    <x v="2"/>
    <x v="2"/>
    <x v="2"/>
  </r>
  <r>
    <n v="413"/>
    <x v="182"/>
    <x v="2"/>
    <x v="22"/>
    <m/>
    <m/>
    <x v="2"/>
    <x v="15"/>
    <m/>
    <m/>
    <m/>
    <x v="2"/>
    <x v="2"/>
    <x v="2"/>
    <x v="2"/>
  </r>
  <r>
    <n v="414"/>
    <x v="182"/>
    <x v="2"/>
    <x v="22"/>
    <m/>
    <m/>
    <x v="2"/>
    <x v="15"/>
    <m/>
    <m/>
    <m/>
    <x v="2"/>
    <x v="2"/>
    <x v="2"/>
    <x v="2"/>
  </r>
  <r>
    <n v="415"/>
    <x v="182"/>
    <x v="2"/>
    <x v="22"/>
    <m/>
    <m/>
    <x v="2"/>
    <x v="15"/>
    <m/>
    <m/>
    <m/>
    <x v="2"/>
    <x v="2"/>
    <x v="2"/>
    <x v="2"/>
  </r>
  <r>
    <n v="416"/>
    <x v="182"/>
    <x v="2"/>
    <x v="22"/>
    <m/>
    <m/>
    <x v="2"/>
    <x v="15"/>
    <m/>
    <m/>
    <m/>
    <x v="2"/>
    <x v="2"/>
    <x v="2"/>
    <x v="2"/>
  </r>
  <r>
    <n v="417"/>
    <x v="182"/>
    <x v="2"/>
    <x v="22"/>
    <m/>
    <m/>
    <x v="2"/>
    <x v="15"/>
    <m/>
    <m/>
    <m/>
    <x v="2"/>
    <x v="2"/>
    <x v="2"/>
    <x v="2"/>
  </r>
  <r>
    <n v="418"/>
    <x v="182"/>
    <x v="2"/>
    <x v="22"/>
    <m/>
    <m/>
    <x v="2"/>
    <x v="15"/>
    <m/>
    <m/>
    <m/>
    <x v="2"/>
    <x v="2"/>
    <x v="2"/>
    <x v="2"/>
  </r>
  <r>
    <n v="419"/>
    <x v="182"/>
    <x v="2"/>
    <x v="22"/>
    <m/>
    <m/>
    <x v="2"/>
    <x v="15"/>
    <m/>
    <m/>
    <m/>
    <x v="2"/>
    <x v="2"/>
    <x v="2"/>
    <x v="2"/>
  </r>
  <r>
    <n v="420"/>
    <x v="182"/>
    <x v="2"/>
    <x v="22"/>
    <m/>
    <m/>
    <x v="2"/>
    <x v="15"/>
    <m/>
    <m/>
    <m/>
    <x v="2"/>
    <x v="2"/>
    <x v="2"/>
    <x v="2"/>
  </r>
  <r>
    <n v="421"/>
    <x v="182"/>
    <x v="2"/>
    <x v="22"/>
    <m/>
    <m/>
    <x v="2"/>
    <x v="15"/>
    <m/>
    <m/>
    <m/>
    <x v="2"/>
    <x v="2"/>
    <x v="2"/>
    <x v="2"/>
  </r>
  <r>
    <n v="422"/>
    <x v="182"/>
    <x v="2"/>
    <x v="22"/>
    <m/>
    <m/>
    <x v="2"/>
    <x v="15"/>
    <m/>
    <m/>
    <m/>
    <x v="2"/>
    <x v="2"/>
    <x v="2"/>
    <x v="2"/>
  </r>
  <r>
    <n v="423"/>
    <x v="182"/>
    <x v="2"/>
    <x v="22"/>
    <m/>
    <m/>
    <x v="2"/>
    <x v="15"/>
    <m/>
    <m/>
    <m/>
    <x v="2"/>
    <x v="2"/>
    <x v="2"/>
    <x v="2"/>
  </r>
  <r>
    <n v="424"/>
    <x v="182"/>
    <x v="2"/>
    <x v="22"/>
    <m/>
    <m/>
    <x v="2"/>
    <x v="15"/>
    <m/>
    <m/>
    <m/>
    <x v="2"/>
    <x v="2"/>
    <x v="2"/>
    <x v="2"/>
  </r>
  <r>
    <n v="425"/>
    <x v="182"/>
    <x v="2"/>
    <x v="22"/>
    <m/>
    <m/>
    <x v="2"/>
    <x v="15"/>
    <m/>
    <m/>
    <m/>
    <x v="2"/>
    <x v="2"/>
    <x v="2"/>
    <x v="2"/>
  </r>
  <r>
    <n v="426"/>
    <x v="182"/>
    <x v="2"/>
    <x v="22"/>
    <m/>
    <m/>
    <x v="2"/>
    <x v="15"/>
    <m/>
    <m/>
    <m/>
    <x v="2"/>
    <x v="2"/>
    <x v="2"/>
    <x v="2"/>
  </r>
  <r>
    <n v="427"/>
    <x v="182"/>
    <x v="2"/>
    <x v="22"/>
    <m/>
    <m/>
    <x v="2"/>
    <x v="15"/>
    <m/>
    <m/>
    <m/>
    <x v="2"/>
    <x v="2"/>
    <x v="2"/>
    <x v="2"/>
  </r>
  <r>
    <n v="428"/>
    <x v="182"/>
    <x v="2"/>
    <x v="22"/>
    <m/>
    <m/>
    <x v="2"/>
    <x v="15"/>
    <m/>
    <m/>
    <m/>
    <x v="2"/>
    <x v="2"/>
    <x v="2"/>
    <x v="2"/>
  </r>
  <r>
    <n v="429"/>
    <x v="182"/>
    <x v="2"/>
    <x v="22"/>
    <m/>
    <m/>
    <x v="2"/>
    <x v="15"/>
    <m/>
    <m/>
    <m/>
    <x v="2"/>
    <x v="2"/>
    <x v="2"/>
    <x v="2"/>
  </r>
  <r>
    <n v="430"/>
    <x v="182"/>
    <x v="2"/>
    <x v="22"/>
    <m/>
    <m/>
    <x v="2"/>
    <x v="15"/>
    <m/>
    <m/>
    <m/>
    <x v="2"/>
    <x v="2"/>
    <x v="2"/>
    <x v="2"/>
  </r>
  <r>
    <n v="431"/>
    <x v="182"/>
    <x v="2"/>
    <x v="22"/>
    <m/>
    <m/>
    <x v="2"/>
    <x v="15"/>
    <m/>
    <m/>
    <m/>
    <x v="2"/>
    <x v="2"/>
    <x v="2"/>
    <x v="2"/>
  </r>
  <r>
    <n v="432"/>
    <x v="182"/>
    <x v="2"/>
    <x v="22"/>
    <m/>
    <m/>
    <x v="2"/>
    <x v="15"/>
    <m/>
    <m/>
    <m/>
    <x v="2"/>
    <x v="2"/>
    <x v="2"/>
    <x v="2"/>
  </r>
  <r>
    <n v="433"/>
    <x v="182"/>
    <x v="2"/>
    <x v="22"/>
    <m/>
    <m/>
    <x v="2"/>
    <x v="15"/>
    <m/>
    <m/>
    <m/>
    <x v="2"/>
    <x v="2"/>
    <x v="2"/>
    <x v="2"/>
  </r>
  <r>
    <n v="434"/>
    <x v="182"/>
    <x v="2"/>
    <x v="22"/>
    <m/>
    <m/>
    <x v="2"/>
    <x v="15"/>
    <m/>
    <m/>
    <m/>
    <x v="2"/>
    <x v="2"/>
    <x v="2"/>
    <x v="2"/>
  </r>
  <r>
    <n v="435"/>
    <x v="182"/>
    <x v="2"/>
    <x v="22"/>
    <m/>
    <m/>
    <x v="2"/>
    <x v="15"/>
    <m/>
    <m/>
    <m/>
    <x v="2"/>
    <x v="2"/>
    <x v="2"/>
    <x v="2"/>
  </r>
  <r>
    <n v="436"/>
    <x v="182"/>
    <x v="2"/>
    <x v="22"/>
    <m/>
    <m/>
    <x v="2"/>
    <x v="15"/>
    <m/>
    <m/>
    <m/>
    <x v="2"/>
    <x v="2"/>
    <x v="2"/>
    <x v="2"/>
  </r>
  <r>
    <n v="437"/>
    <x v="182"/>
    <x v="2"/>
    <x v="22"/>
    <m/>
    <m/>
    <x v="2"/>
    <x v="15"/>
    <m/>
    <m/>
    <m/>
    <x v="2"/>
    <x v="2"/>
    <x v="2"/>
    <x v="2"/>
  </r>
  <r>
    <n v="438"/>
    <x v="182"/>
    <x v="2"/>
    <x v="22"/>
    <m/>
    <m/>
    <x v="2"/>
    <x v="15"/>
    <m/>
    <m/>
    <m/>
    <x v="2"/>
    <x v="2"/>
    <x v="2"/>
    <x v="2"/>
  </r>
  <r>
    <n v="439"/>
    <x v="182"/>
    <x v="2"/>
    <x v="22"/>
    <m/>
    <m/>
    <x v="2"/>
    <x v="15"/>
    <m/>
    <m/>
    <m/>
    <x v="2"/>
    <x v="2"/>
    <x v="2"/>
    <x v="2"/>
  </r>
  <r>
    <n v="440"/>
    <x v="182"/>
    <x v="2"/>
    <x v="22"/>
    <m/>
    <m/>
    <x v="2"/>
    <x v="15"/>
    <m/>
    <m/>
    <m/>
    <x v="2"/>
    <x v="2"/>
    <x v="2"/>
    <x v="2"/>
  </r>
  <r>
    <n v="441"/>
    <x v="182"/>
    <x v="2"/>
    <x v="22"/>
    <m/>
    <m/>
    <x v="2"/>
    <x v="15"/>
    <m/>
    <m/>
    <m/>
    <x v="2"/>
    <x v="2"/>
    <x v="2"/>
    <x v="2"/>
  </r>
  <r>
    <n v="442"/>
    <x v="182"/>
    <x v="2"/>
    <x v="22"/>
    <m/>
    <m/>
    <x v="2"/>
    <x v="15"/>
    <m/>
    <m/>
    <m/>
    <x v="2"/>
    <x v="2"/>
    <x v="2"/>
    <x v="2"/>
  </r>
  <r>
    <n v="443"/>
    <x v="182"/>
    <x v="2"/>
    <x v="22"/>
    <m/>
    <m/>
    <x v="2"/>
    <x v="15"/>
    <m/>
    <m/>
    <m/>
    <x v="2"/>
    <x v="2"/>
    <x v="2"/>
    <x v="2"/>
  </r>
  <r>
    <n v="444"/>
    <x v="182"/>
    <x v="2"/>
    <x v="22"/>
    <m/>
    <m/>
    <x v="2"/>
    <x v="15"/>
    <m/>
    <m/>
    <m/>
    <x v="2"/>
    <x v="2"/>
    <x v="2"/>
    <x v="2"/>
  </r>
  <r>
    <n v="445"/>
    <x v="182"/>
    <x v="2"/>
    <x v="22"/>
    <m/>
    <m/>
    <x v="2"/>
    <x v="15"/>
    <m/>
    <m/>
    <m/>
    <x v="2"/>
    <x v="2"/>
    <x v="2"/>
    <x v="2"/>
  </r>
  <r>
    <n v="446"/>
    <x v="182"/>
    <x v="2"/>
    <x v="22"/>
    <m/>
    <m/>
    <x v="2"/>
    <x v="15"/>
    <m/>
    <m/>
    <m/>
    <x v="2"/>
    <x v="2"/>
    <x v="2"/>
    <x v="2"/>
  </r>
  <r>
    <n v="447"/>
    <x v="182"/>
    <x v="2"/>
    <x v="22"/>
    <m/>
    <m/>
    <x v="2"/>
    <x v="15"/>
    <m/>
    <m/>
    <m/>
    <x v="2"/>
    <x v="2"/>
    <x v="2"/>
    <x v="2"/>
  </r>
  <r>
    <n v="448"/>
    <x v="182"/>
    <x v="2"/>
    <x v="22"/>
    <m/>
    <m/>
    <x v="2"/>
    <x v="15"/>
    <m/>
    <m/>
    <m/>
    <x v="2"/>
    <x v="2"/>
    <x v="2"/>
    <x v="2"/>
  </r>
  <r>
    <n v="449"/>
    <x v="182"/>
    <x v="2"/>
    <x v="22"/>
    <m/>
    <m/>
    <x v="2"/>
    <x v="15"/>
    <m/>
    <m/>
    <m/>
    <x v="2"/>
    <x v="2"/>
    <x v="2"/>
    <x v="2"/>
  </r>
  <r>
    <n v="450"/>
    <x v="182"/>
    <x v="2"/>
    <x v="22"/>
    <m/>
    <m/>
    <x v="2"/>
    <x v="15"/>
    <m/>
    <m/>
    <m/>
    <x v="2"/>
    <x v="2"/>
    <x v="2"/>
    <x v="2"/>
  </r>
  <r>
    <n v="451"/>
    <x v="182"/>
    <x v="2"/>
    <x v="22"/>
    <m/>
    <m/>
    <x v="2"/>
    <x v="15"/>
    <m/>
    <m/>
    <m/>
    <x v="2"/>
    <x v="2"/>
    <x v="2"/>
    <x v="2"/>
  </r>
  <r>
    <n v="452"/>
    <x v="182"/>
    <x v="2"/>
    <x v="22"/>
    <m/>
    <m/>
    <x v="2"/>
    <x v="15"/>
    <m/>
    <m/>
    <m/>
    <x v="2"/>
    <x v="2"/>
    <x v="2"/>
    <x v="2"/>
  </r>
  <r>
    <n v="453"/>
    <x v="182"/>
    <x v="2"/>
    <x v="22"/>
    <m/>
    <m/>
    <x v="2"/>
    <x v="15"/>
    <m/>
    <m/>
    <m/>
    <x v="2"/>
    <x v="2"/>
    <x v="2"/>
    <x v="2"/>
  </r>
  <r>
    <n v="454"/>
    <x v="182"/>
    <x v="2"/>
    <x v="22"/>
    <m/>
    <m/>
    <x v="2"/>
    <x v="15"/>
    <m/>
    <m/>
    <m/>
    <x v="2"/>
    <x v="2"/>
    <x v="2"/>
    <x v="2"/>
  </r>
  <r>
    <n v="455"/>
    <x v="182"/>
    <x v="2"/>
    <x v="22"/>
    <m/>
    <m/>
    <x v="2"/>
    <x v="15"/>
    <m/>
    <m/>
    <m/>
    <x v="2"/>
    <x v="2"/>
    <x v="2"/>
    <x v="2"/>
  </r>
  <r>
    <n v="456"/>
    <x v="182"/>
    <x v="2"/>
    <x v="22"/>
    <m/>
    <m/>
    <x v="2"/>
    <x v="15"/>
    <m/>
    <m/>
    <m/>
    <x v="2"/>
    <x v="2"/>
    <x v="2"/>
    <x v="2"/>
  </r>
  <r>
    <n v="457"/>
    <x v="182"/>
    <x v="2"/>
    <x v="22"/>
    <m/>
    <m/>
    <x v="2"/>
    <x v="15"/>
    <m/>
    <m/>
    <m/>
    <x v="2"/>
    <x v="2"/>
    <x v="2"/>
    <x v="2"/>
  </r>
  <r>
    <n v="458"/>
    <x v="182"/>
    <x v="2"/>
    <x v="22"/>
    <m/>
    <m/>
    <x v="2"/>
    <x v="15"/>
    <m/>
    <m/>
    <m/>
    <x v="2"/>
    <x v="2"/>
    <x v="2"/>
    <x v="2"/>
  </r>
  <r>
    <n v="459"/>
    <x v="182"/>
    <x v="2"/>
    <x v="22"/>
    <m/>
    <m/>
    <x v="2"/>
    <x v="15"/>
    <m/>
    <m/>
    <m/>
    <x v="2"/>
    <x v="2"/>
    <x v="2"/>
    <x v="2"/>
  </r>
  <r>
    <n v="460"/>
    <x v="182"/>
    <x v="2"/>
    <x v="22"/>
    <m/>
    <m/>
    <x v="2"/>
    <x v="15"/>
    <m/>
    <m/>
    <m/>
    <x v="2"/>
    <x v="2"/>
    <x v="2"/>
    <x v="2"/>
  </r>
  <r>
    <n v="461"/>
    <x v="182"/>
    <x v="2"/>
    <x v="22"/>
    <m/>
    <m/>
    <x v="2"/>
    <x v="15"/>
    <m/>
    <m/>
    <m/>
    <x v="2"/>
    <x v="2"/>
    <x v="2"/>
    <x v="2"/>
  </r>
  <r>
    <n v="462"/>
    <x v="182"/>
    <x v="2"/>
    <x v="22"/>
    <m/>
    <m/>
    <x v="2"/>
    <x v="15"/>
    <m/>
    <m/>
    <m/>
    <x v="2"/>
    <x v="2"/>
    <x v="2"/>
    <x v="2"/>
  </r>
  <r>
    <n v="463"/>
    <x v="182"/>
    <x v="2"/>
    <x v="22"/>
    <m/>
    <m/>
    <x v="2"/>
    <x v="15"/>
    <m/>
    <m/>
    <m/>
    <x v="2"/>
    <x v="2"/>
    <x v="2"/>
    <x v="2"/>
  </r>
  <r>
    <n v="464"/>
    <x v="182"/>
    <x v="2"/>
    <x v="22"/>
    <m/>
    <m/>
    <x v="2"/>
    <x v="15"/>
    <m/>
    <m/>
    <m/>
    <x v="2"/>
    <x v="2"/>
    <x v="2"/>
    <x v="2"/>
  </r>
  <r>
    <n v="465"/>
    <x v="182"/>
    <x v="2"/>
    <x v="22"/>
    <m/>
    <m/>
    <x v="2"/>
    <x v="15"/>
    <m/>
    <m/>
    <m/>
    <x v="2"/>
    <x v="2"/>
    <x v="2"/>
    <x v="2"/>
  </r>
  <r>
    <n v="466"/>
    <x v="182"/>
    <x v="2"/>
    <x v="22"/>
    <m/>
    <m/>
    <x v="2"/>
    <x v="15"/>
    <m/>
    <m/>
    <m/>
    <x v="2"/>
    <x v="2"/>
    <x v="2"/>
    <x v="2"/>
  </r>
  <r>
    <n v="467"/>
    <x v="182"/>
    <x v="2"/>
    <x v="22"/>
    <m/>
    <m/>
    <x v="2"/>
    <x v="15"/>
    <m/>
    <m/>
    <m/>
    <x v="2"/>
    <x v="2"/>
    <x v="2"/>
    <x v="2"/>
  </r>
  <r>
    <n v="468"/>
    <x v="182"/>
    <x v="2"/>
    <x v="22"/>
    <m/>
    <m/>
    <x v="2"/>
    <x v="15"/>
    <m/>
    <m/>
    <m/>
    <x v="2"/>
    <x v="2"/>
    <x v="2"/>
    <x v="2"/>
  </r>
  <r>
    <n v="469"/>
    <x v="182"/>
    <x v="2"/>
    <x v="22"/>
    <m/>
    <m/>
    <x v="2"/>
    <x v="15"/>
    <m/>
    <m/>
    <m/>
    <x v="2"/>
    <x v="2"/>
    <x v="2"/>
    <x v="2"/>
  </r>
  <r>
    <n v="470"/>
    <x v="182"/>
    <x v="2"/>
    <x v="22"/>
    <m/>
    <m/>
    <x v="2"/>
    <x v="15"/>
    <m/>
    <m/>
    <m/>
    <x v="2"/>
    <x v="2"/>
    <x v="2"/>
    <x v="2"/>
  </r>
  <r>
    <n v="471"/>
    <x v="182"/>
    <x v="2"/>
    <x v="22"/>
    <m/>
    <m/>
    <x v="2"/>
    <x v="15"/>
    <m/>
    <m/>
    <m/>
    <x v="2"/>
    <x v="2"/>
    <x v="2"/>
    <x v="2"/>
  </r>
  <r>
    <n v="472"/>
    <x v="182"/>
    <x v="2"/>
    <x v="22"/>
    <m/>
    <m/>
    <x v="2"/>
    <x v="15"/>
    <m/>
    <m/>
    <m/>
    <x v="2"/>
    <x v="2"/>
    <x v="2"/>
    <x v="2"/>
  </r>
  <r>
    <n v="473"/>
    <x v="182"/>
    <x v="2"/>
    <x v="22"/>
    <m/>
    <m/>
    <x v="2"/>
    <x v="15"/>
    <m/>
    <m/>
    <m/>
    <x v="2"/>
    <x v="2"/>
    <x v="2"/>
    <x v="2"/>
  </r>
  <r>
    <n v="474"/>
    <x v="182"/>
    <x v="2"/>
    <x v="22"/>
    <m/>
    <m/>
    <x v="2"/>
    <x v="15"/>
    <m/>
    <m/>
    <m/>
    <x v="2"/>
    <x v="2"/>
    <x v="2"/>
    <x v="2"/>
  </r>
  <r>
    <n v="475"/>
    <x v="182"/>
    <x v="2"/>
    <x v="22"/>
    <m/>
    <m/>
    <x v="2"/>
    <x v="15"/>
    <m/>
    <m/>
    <m/>
    <x v="2"/>
    <x v="2"/>
    <x v="2"/>
    <x v="2"/>
  </r>
  <r>
    <n v="476"/>
    <x v="182"/>
    <x v="2"/>
    <x v="22"/>
    <m/>
    <m/>
    <x v="2"/>
    <x v="15"/>
    <m/>
    <m/>
    <m/>
    <x v="2"/>
    <x v="2"/>
    <x v="2"/>
    <x v="2"/>
  </r>
  <r>
    <n v="477"/>
    <x v="182"/>
    <x v="2"/>
    <x v="22"/>
    <m/>
    <m/>
    <x v="2"/>
    <x v="15"/>
    <m/>
    <m/>
    <m/>
    <x v="2"/>
    <x v="2"/>
    <x v="2"/>
    <x v="2"/>
  </r>
  <r>
    <n v="478"/>
    <x v="182"/>
    <x v="2"/>
    <x v="22"/>
    <m/>
    <m/>
    <x v="2"/>
    <x v="15"/>
    <m/>
    <m/>
    <m/>
    <x v="2"/>
    <x v="2"/>
    <x v="2"/>
    <x v="2"/>
  </r>
  <r>
    <n v="479"/>
    <x v="182"/>
    <x v="2"/>
    <x v="22"/>
    <m/>
    <m/>
    <x v="2"/>
    <x v="15"/>
    <m/>
    <m/>
    <m/>
    <x v="2"/>
    <x v="2"/>
    <x v="2"/>
    <x v="2"/>
  </r>
  <r>
    <n v="480"/>
    <x v="182"/>
    <x v="2"/>
    <x v="22"/>
    <m/>
    <m/>
    <x v="2"/>
    <x v="15"/>
    <m/>
    <m/>
    <m/>
    <x v="2"/>
    <x v="2"/>
    <x v="2"/>
    <x v="2"/>
  </r>
  <r>
    <n v="481"/>
    <x v="182"/>
    <x v="2"/>
    <x v="22"/>
    <m/>
    <m/>
    <x v="2"/>
    <x v="15"/>
    <m/>
    <m/>
    <m/>
    <x v="2"/>
    <x v="2"/>
    <x v="2"/>
    <x v="2"/>
  </r>
  <r>
    <n v="482"/>
    <x v="182"/>
    <x v="2"/>
    <x v="22"/>
    <m/>
    <m/>
    <x v="2"/>
    <x v="15"/>
    <m/>
    <m/>
    <m/>
    <x v="2"/>
    <x v="2"/>
    <x v="2"/>
    <x v="2"/>
  </r>
  <r>
    <n v="483"/>
    <x v="182"/>
    <x v="2"/>
    <x v="22"/>
    <m/>
    <m/>
    <x v="2"/>
    <x v="15"/>
    <m/>
    <m/>
    <m/>
    <x v="2"/>
    <x v="2"/>
    <x v="2"/>
    <x v="2"/>
  </r>
  <r>
    <n v="484"/>
    <x v="182"/>
    <x v="2"/>
    <x v="22"/>
    <m/>
    <m/>
    <x v="2"/>
    <x v="15"/>
    <m/>
    <m/>
    <m/>
    <x v="2"/>
    <x v="2"/>
    <x v="2"/>
    <x v="2"/>
  </r>
  <r>
    <n v="485"/>
    <x v="182"/>
    <x v="2"/>
    <x v="22"/>
    <m/>
    <m/>
    <x v="2"/>
    <x v="15"/>
    <m/>
    <m/>
    <m/>
    <x v="2"/>
    <x v="2"/>
    <x v="2"/>
    <x v="2"/>
  </r>
  <r>
    <n v="486"/>
    <x v="182"/>
    <x v="2"/>
    <x v="22"/>
    <m/>
    <m/>
    <x v="2"/>
    <x v="15"/>
    <m/>
    <m/>
    <m/>
    <x v="2"/>
    <x v="2"/>
    <x v="2"/>
    <x v="2"/>
  </r>
  <r>
    <n v="487"/>
    <x v="182"/>
    <x v="2"/>
    <x v="22"/>
    <m/>
    <m/>
    <x v="2"/>
    <x v="15"/>
    <m/>
    <m/>
    <m/>
    <x v="2"/>
    <x v="2"/>
    <x v="2"/>
    <x v="2"/>
  </r>
  <r>
    <n v="488"/>
    <x v="182"/>
    <x v="2"/>
    <x v="22"/>
    <m/>
    <m/>
    <x v="2"/>
    <x v="15"/>
    <m/>
    <m/>
    <m/>
    <x v="2"/>
    <x v="2"/>
    <x v="2"/>
    <x v="2"/>
  </r>
  <r>
    <n v="489"/>
    <x v="182"/>
    <x v="2"/>
    <x v="22"/>
    <m/>
    <m/>
    <x v="2"/>
    <x v="15"/>
    <m/>
    <m/>
    <m/>
    <x v="2"/>
    <x v="2"/>
    <x v="2"/>
    <x v="2"/>
  </r>
  <r>
    <n v="490"/>
    <x v="182"/>
    <x v="2"/>
    <x v="22"/>
    <m/>
    <m/>
    <x v="2"/>
    <x v="15"/>
    <m/>
    <m/>
    <m/>
    <x v="2"/>
    <x v="2"/>
    <x v="2"/>
    <x v="2"/>
  </r>
  <r>
    <n v="491"/>
    <x v="182"/>
    <x v="2"/>
    <x v="22"/>
    <m/>
    <m/>
    <x v="2"/>
    <x v="15"/>
    <m/>
    <m/>
    <m/>
    <x v="2"/>
    <x v="2"/>
    <x v="2"/>
    <x v="2"/>
  </r>
  <r>
    <n v="492"/>
    <x v="182"/>
    <x v="2"/>
    <x v="22"/>
    <m/>
    <m/>
    <x v="2"/>
    <x v="15"/>
    <m/>
    <m/>
    <m/>
    <x v="2"/>
    <x v="2"/>
    <x v="2"/>
    <x v="2"/>
  </r>
  <r>
    <n v="493"/>
    <x v="182"/>
    <x v="2"/>
    <x v="22"/>
    <m/>
    <m/>
    <x v="2"/>
    <x v="15"/>
    <m/>
    <m/>
    <m/>
    <x v="2"/>
    <x v="2"/>
    <x v="2"/>
    <x v="2"/>
  </r>
  <r>
    <n v="494"/>
    <x v="182"/>
    <x v="2"/>
    <x v="22"/>
    <m/>
    <m/>
    <x v="2"/>
    <x v="15"/>
    <m/>
    <m/>
    <m/>
    <x v="2"/>
    <x v="2"/>
    <x v="2"/>
    <x v="2"/>
  </r>
  <r>
    <n v="495"/>
    <x v="182"/>
    <x v="2"/>
    <x v="22"/>
    <m/>
    <m/>
    <x v="2"/>
    <x v="15"/>
    <m/>
    <m/>
    <m/>
    <x v="2"/>
    <x v="2"/>
    <x v="2"/>
    <x v="2"/>
  </r>
  <r>
    <n v="496"/>
    <x v="182"/>
    <x v="2"/>
    <x v="22"/>
    <m/>
    <m/>
    <x v="2"/>
    <x v="15"/>
    <m/>
    <m/>
    <m/>
    <x v="2"/>
    <x v="2"/>
    <x v="2"/>
    <x v="2"/>
  </r>
  <r>
    <n v="497"/>
    <x v="182"/>
    <x v="2"/>
    <x v="22"/>
    <m/>
    <m/>
    <x v="2"/>
    <x v="15"/>
    <m/>
    <m/>
    <m/>
    <x v="2"/>
    <x v="2"/>
    <x v="2"/>
    <x v="2"/>
  </r>
  <r>
    <n v="498"/>
    <x v="182"/>
    <x v="2"/>
    <x v="22"/>
    <m/>
    <m/>
    <x v="2"/>
    <x v="15"/>
    <m/>
    <m/>
    <m/>
    <x v="2"/>
    <x v="2"/>
    <x v="2"/>
    <x v="2"/>
  </r>
  <r>
    <n v="499"/>
    <x v="182"/>
    <x v="2"/>
    <x v="22"/>
    <m/>
    <m/>
    <x v="2"/>
    <x v="15"/>
    <m/>
    <m/>
    <m/>
    <x v="2"/>
    <x v="2"/>
    <x v="2"/>
    <x v="2"/>
  </r>
  <r>
    <n v="500"/>
    <x v="182"/>
    <x v="2"/>
    <x v="22"/>
    <m/>
    <m/>
    <x v="2"/>
    <x v="15"/>
    <m/>
    <m/>
    <m/>
    <x v="2"/>
    <x v="2"/>
    <x v="2"/>
    <x v="2"/>
  </r>
  <r>
    <n v="501"/>
    <x v="182"/>
    <x v="2"/>
    <x v="22"/>
    <m/>
    <m/>
    <x v="2"/>
    <x v="15"/>
    <m/>
    <m/>
    <m/>
    <x v="2"/>
    <x v="2"/>
    <x v="2"/>
    <x v="2"/>
  </r>
  <r>
    <n v="502"/>
    <x v="182"/>
    <x v="2"/>
    <x v="22"/>
    <m/>
    <m/>
    <x v="2"/>
    <x v="15"/>
    <m/>
    <m/>
    <m/>
    <x v="2"/>
    <x v="2"/>
    <x v="2"/>
    <x v="2"/>
  </r>
  <r>
    <n v="503"/>
    <x v="182"/>
    <x v="2"/>
    <x v="22"/>
    <m/>
    <m/>
    <x v="2"/>
    <x v="15"/>
    <m/>
    <m/>
    <m/>
    <x v="2"/>
    <x v="2"/>
    <x v="2"/>
    <x v="2"/>
  </r>
  <r>
    <n v="504"/>
    <x v="182"/>
    <x v="2"/>
    <x v="22"/>
    <m/>
    <m/>
    <x v="2"/>
    <x v="15"/>
    <m/>
    <m/>
    <m/>
    <x v="2"/>
    <x v="2"/>
    <x v="2"/>
    <x v="2"/>
  </r>
  <r>
    <n v="505"/>
    <x v="182"/>
    <x v="2"/>
    <x v="22"/>
    <m/>
    <m/>
    <x v="2"/>
    <x v="15"/>
    <m/>
    <m/>
    <m/>
    <x v="2"/>
    <x v="2"/>
    <x v="2"/>
    <x v="2"/>
  </r>
  <r>
    <n v="506"/>
    <x v="182"/>
    <x v="2"/>
    <x v="22"/>
    <m/>
    <m/>
    <x v="2"/>
    <x v="15"/>
    <m/>
    <m/>
    <m/>
    <x v="2"/>
    <x v="2"/>
    <x v="2"/>
    <x v="2"/>
  </r>
  <r>
    <n v="507"/>
    <x v="182"/>
    <x v="2"/>
    <x v="22"/>
    <m/>
    <m/>
    <x v="2"/>
    <x v="15"/>
    <m/>
    <m/>
    <m/>
    <x v="2"/>
    <x v="2"/>
    <x v="2"/>
    <x v="2"/>
  </r>
  <r>
    <n v="508"/>
    <x v="182"/>
    <x v="2"/>
    <x v="22"/>
    <m/>
    <m/>
    <x v="2"/>
    <x v="15"/>
    <m/>
    <m/>
    <m/>
    <x v="2"/>
    <x v="2"/>
    <x v="2"/>
    <x v="2"/>
  </r>
  <r>
    <n v="509"/>
    <x v="182"/>
    <x v="2"/>
    <x v="22"/>
    <m/>
    <m/>
    <x v="2"/>
    <x v="15"/>
    <m/>
    <m/>
    <m/>
    <x v="2"/>
    <x v="2"/>
    <x v="2"/>
    <x v="2"/>
  </r>
  <r>
    <n v="510"/>
    <x v="182"/>
    <x v="2"/>
    <x v="22"/>
    <m/>
    <m/>
    <x v="2"/>
    <x v="15"/>
    <m/>
    <m/>
    <m/>
    <x v="2"/>
    <x v="2"/>
    <x v="2"/>
    <x v="2"/>
  </r>
  <r>
    <n v="511"/>
    <x v="182"/>
    <x v="2"/>
    <x v="22"/>
    <m/>
    <m/>
    <x v="2"/>
    <x v="15"/>
    <m/>
    <m/>
    <m/>
    <x v="2"/>
    <x v="2"/>
    <x v="2"/>
    <x v="2"/>
  </r>
  <r>
    <n v="512"/>
    <x v="182"/>
    <x v="2"/>
    <x v="22"/>
    <m/>
    <m/>
    <x v="2"/>
    <x v="15"/>
    <m/>
    <m/>
    <m/>
    <x v="2"/>
    <x v="2"/>
    <x v="2"/>
    <x v="2"/>
  </r>
  <r>
    <n v="513"/>
    <x v="182"/>
    <x v="2"/>
    <x v="22"/>
    <m/>
    <m/>
    <x v="2"/>
    <x v="15"/>
    <m/>
    <m/>
    <m/>
    <x v="2"/>
    <x v="2"/>
    <x v="2"/>
    <x v="2"/>
  </r>
  <r>
    <n v="514"/>
    <x v="182"/>
    <x v="2"/>
    <x v="22"/>
    <m/>
    <m/>
    <x v="2"/>
    <x v="15"/>
    <m/>
    <m/>
    <m/>
    <x v="2"/>
    <x v="2"/>
    <x v="2"/>
    <x v="2"/>
  </r>
  <r>
    <n v="515"/>
    <x v="182"/>
    <x v="2"/>
    <x v="22"/>
    <m/>
    <m/>
    <x v="2"/>
    <x v="15"/>
    <m/>
    <m/>
    <m/>
    <x v="2"/>
    <x v="2"/>
    <x v="2"/>
    <x v="2"/>
  </r>
  <r>
    <n v="516"/>
    <x v="182"/>
    <x v="2"/>
    <x v="22"/>
    <m/>
    <m/>
    <x v="2"/>
    <x v="15"/>
    <m/>
    <m/>
    <m/>
    <x v="2"/>
    <x v="2"/>
    <x v="2"/>
    <x v="2"/>
  </r>
  <r>
    <n v="517"/>
    <x v="182"/>
    <x v="2"/>
    <x v="22"/>
    <m/>
    <m/>
    <x v="2"/>
    <x v="15"/>
    <m/>
    <m/>
    <m/>
    <x v="2"/>
    <x v="2"/>
    <x v="2"/>
    <x v="2"/>
  </r>
  <r>
    <n v="518"/>
    <x v="182"/>
    <x v="2"/>
    <x v="22"/>
    <m/>
    <m/>
    <x v="2"/>
    <x v="15"/>
    <m/>
    <m/>
    <m/>
    <x v="2"/>
    <x v="2"/>
    <x v="2"/>
    <x v="2"/>
  </r>
  <r>
    <n v="519"/>
    <x v="182"/>
    <x v="2"/>
    <x v="22"/>
    <m/>
    <m/>
    <x v="2"/>
    <x v="15"/>
    <m/>
    <m/>
    <m/>
    <x v="2"/>
    <x v="2"/>
    <x v="2"/>
    <x v="2"/>
  </r>
  <r>
    <n v="520"/>
    <x v="182"/>
    <x v="2"/>
    <x v="22"/>
    <m/>
    <m/>
    <x v="2"/>
    <x v="15"/>
    <m/>
    <m/>
    <m/>
    <x v="2"/>
    <x v="2"/>
    <x v="2"/>
    <x v="2"/>
  </r>
  <r>
    <n v="521"/>
    <x v="182"/>
    <x v="2"/>
    <x v="22"/>
    <m/>
    <m/>
    <x v="2"/>
    <x v="15"/>
    <m/>
    <m/>
    <m/>
    <x v="2"/>
    <x v="2"/>
    <x v="2"/>
    <x v="2"/>
  </r>
  <r>
    <n v="522"/>
    <x v="182"/>
    <x v="2"/>
    <x v="22"/>
    <m/>
    <m/>
    <x v="2"/>
    <x v="15"/>
    <m/>
    <m/>
    <m/>
    <x v="2"/>
    <x v="2"/>
    <x v="2"/>
    <x v="2"/>
  </r>
  <r>
    <n v="523"/>
    <x v="182"/>
    <x v="2"/>
    <x v="22"/>
    <m/>
    <m/>
    <x v="2"/>
    <x v="15"/>
    <m/>
    <m/>
    <m/>
    <x v="2"/>
    <x v="2"/>
    <x v="2"/>
    <x v="2"/>
  </r>
  <r>
    <n v="524"/>
    <x v="182"/>
    <x v="2"/>
    <x v="22"/>
    <m/>
    <m/>
    <x v="2"/>
    <x v="15"/>
    <m/>
    <m/>
    <m/>
    <x v="2"/>
    <x v="2"/>
    <x v="2"/>
    <x v="2"/>
  </r>
  <r>
    <n v="525"/>
    <x v="182"/>
    <x v="2"/>
    <x v="22"/>
    <m/>
    <m/>
    <x v="2"/>
    <x v="15"/>
    <m/>
    <m/>
    <m/>
    <x v="2"/>
    <x v="2"/>
    <x v="2"/>
    <x v="2"/>
  </r>
  <r>
    <n v="526"/>
    <x v="182"/>
    <x v="2"/>
    <x v="22"/>
    <m/>
    <m/>
    <x v="2"/>
    <x v="15"/>
    <m/>
    <m/>
    <m/>
    <x v="2"/>
    <x v="2"/>
    <x v="2"/>
    <x v="2"/>
  </r>
  <r>
    <n v="527"/>
    <x v="182"/>
    <x v="2"/>
    <x v="22"/>
    <m/>
    <m/>
    <x v="2"/>
    <x v="15"/>
    <m/>
    <m/>
    <m/>
    <x v="2"/>
    <x v="2"/>
    <x v="2"/>
    <x v="2"/>
  </r>
  <r>
    <n v="528"/>
    <x v="182"/>
    <x v="2"/>
    <x v="22"/>
    <m/>
    <m/>
    <x v="2"/>
    <x v="15"/>
    <m/>
    <m/>
    <m/>
    <x v="2"/>
    <x v="2"/>
    <x v="2"/>
    <x v="2"/>
  </r>
  <r>
    <n v="529"/>
    <x v="182"/>
    <x v="2"/>
    <x v="22"/>
    <m/>
    <m/>
    <x v="2"/>
    <x v="15"/>
    <m/>
    <m/>
    <m/>
    <x v="2"/>
    <x v="2"/>
    <x v="2"/>
    <x v="2"/>
  </r>
  <r>
    <n v="530"/>
    <x v="182"/>
    <x v="2"/>
    <x v="22"/>
    <m/>
    <m/>
    <x v="2"/>
    <x v="15"/>
    <m/>
    <m/>
    <m/>
    <x v="2"/>
    <x v="2"/>
    <x v="2"/>
    <x v="2"/>
  </r>
  <r>
    <n v="531"/>
    <x v="182"/>
    <x v="2"/>
    <x v="22"/>
    <m/>
    <m/>
    <x v="2"/>
    <x v="15"/>
    <m/>
    <m/>
    <m/>
    <x v="2"/>
    <x v="2"/>
    <x v="2"/>
    <x v="2"/>
  </r>
  <r>
    <n v="532"/>
    <x v="182"/>
    <x v="2"/>
    <x v="22"/>
    <m/>
    <m/>
    <x v="2"/>
    <x v="15"/>
    <m/>
    <m/>
    <m/>
    <x v="2"/>
    <x v="2"/>
    <x v="2"/>
    <x v="2"/>
  </r>
  <r>
    <n v="533"/>
    <x v="182"/>
    <x v="2"/>
    <x v="22"/>
    <m/>
    <m/>
    <x v="2"/>
    <x v="15"/>
    <m/>
    <m/>
    <m/>
    <x v="2"/>
    <x v="2"/>
    <x v="2"/>
    <x v="2"/>
  </r>
  <r>
    <n v="534"/>
    <x v="182"/>
    <x v="2"/>
    <x v="22"/>
    <m/>
    <m/>
    <x v="2"/>
    <x v="15"/>
    <m/>
    <m/>
    <m/>
    <x v="2"/>
    <x v="2"/>
    <x v="2"/>
    <x v="2"/>
  </r>
  <r>
    <n v="535"/>
    <x v="182"/>
    <x v="2"/>
    <x v="22"/>
    <m/>
    <m/>
    <x v="2"/>
    <x v="15"/>
    <m/>
    <m/>
    <m/>
    <x v="2"/>
    <x v="2"/>
    <x v="2"/>
    <x v="2"/>
  </r>
  <r>
    <n v="536"/>
    <x v="182"/>
    <x v="2"/>
    <x v="22"/>
    <m/>
    <m/>
    <x v="2"/>
    <x v="15"/>
    <m/>
    <m/>
    <m/>
    <x v="2"/>
    <x v="2"/>
    <x v="2"/>
    <x v="2"/>
  </r>
  <r>
    <n v="537"/>
    <x v="182"/>
    <x v="2"/>
    <x v="22"/>
    <m/>
    <m/>
    <x v="2"/>
    <x v="15"/>
    <m/>
    <m/>
    <m/>
    <x v="2"/>
    <x v="2"/>
    <x v="2"/>
    <x v="2"/>
  </r>
  <r>
    <n v="538"/>
    <x v="182"/>
    <x v="2"/>
    <x v="22"/>
    <m/>
    <m/>
    <x v="2"/>
    <x v="15"/>
    <m/>
    <m/>
    <m/>
    <x v="2"/>
    <x v="2"/>
    <x v="2"/>
    <x v="2"/>
  </r>
  <r>
    <n v="539"/>
    <x v="182"/>
    <x v="2"/>
    <x v="22"/>
    <m/>
    <m/>
    <x v="2"/>
    <x v="15"/>
    <m/>
    <m/>
    <m/>
    <x v="2"/>
    <x v="2"/>
    <x v="2"/>
    <x v="2"/>
  </r>
  <r>
    <n v="540"/>
    <x v="182"/>
    <x v="2"/>
    <x v="22"/>
    <m/>
    <m/>
    <x v="2"/>
    <x v="15"/>
    <m/>
    <m/>
    <m/>
    <x v="2"/>
    <x v="2"/>
    <x v="2"/>
    <x v="2"/>
  </r>
  <r>
    <n v="541"/>
    <x v="182"/>
    <x v="2"/>
    <x v="22"/>
    <m/>
    <m/>
    <x v="2"/>
    <x v="15"/>
    <m/>
    <m/>
    <m/>
    <x v="2"/>
    <x v="2"/>
    <x v="2"/>
    <x v="2"/>
  </r>
  <r>
    <n v="542"/>
    <x v="182"/>
    <x v="2"/>
    <x v="22"/>
    <m/>
    <m/>
    <x v="2"/>
    <x v="15"/>
    <m/>
    <m/>
    <m/>
    <x v="2"/>
    <x v="2"/>
    <x v="2"/>
    <x v="2"/>
  </r>
  <r>
    <n v="543"/>
    <x v="182"/>
    <x v="2"/>
    <x v="22"/>
    <m/>
    <m/>
    <x v="2"/>
    <x v="15"/>
    <m/>
    <m/>
    <m/>
    <x v="2"/>
    <x v="2"/>
    <x v="2"/>
    <x v="2"/>
  </r>
  <r>
    <n v="544"/>
    <x v="182"/>
    <x v="2"/>
    <x v="22"/>
    <m/>
    <m/>
    <x v="2"/>
    <x v="15"/>
    <m/>
    <m/>
    <m/>
    <x v="2"/>
    <x v="2"/>
    <x v="2"/>
    <x v="2"/>
  </r>
  <r>
    <n v="545"/>
    <x v="182"/>
    <x v="2"/>
    <x v="22"/>
    <m/>
    <m/>
    <x v="2"/>
    <x v="15"/>
    <m/>
    <m/>
    <m/>
    <x v="2"/>
    <x v="2"/>
    <x v="2"/>
    <x v="2"/>
  </r>
  <r>
    <n v="546"/>
    <x v="182"/>
    <x v="2"/>
    <x v="22"/>
    <m/>
    <m/>
    <x v="2"/>
    <x v="15"/>
    <m/>
    <m/>
    <m/>
    <x v="2"/>
    <x v="2"/>
    <x v="2"/>
    <x v="2"/>
  </r>
  <r>
    <n v="547"/>
    <x v="182"/>
    <x v="2"/>
    <x v="22"/>
    <m/>
    <m/>
    <x v="2"/>
    <x v="15"/>
    <m/>
    <m/>
    <m/>
    <x v="2"/>
    <x v="2"/>
    <x v="2"/>
    <x v="2"/>
  </r>
  <r>
    <n v="548"/>
    <x v="182"/>
    <x v="2"/>
    <x v="22"/>
    <m/>
    <m/>
    <x v="2"/>
    <x v="15"/>
    <m/>
    <m/>
    <m/>
    <x v="2"/>
    <x v="2"/>
    <x v="2"/>
    <x v="2"/>
  </r>
  <r>
    <n v="549"/>
    <x v="182"/>
    <x v="2"/>
    <x v="22"/>
    <m/>
    <m/>
    <x v="2"/>
    <x v="15"/>
    <m/>
    <m/>
    <m/>
    <x v="2"/>
    <x v="2"/>
    <x v="2"/>
    <x v="2"/>
  </r>
  <r>
    <n v="550"/>
    <x v="182"/>
    <x v="2"/>
    <x v="22"/>
    <m/>
    <m/>
    <x v="2"/>
    <x v="15"/>
    <m/>
    <m/>
    <m/>
    <x v="2"/>
    <x v="2"/>
    <x v="2"/>
    <x v="2"/>
  </r>
  <r>
    <n v="551"/>
    <x v="182"/>
    <x v="2"/>
    <x v="22"/>
    <m/>
    <m/>
    <x v="2"/>
    <x v="15"/>
    <m/>
    <m/>
    <m/>
    <x v="2"/>
    <x v="2"/>
    <x v="2"/>
    <x v="2"/>
  </r>
  <r>
    <n v="552"/>
    <x v="182"/>
    <x v="2"/>
    <x v="22"/>
    <m/>
    <m/>
    <x v="2"/>
    <x v="15"/>
    <m/>
    <m/>
    <m/>
    <x v="2"/>
    <x v="2"/>
    <x v="2"/>
    <x v="2"/>
  </r>
  <r>
    <n v="553"/>
    <x v="182"/>
    <x v="2"/>
    <x v="22"/>
    <m/>
    <m/>
    <x v="2"/>
    <x v="15"/>
    <m/>
    <m/>
    <m/>
    <x v="2"/>
    <x v="2"/>
    <x v="2"/>
    <x v="2"/>
  </r>
  <r>
    <n v="554"/>
    <x v="182"/>
    <x v="2"/>
    <x v="22"/>
    <m/>
    <m/>
    <x v="2"/>
    <x v="15"/>
    <m/>
    <m/>
    <m/>
    <x v="2"/>
    <x v="2"/>
    <x v="2"/>
    <x v="2"/>
  </r>
  <r>
    <n v="555"/>
    <x v="182"/>
    <x v="2"/>
    <x v="22"/>
    <m/>
    <m/>
    <x v="2"/>
    <x v="15"/>
    <m/>
    <m/>
    <m/>
    <x v="2"/>
    <x v="2"/>
    <x v="2"/>
    <x v="2"/>
  </r>
  <r>
    <n v="556"/>
    <x v="182"/>
    <x v="2"/>
    <x v="22"/>
    <m/>
    <m/>
    <x v="2"/>
    <x v="15"/>
    <m/>
    <m/>
    <m/>
    <x v="2"/>
    <x v="2"/>
    <x v="2"/>
    <x v="2"/>
  </r>
  <r>
    <n v="557"/>
    <x v="182"/>
    <x v="2"/>
    <x v="22"/>
    <m/>
    <m/>
    <x v="2"/>
    <x v="15"/>
    <m/>
    <m/>
    <m/>
    <x v="2"/>
    <x v="2"/>
    <x v="2"/>
    <x v="2"/>
  </r>
  <r>
    <n v="558"/>
    <x v="182"/>
    <x v="2"/>
    <x v="22"/>
    <m/>
    <m/>
    <x v="2"/>
    <x v="15"/>
    <m/>
    <m/>
    <m/>
    <x v="2"/>
    <x v="2"/>
    <x v="2"/>
    <x v="2"/>
  </r>
  <r>
    <n v="559"/>
    <x v="182"/>
    <x v="2"/>
    <x v="22"/>
    <m/>
    <m/>
    <x v="2"/>
    <x v="15"/>
    <m/>
    <m/>
    <m/>
    <x v="2"/>
    <x v="2"/>
    <x v="2"/>
    <x v="2"/>
  </r>
  <r>
    <n v="560"/>
    <x v="182"/>
    <x v="2"/>
    <x v="22"/>
    <m/>
    <m/>
    <x v="2"/>
    <x v="15"/>
    <m/>
    <m/>
    <m/>
    <x v="2"/>
    <x v="2"/>
    <x v="2"/>
    <x v="2"/>
  </r>
  <r>
    <n v="561"/>
    <x v="182"/>
    <x v="2"/>
    <x v="22"/>
    <m/>
    <m/>
    <x v="2"/>
    <x v="15"/>
    <m/>
    <m/>
    <m/>
    <x v="2"/>
    <x v="2"/>
    <x v="2"/>
    <x v="2"/>
  </r>
  <r>
    <n v="562"/>
    <x v="182"/>
    <x v="2"/>
    <x v="22"/>
    <m/>
    <m/>
    <x v="2"/>
    <x v="15"/>
    <m/>
    <m/>
    <m/>
    <x v="2"/>
    <x v="2"/>
    <x v="2"/>
    <x v="2"/>
  </r>
  <r>
    <n v="563"/>
    <x v="182"/>
    <x v="2"/>
    <x v="22"/>
    <m/>
    <m/>
    <x v="2"/>
    <x v="15"/>
    <m/>
    <m/>
    <m/>
    <x v="2"/>
    <x v="2"/>
    <x v="2"/>
    <x v="2"/>
  </r>
  <r>
    <n v="564"/>
    <x v="182"/>
    <x v="2"/>
    <x v="22"/>
    <m/>
    <m/>
    <x v="2"/>
    <x v="15"/>
    <m/>
    <m/>
    <m/>
    <x v="2"/>
    <x v="2"/>
    <x v="2"/>
    <x v="2"/>
  </r>
  <r>
    <n v="565"/>
    <x v="182"/>
    <x v="2"/>
    <x v="22"/>
    <m/>
    <m/>
    <x v="2"/>
    <x v="15"/>
    <m/>
    <m/>
    <m/>
    <x v="2"/>
    <x v="2"/>
    <x v="2"/>
    <x v="2"/>
  </r>
  <r>
    <n v="566"/>
    <x v="182"/>
    <x v="2"/>
    <x v="22"/>
    <m/>
    <m/>
    <x v="2"/>
    <x v="15"/>
    <m/>
    <m/>
    <m/>
    <x v="2"/>
    <x v="2"/>
    <x v="2"/>
    <x v="2"/>
  </r>
  <r>
    <n v="567"/>
    <x v="182"/>
    <x v="2"/>
    <x v="22"/>
    <m/>
    <m/>
    <x v="2"/>
    <x v="15"/>
    <m/>
    <m/>
    <m/>
    <x v="2"/>
    <x v="2"/>
    <x v="2"/>
    <x v="2"/>
  </r>
  <r>
    <n v="568"/>
    <x v="182"/>
    <x v="2"/>
    <x v="22"/>
    <m/>
    <m/>
    <x v="2"/>
    <x v="15"/>
    <m/>
    <m/>
    <m/>
    <x v="2"/>
    <x v="2"/>
    <x v="2"/>
    <x v="2"/>
  </r>
  <r>
    <n v="569"/>
    <x v="182"/>
    <x v="2"/>
    <x v="22"/>
    <m/>
    <m/>
    <x v="2"/>
    <x v="15"/>
    <m/>
    <m/>
    <m/>
    <x v="2"/>
    <x v="2"/>
    <x v="2"/>
    <x v="2"/>
  </r>
  <r>
    <n v="570"/>
    <x v="182"/>
    <x v="2"/>
    <x v="22"/>
    <m/>
    <m/>
    <x v="2"/>
    <x v="15"/>
    <m/>
    <m/>
    <m/>
    <x v="2"/>
    <x v="2"/>
    <x v="2"/>
    <x v="2"/>
  </r>
  <r>
    <n v="571"/>
    <x v="182"/>
    <x v="2"/>
    <x v="22"/>
    <m/>
    <m/>
    <x v="2"/>
    <x v="15"/>
    <m/>
    <m/>
    <m/>
    <x v="2"/>
    <x v="2"/>
    <x v="2"/>
    <x v="2"/>
  </r>
  <r>
    <n v="572"/>
    <x v="182"/>
    <x v="2"/>
    <x v="22"/>
    <m/>
    <m/>
    <x v="2"/>
    <x v="15"/>
    <m/>
    <m/>
    <m/>
    <x v="2"/>
    <x v="2"/>
    <x v="2"/>
    <x v="2"/>
  </r>
  <r>
    <n v="573"/>
    <x v="182"/>
    <x v="2"/>
    <x v="22"/>
    <m/>
    <m/>
    <x v="2"/>
    <x v="15"/>
    <m/>
    <m/>
    <m/>
    <x v="2"/>
    <x v="2"/>
    <x v="2"/>
    <x v="2"/>
  </r>
  <r>
    <n v="574"/>
    <x v="182"/>
    <x v="2"/>
    <x v="22"/>
    <m/>
    <m/>
    <x v="2"/>
    <x v="15"/>
    <m/>
    <m/>
    <m/>
    <x v="2"/>
    <x v="2"/>
    <x v="2"/>
    <x v="2"/>
  </r>
  <r>
    <n v="575"/>
    <x v="182"/>
    <x v="2"/>
    <x v="22"/>
    <m/>
    <m/>
    <x v="2"/>
    <x v="15"/>
    <m/>
    <m/>
    <m/>
    <x v="2"/>
    <x v="2"/>
    <x v="2"/>
    <x v="2"/>
  </r>
  <r>
    <n v="576"/>
    <x v="182"/>
    <x v="2"/>
    <x v="22"/>
    <m/>
    <m/>
    <x v="2"/>
    <x v="15"/>
    <m/>
    <m/>
    <m/>
    <x v="2"/>
    <x v="2"/>
    <x v="2"/>
    <x v="2"/>
  </r>
  <r>
    <n v="577"/>
    <x v="182"/>
    <x v="2"/>
    <x v="22"/>
    <m/>
    <m/>
    <x v="2"/>
    <x v="15"/>
    <m/>
    <m/>
    <m/>
    <x v="2"/>
    <x v="2"/>
    <x v="2"/>
    <x v="2"/>
  </r>
  <r>
    <n v="578"/>
    <x v="182"/>
    <x v="2"/>
    <x v="22"/>
    <m/>
    <m/>
    <x v="2"/>
    <x v="15"/>
    <m/>
    <m/>
    <m/>
    <x v="2"/>
    <x v="2"/>
    <x v="2"/>
    <x v="2"/>
  </r>
  <r>
    <n v="579"/>
    <x v="182"/>
    <x v="2"/>
    <x v="22"/>
    <m/>
    <m/>
    <x v="2"/>
    <x v="15"/>
    <m/>
    <m/>
    <m/>
    <x v="2"/>
    <x v="2"/>
    <x v="2"/>
    <x v="2"/>
  </r>
  <r>
    <n v="580"/>
    <x v="182"/>
    <x v="2"/>
    <x v="22"/>
    <m/>
    <m/>
    <x v="2"/>
    <x v="15"/>
    <m/>
    <m/>
    <m/>
    <x v="2"/>
    <x v="2"/>
    <x v="2"/>
    <x v="2"/>
  </r>
  <r>
    <n v="581"/>
    <x v="182"/>
    <x v="2"/>
    <x v="22"/>
    <m/>
    <m/>
    <x v="2"/>
    <x v="15"/>
    <m/>
    <m/>
    <m/>
    <x v="2"/>
    <x v="2"/>
    <x v="2"/>
    <x v="2"/>
  </r>
  <r>
    <n v="582"/>
    <x v="182"/>
    <x v="2"/>
    <x v="22"/>
    <m/>
    <m/>
    <x v="2"/>
    <x v="15"/>
    <m/>
    <m/>
    <m/>
    <x v="2"/>
    <x v="2"/>
    <x v="2"/>
    <x v="2"/>
  </r>
  <r>
    <n v="583"/>
    <x v="182"/>
    <x v="2"/>
    <x v="22"/>
    <m/>
    <m/>
    <x v="2"/>
    <x v="15"/>
    <m/>
    <m/>
    <m/>
    <x v="2"/>
    <x v="2"/>
    <x v="2"/>
    <x v="2"/>
  </r>
  <r>
    <n v="584"/>
    <x v="182"/>
    <x v="2"/>
    <x v="22"/>
    <m/>
    <m/>
    <x v="2"/>
    <x v="15"/>
    <m/>
    <m/>
    <m/>
    <x v="2"/>
    <x v="2"/>
    <x v="2"/>
    <x v="2"/>
  </r>
  <r>
    <n v="585"/>
    <x v="182"/>
    <x v="2"/>
    <x v="22"/>
    <m/>
    <m/>
    <x v="2"/>
    <x v="15"/>
    <m/>
    <m/>
    <m/>
    <x v="2"/>
    <x v="2"/>
    <x v="2"/>
    <x v="2"/>
  </r>
  <r>
    <n v="586"/>
    <x v="182"/>
    <x v="2"/>
    <x v="22"/>
    <m/>
    <m/>
    <x v="2"/>
    <x v="15"/>
    <m/>
    <m/>
    <m/>
    <x v="2"/>
    <x v="2"/>
    <x v="2"/>
    <x v="2"/>
  </r>
  <r>
    <n v="587"/>
    <x v="182"/>
    <x v="2"/>
    <x v="22"/>
    <m/>
    <m/>
    <x v="2"/>
    <x v="15"/>
    <m/>
    <m/>
    <m/>
    <x v="2"/>
    <x v="2"/>
    <x v="2"/>
    <x v="2"/>
  </r>
  <r>
    <n v="588"/>
    <x v="182"/>
    <x v="2"/>
    <x v="22"/>
    <m/>
    <m/>
    <x v="2"/>
    <x v="15"/>
    <m/>
    <m/>
    <m/>
    <x v="2"/>
    <x v="2"/>
    <x v="2"/>
    <x v="2"/>
  </r>
  <r>
    <n v="589"/>
    <x v="182"/>
    <x v="2"/>
    <x v="22"/>
    <m/>
    <m/>
    <x v="2"/>
    <x v="15"/>
    <m/>
    <m/>
    <m/>
    <x v="2"/>
    <x v="2"/>
    <x v="2"/>
    <x v="2"/>
  </r>
  <r>
    <n v="590"/>
    <x v="182"/>
    <x v="2"/>
    <x v="22"/>
    <m/>
    <m/>
    <x v="2"/>
    <x v="15"/>
    <m/>
    <m/>
    <m/>
    <x v="2"/>
    <x v="2"/>
    <x v="2"/>
    <x v="2"/>
  </r>
  <r>
    <n v="591"/>
    <x v="182"/>
    <x v="2"/>
    <x v="22"/>
    <m/>
    <m/>
    <x v="2"/>
    <x v="15"/>
    <m/>
    <m/>
    <m/>
    <x v="2"/>
    <x v="2"/>
    <x v="2"/>
    <x v="2"/>
  </r>
  <r>
    <n v="592"/>
    <x v="182"/>
    <x v="2"/>
    <x v="22"/>
    <m/>
    <m/>
    <x v="2"/>
    <x v="15"/>
    <m/>
    <m/>
    <m/>
    <x v="2"/>
    <x v="2"/>
    <x v="2"/>
    <x v="2"/>
  </r>
  <r>
    <n v="593"/>
    <x v="182"/>
    <x v="2"/>
    <x v="22"/>
    <m/>
    <m/>
    <x v="2"/>
    <x v="15"/>
    <m/>
    <m/>
    <m/>
    <x v="2"/>
    <x v="2"/>
    <x v="2"/>
    <x v="2"/>
  </r>
  <r>
    <n v="594"/>
    <x v="182"/>
    <x v="2"/>
    <x v="22"/>
    <m/>
    <m/>
    <x v="2"/>
    <x v="15"/>
    <m/>
    <m/>
    <m/>
    <x v="2"/>
    <x v="2"/>
    <x v="2"/>
    <x v="2"/>
  </r>
  <r>
    <n v="595"/>
    <x v="182"/>
    <x v="2"/>
    <x v="22"/>
    <m/>
    <m/>
    <x v="2"/>
    <x v="15"/>
    <m/>
    <m/>
    <m/>
    <x v="2"/>
    <x v="2"/>
    <x v="2"/>
    <x v="2"/>
  </r>
  <r>
    <n v="596"/>
    <x v="182"/>
    <x v="2"/>
    <x v="22"/>
    <m/>
    <m/>
    <x v="2"/>
    <x v="15"/>
    <m/>
    <m/>
    <m/>
    <x v="2"/>
    <x v="2"/>
    <x v="2"/>
    <x v="2"/>
  </r>
  <r>
    <n v="597"/>
    <x v="182"/>
    <x v="2"/>
    <x v="22"/>
    <m/>
    <m/>
    <x v="2"/>
    <x v="15"/>
    <m/>
    <m/>
    <m/>
    <x v="2"/>
    <x v="2"/>
    <x v="2"/>
    <x v="2"/>
  </r>
  <r>
    <n v="598"/>
    <x v="182"/>
    <x v="2"/>
    <x v="22"/>
    <m/>
    <m/>
    <x v="2"/>
    <x v="15"/>
    <m/>
    <m/>
    <m/>
    <x v="2"/>
    <x v="2"/>
    <x v="2"/>
    <x v="2"/>
  </r>
  <r>
    <n v="599"/>
    <x v="182"/>
    <x v="2"/>
    <x v="22"/>
    <m/>
    <m/>
    <x v="2"/>
    <x v="15"/>
    <m/>
    <m/>
    <m/>
    <x v="2"/>
    <x v="2"/>
    <x v="2"/>
    <x v="2"/>
  </r>
  <r>
    <n v="600"/>
    <x v="182"/>
    <x v="2"/>
    <x v="22"/>
    <m/>
    <m/>
    <x v="2"/>
    <x v="15"/>
    <m/>
    <m/>
    <m/>
    <x v="2"/>
    <x v="2"/>
    <x v="2"/>
    <x v="2"/>
  </r>
  <r>
    <n v="601"/>
    <x v="182"/>
    <x v="2"/>
    <x v="22"/>
    <m/>
    <m/>
    <x v="2"/>
    <x v="15"/>
    <m/>
    <m/>
    <m/>
    <x v="2"/>
    <x v="2"/>
    <x v="2"/>
    <x v="2"/>
  </r>
  <r>
    <n v="602"/>
    <x v="182"/>
    <x v="2"/>
    <x v="22"/>
    <m/>
    <m/>
    <x v="2"/>
    <x v="15"/>
    <m/>
    <m/>
    <m/>
    <x v="2"/>
    <x v="2"/>
    <x v="2"/>
    <x v="2"/>
  </r>
  <r>
    <n v="603"/>
    <x v="182"/>
    <x v="2"/>
    <x v="22"/>
    <m/>
    <m/>
    <x v="2"/>
    <x v="15"/>
    <m/>
    <m/>
    <m/>
    <x v="2"/>
    <x v="2"/>
    <x v="2"/>
    <x v="2"/>
  </r>
  <r>
    <n v="604"/>
    <x v="182"/>
    <x v="2"/>
    <x v="22"/>
    <m/>
    <m/>
    <x v="2"/>
    <x v="15"/>
    <m/>
    <m/>
    <m/>
    <x v="2"/>
    <x v="2"/>
    <x v="2"/>
    <x v="2"/>
  </r>
  <r>
    <n v="605"/>
    <x v="182"/>
    <x v="2"/>
    <x v="22"/>
    <m/>
    <m/>
    <x v="2"/>
    <x v="15"/>
    <m/>
    <m/>
    <m/>
    <x v="2"/>
    <x v="2"/>
    <x v="2"/>
    <x v="2"/>
  </r>
  <r>
    <n v="606"/>
    <x v="182"/>
    <x v="2"/>
    <x v="22"/>
    <m/>
    <m/>
    <x v="2"/>
    <x v="15"/>
    <m/>
    <m/>
    <m/>
    <x v="2"/>
    <x v="2"/>
    <x v="2"/>
    <x v="2"/>
  </r>
  <r>
    <n v="607"/>
    <x v="182"/>
    <x v="2"/>
    <x v="22"/>
    <m/>
    <m/>
    <x v="2"/>
    <x v="15"/>
    <m/>
    <m/>
    <m/>
    <x v="2"/>
    <x v="2"/>
    <x v="2"/>
    <x v="2"/>
  </r>
  <r>
    <n v="608"/>
    <x v="182"/>
    <x v="2"/>
    <x v="22"/>
    <m/>
    <m/>
    <x v="2"/>
    <x v="15"/>
    <m/>
    <m/>
    <m/>
    <x v="2"/>
    <x v="2"/>
    <x v="2"/>
    <x v="2"/>
  </r>
  <r>
    <n v="609"/>
    <x v="182"/>
    <x v="2"/>
    <x v="22"/>
    <m/>
    <m/>
    <x v="2"/>
    <x v="15"/>
    <m/>
    <m/>
    <m/>
    <x v="2"/>
    <x v="2"/>
    <x v="2"/>
    <x v="2"/>
  </r>
  <r>
    <n v="610"/>
    <x v="182"/>
    <x v="2"/>
    <x v="22"/>
    <m/>
    <m/>
    <x v="2"/>
    <x v="15"/>
    <m/>
    <m/>
    <m/>
    <x v="2"/>
    <x v="2"/>
    <x v="2"/>
    <x v="2"/>
  </r>
  <r>
    <n v="611"/>
    <x v="182"/>
    <x v="2"/>
    <x v="22"/>
    <m/>
    <m/>
    <x v="2"/>
    <x v="15"/>
    <m/>
    <m/>
    <m/>
    <x v="2"/>
    <x v="2"/>
    <x v="2"/>
    <x v="2"/>
  </r>
  <r>
    <n v="612"/>
    <x v="182"/>
    <x v="2"/>
    <x v="22"/>
    <m/>
    <m/>
    <x v="2"/>
    <x v="15"/>
    <m/>
    <m/>
    <m/>
    <x v="2"/>
    <x v="2"/>
    <x v="2"/>
    <x v="2"/>
  </r>
  <r>
    <n v="613"/>
    <x v="182"/>
    <x v="2"/>
    <x v="22"/>
    <m/>
    <m/>
    <x v="2"/>
    <x v="15"/>
    <m/>
    <m/>
    <m/>
    <x v="2"/>
    <x v="2"/>
    <x v="2"/>
    <x v="2"/>
  </r>
  <r>
    <n v="614"/>
    <x v="182"/>
    <x v="2"/>
    <x v="22"/>
    <m/>
    <m/>
    <x v="2"/>
    <x v="15"/>
    <m/>
    <m/>
    <m/>
    <x v="2"/>
    <x v="2"/>
    <x v="2"/>
    <x v="2"/>
  </r>
  <r>
    <n v="615"/>
    <x v="182"/>
    <x v="2"/>
    <x v="22"/>
    <m/>
    <m/>
    <x v="2"/>
    <x v="15"/>
    <m/>
    <m/>
    <m/>
    <x v="2"/>
    <x v="2"/>
    <x v="2"/>
    <x v="2"/>
  </r>
  <r>
    <n v="616"/>
    <x v="182"/>
    <x v="2"/>
    <x v="22"/>
    <m/>
    <m/>
    <x v="2"/>
    <x v="15"/>
    <m/>
    <m/>
    <m/>
    <x v="2"/>
    <x v="2"/>
    <x v="2"/>
    <x v="2"/>
  </r>
  <r>
    <n v="617"/>
    <x v="182"/>
    <x v="2"/>
    <x v="22"/>
    <m/>
    <m/>
    <x v="2"/>
    <x v="15"/>
    <m/>
    <m/>
    <m/>
    <x v="2"/>
    <x v="2"/>
    <x v="2"/>
    <x v="2"/>
  </r>
  <r>
    <n v="618"/>
    <x v="182"/>
    <x v="2"/>
    <x v="22"/>
    <m/>
    <m/>
    <x v="2"/>
    <x v="15"/>
    <m/>
    <m/>
    <m/>
    <x v="2"/>
    <x v="2"/>
    <x v="2"/>
    <x v="2"/>
  </r>
  <r>
    <n v="619"/>
    <x v="182"/>
    <x v="2"/>
    <x v="22"/>
    <m/>
    <m/>
    <x v="2"/>
    <x v="15"/>
    <m/>
    <m/>
    <m/>
    <x v="2"/>
    <x v="2"/>
    <x v="2"/>
    <x v="2"/>
  </r>
  <r>
    <n v="620"/>
    <x v="182"/>
    <x v="2"/>
    <x v="22"/>
    <m/>
    <m/>
    <x v="2"/>
    <x v="15"/>
    <m/>
    <m/>
    <m/>
    <x v="2"/>
    <x v="2"/>
    <x v="2"/>
    <x v="2"/>
  </r>
  <r>
    <n v="621"/>
    <x v="182"/>
    <x v="2"/>
    <x v="22"/>
    <m/>
    <m/>
    <x v="2"/>
    <x v="15"/>
    <m/>
    <m/>
    <m/>
    <x v="2"/>
    <x v="2"/>
    <x v="2"/>
    <x v="2"/>
  </r>
  <r>
    <n v="622"/>
    <x v="182"/>
    <x v="2"/>
    <x v="22"/>
    <m/>
    <m/>
    <x v="2"/>
    <x v="15"/>
    <m/>
    <m/>
    <m/>
    <x v="2"/>
    <x v="2"/>
    <x v="2"/>
    <x v="2"/>
  </r>
  <r>
    <n v="623"/>
    <x v="182"/>
    <x v="2"/>
    <x v="22"/>
    <m/>
    <m/>
    <x v="2"/>
    <x v="15"/>
    <m/>
    <m/>
    <m/>
    <x v="2"/>
    <x v="2"/>
    <x v="2"/>
    <x v="2"/>
  </r>
  <r>
    <n v="624"/>
    <x v="182"/>
    <x v="2"/>
    <x v="22"/>
    <m/>
    <m/>
    <x v="2"/>
    <x v="15"/>
    <m/>
    <m/>
    <m/>
    <x v="2"/>
    <x v="2"/>
    <x v="2"/>
    <x v="2"/>
  </r>
  <r>
    <n v="625"/>
    <x v="182"/>
    <x v="2"/>
    <x v="22"/>
    <m/>
    <m/>
    <x v="2"/>
    <x v="15"/>
    <m/>
    <m/>
    <m/>
    <x v="2"/>
    <x v="2"/>
    <x v="2"/>
    <x v="2"/>
  </r>
  <r>
    <n v="626"/>
    <x v="182"/>
    <x v="2"/>
    <x v="22"/>
    <m/>
    <m/>
    <x v="2"/>
    <x v="15"/>
    <m/>
    <m/>
    <m/>
    <x v="2"/>
    <x v="2"/>
    <x v="2"/>
    <x v="2"/>
  </r>
  <r>
    <n v="627"/>
    <x v="182"/>
    <x v="2"/>
    <x v="22"/>
    <m/>
    <m/>
    <x v="2"/>
    <x v="15"/>
    <m/>
    <m/>
    <m/>
    <x v="2"/>
    <x v="2"/>
    <x v="2"/>
    <x v="2"/>
  </r>
  <r>
    <n v="628"/>
    <x v="182"/>
    <x v="2"/>
    <x v="22"/>
    <m/>
    <m/>
    <x v="2"/>
    <x v="15"/>
    <m/>
    <m/>
    <m/>
    <x v="2"/>
    <x v="2"/>
    <x v="2"/>
    <x v="2"/>
  </r>
  <r>
    <n v="629"/>
    <x v="182"/>
    <x v="2"/>
    <x v="22"/>
    <m/>
    <m/>
    <x v="2"/>
    <x v="15"/>
    <m/>
    <m/>
    <m/>
    <x v="2"/>
    <x v="2"/>
    <x v="2"/>
    <x v="2"/>
  </r>
  <r>
    <n v="630"/>
    <x v="182"/>
    <x v="2"/>
    <x v="22"/>
    <m/>
    <m/>
    <x v="2"/>
    <x v="15"/>
    <m/>
    <m/>
    <m/>
    <x v="2"/>
    <x v="2"/>
    <x v="2"/>
    <x v="2"/>
  </r>
  <r>
    <n v="631"/>
    <x v="182"/>
    <x v="2"/>
    <x v="22"/>
    <m/>
    <m/>
    <x v="2"/>
    <x v="15"/>
    <m/>
    <m/>
    <m/>
    <x v="2"/>
    <x v="2"/>
    <x v="2"/>
    <x v="2"/>
  </r>
  <r>
    <n v="632"/>
    <x v="182"/>
    <x v="2"/>
    <x v="22"/>
    <m/>
    <m/>
    <x v="2"/>
    <x v="15"/>
    <m/>
    <m/>
    <m/>
    <x v="2"/>
    <x v="2"/>
    <x v="2"/>
    <x v="2"/>
  </r>
  <r>
    <n v="633"/>
    <x v="182"/>
    <x v="2"/>
    <x v="22"/>
    <m/>
    <m/>
    <x v="2"/>
    <x v="15"/>
    <m/>
    <m/>
    <m/>
    <x v="2"/>
    <x v="2"/>
    <x v="2"/>
    <x v="2"/>
  </r>
  <r>
    <n v="634"/>
    <x v="182"/>
    <x v="2"/>
    <x v="22"/>
    <m/>
    <m/>
    <x v="2"/>
    <x v="15"/>
    <m/>
    <m/>
    <m/>
    <x v="2"/>
    <x v="2"/>
    <x v="2"/>
    <x v="2"/>
  </r>
  <r>
    <n v="635"/>
    <x v="182"/>
    <x v="2"/>
    <x v="22"/>
    <m/>
    <m/>
    <x v="2"/>
    <x v="15"/>
    <m/>
    <m/>
    <m/>
    <x v="2"/>
    <x v="2"/>
    <x v="2"/>
    <x v="2"/>
  </r>
  <r>
    <n v="636"/>
    <x v="182"/>
    <x v="2"/>
    <x v="22"/>
    <m/>
    <m/>
    <x v="2"/>
    <x v="15"/>
    <m/>
    <m/>
    <m/>
    <x v="2"/>
    <x v="2"/>
    <x v="2"/>
    <x v="2"/>
  </r>
  <r>
    <n v="637"/>
    <x v="182"/>
    <x v="2"/>
    <x v="22"/>
    <m/>
    <m/>
    <x v="2"/>
    <x v="15"/>
    <m/>
    <m/>
    <m/>
    <x v="2"/>
    <x v="2"/>
    <x v="2"/>
    <x v="2"/>
  </r>
  <r>
    <n v="638"/>
    <x v="182"/>
    <x v="2"/>
    <x v="22"/>
    <m/>
    <m/>
    <x v="2"/>
    <x v="15"/>
    <m/>
    <m/>
    <m/>
    <x v="2"/>
    <x v="2"/>
    <x v="2"/>
    <x v="2"/>
  </r>
  <r>
    <n v="639"/>
    <x v="182"/>
    <x v="2"/>
    <x v="22"/>
    <m/>
    <m/>
    <x v="2"/>
    <x v="15"/>
    <m/>
    <m/>
    <m/>
    <x v="2"/>
    <x v="2"/>
    <x v="2"/>
    <x v="2"/>
  </r>
  <r>
    <n v="640"/>
    <x v="182"/>
    <x v="2"/>
    <x v="22"/>
    <m/>
    <m/>
    <x v="2"/>
    <x v="15"/>
    <m/>
    <m/>
    <m/>
    <x v="2"/>
    <x v="2"/>
    <x v="2"/>
    <x v="2"/>
  </r>
  <r>
    <n v="641"/>
    <x v="182"/>
    <x v="2"/>
    <x v="22"/>
    <m/>
    <m/>
    <x v="2"/>
    <x v="15"/>
    <m/>
    <m/>
    <m/>
    <x v="2"/>
    <x v="2"/>
    <x v="2"/>
    <x v="2"/>
  </r>
  <r>
    <n v="642"/>
    <x v="182"/>
    <x v="2"/>
    <x v="22"/>
    <m/>
    <m/>
    <x v="2"/>
    <x v="15"/>
    <m/>
    <m/>
    <m/>
    <x v="2"/>
    <x v="2"/>
    <x v="2"/>
    <x v="2"/>
  </r>
  <r>
    <n v="643"/>
    <x v="182"/>
    <x v="2"/>
    <x v="22"/>
    <m/>
    <m/>
    <x v="2"/>
    <x v="15"/>
    <m/>
    <m/>
    <m/>
    <x v="2"/>
    <x v="2"/>
    <x v="2"/>
    <x v="2"/>
  </r>
  <r>
    <n v="644"/>
    <x v="182"/>
    <x v="2"/>
    <x v="22"/>
    <m/>
    <m/>
    <x v="2"/>
    <x v="15"/>
    <m/>
    <m/>
    <m/>
    <x v="2"/>
    <x v="2"/>
    <x v="2"/>
    <x v="2"/>
  </r>
  <r>
    <n v="645"/>
    <x v="182"/>
    <x v="2"/>
    <x v="22"/>
    <m/>
    <m/>
    <x v="2"/>
    <x v="15"/>
    <m/>
    <m/>
    <m/>
    <x v="2"/>
    <x v="2"/>
    <x v="2"/>
    <x v="2"/>
  </r>
  <r>
    <n v="646"/>
    <x v="182"/>
    <x v="2"/>
    <x v="22"/>
    <m/>
    <m/>
    <x v="2"/>
    <x v="15"/>
    <m/>
    <m/>
    <m/>
    <x v="2"/>
    <x v="2"/>
    <x v="2"/>
    <x v="2"/>
  </r>
  <r>
    <n v="647"/>
    <x v="182"/>
    <x v="2"/>
    <x v="22"/>
    <m/>
    <m/>
    <x v="2"/>
    <x v="15"/>
    <m/>
    <m/>
    <m/>
    <x v="2"/>
    <x v="2"/>
    <x v="2"/>
    <x v="2"/>
  </r>
  <r>
    <n v="648"/>
    <x v="182"/>
    <x v="2"/>
    <x v="22"/>
    <m/>
    <m/>
    <x v="2"/>
    <x v="15"/>
    <m/>
    <m/>
    <m/>
    <x v="2"/>
    <x v="2"/>
    <x v="2"/>
    <x v="2"/>
  </r>
  <r>
    <n v="649"/>
    <x v="182"/>
    <x v="2"/>
    <x v="22"/>
    <m/>
    <m/>
    <x v="2"/>
    <x v="15"/>
    <m/>
    <m/>
    <m/>
    <x v="2"/>
    <x v="2"/>
    <x v="2"/>
    <x v="2"/>
  </r>
  <r>
    <n v="650"/>
    <x v="182"/>
    <x v="2"/>
    <x v="22"/>
    <m/>
    <m/>
    <x v="2"/>
    <x v="15"/>
    <m/>
    <m/>
    <m/>
    <x v="2"/>
    <x v="2"/>
    <x v="2"/>
    <x v="2"/>
  </r>
  <r>
    <n v="651"/>
    <x v="182"/>
    <x v="2"/>
    <x v="22"/>
    <m/>
    <m/>
    <x v="2"/>
    <x v="15"/>
    <m/>
    <m/>
    <m/>
    <x v="2"/>
    <x v="2"/>
    <x v="2"/>
    <x v="2"/>
  </r>
  <r>
    <n v="652"/>
    <x v="182"/>
    <x v="2"/>
    <x v="22"/>
    <m/>
    <m/>
    <x v="2"/>
    <x v="15"/>
    <m/>
    <m/>
    <m/>
    <x v="2"/>
    <x v="2"/>
    <x v="2"/>
    <x v="2"/>
  </r>
  <r>
    <n v="653"/>
    <x v="182"/>
    <x v="2"/>
    <x v="22"/>
    <m/>
    <m/>
    <x v="2"/>
    <x v="15"/>
    <m/>
    <m/>
    <m/>
    <x v="2"/>
    <x v="2"/>
    <x v="2"/>
    <x v="2"/>
  </r>
  <r>
    <n v="654"/>
    <x v="182"/>
    <x v="2"/>
    <x v="22"/>
    <m/>
    <m/>
    <x v="2"/>
    <x v="15"/>
    <m/>
    <m/>
    <m/>
    <x v="2"/>
    <x v="2"/>
    <x v="2"/>
    <x v="2"/>
  </r>
  <r>
    <n v="655"/>
    <x v="182"/>
    <x v="2"/>
    <x v="22"/>
    <m/>
    <m/>
    <x v="2"/>
    <x v="15"/>
    <m/>
    <m/>
    <m/>
    <x v="2"/>
    <x v="2"/>
    <x v="2"/>
    <x v="2"/>
  </r>
  <r>
    <n v="656"/>
    <x v="182"/>
    <x v="2"/>
    <x v="22"/>
    <m/>
    <m/>
    <x v="2"/>
    <x v="15"/>
    <m/>
    <m/>
    <m/>
    <x v="2"/>
    <x v="2"/>
    <x v="2"/>
    <x v="2"/>
  </r>
  <r>
    <n v="657"/>
    <x v="182"/>
    <x v="2"/>
    <x v="22"/>
    <m/>
    <m/>
    <x v="2"/>
    <x v="15"/>
    <m/>
    <m/>
    <m/>
    <x v="2"/>
    <x v="2"/>
    <x v="2"/>
    <x v="2"/>
  </r>
  <r>
    <n v="658"/>
    <x v="182"/>
    <x v="2"/>
    <x v="22"/>
    <m/>
    <m/>
    <x v="2"/>
    <x v="15"/>
    <m/>
    <m/>
    <m/>
    <x v="2"/>
    <x v="2"/>
    <x v="2"/>
    <x v="2"/>
  </r>
  <r>
    <n v="659"/>
    <x v="182"/>
    <x v="2"/>
    <x v="22"/>
    <m/>
    <m/>
    <x v="2"/>
    <x v="15"/>
    <m/>
    <m/>
    <m/>
    <x v="2"/>
    <x v="2"/>
    <x v="2"/>
    <x v="2"/>
  </r>
  <r>
    <n v="660"/>
    <x v="182"/>
    <x v="2"/>
    <x v="22"/>
    <m/>
    <m/>
    <x v="2"/>
    <x v="15"/>
    <m/>
    <m/>
    <m/>
    <x v="2"/>
    <x v="2"/>
    <x v="2"/>
    <x v="2"/>
  </r>
  <r>
    <n v="661"/>
    <x v="182"/>
    <x v="2"/>
    <x v="22"/>
    <m/>
    <m/>
    <x v="2"/>
    <x v="15"/>
    <m/>
    <m/>
    <m/>
    <x v="2"/>
    <x v="2"/>
    <x v="2"/>
    <x v="2"/>
  </r>
  <r>
    <n v="662"/>
    <x v="182"/>
    <x v="2"/>
    <x v="22"/>
    <m/>
    <m/>
    <x v="2"/>
    <x v="15"/>
    <m/>
    <m/>
    <m/>
    <x v="2"/>
    <x v="2"/>
    <x v="2"/>
    <x v="2"/>
  </r>
  <r>
    <n v="663"/>
    <x v="182"/>
    <x v="2"/>
    <x v="22"/>
    <m/>
    <m/>
    <x v="2"/>
    <x v="15"/>
    <m/>
    <m/>
    <m/>
    <x v="2"/>
    <x v="2"/>
    <x v="2"/>
    <x v="2"/>
  </r>
  <r>
    <n v="664"/>
    <x v="182"/>
    <x v="2"/>
    <x v="22"/>
    <m/>
    <m/>
    <x v="2"/>
    <x v="15"/>
    <m/>
    <m/>
    <m/>
    <x v="2"/>
    <x v="2"/>
    <x v="2"/>
    <x v="2"/>
  </r>
  <r>
    <n v="665"/>
    <x v="182"/>
    <x v="2"/>
    <x v="22"/>
    <m/>
    <m/>
    <x v="2"/>
    <x v="15"/>
    <m/>
    <m/>
    <m/>
    <x v="2"/>
    <x v="2"/>
    <x v="2"/>
    <x v="2"/>
  </r>
  <r>
    <n v="666"/>
    <x v="182"/>
    <x v="2"/>
    <x v="22"/>
    <m/>
    <m/>
    <x v="2"/>
    <x v="15"/>
    <m/>
    <m/>
    <m/>
    <x v="2"/>
    <x v="2"/>
    <x v="2"/>
    <x v="2"/>
  </r>
  <r>
    <n v="667"/>
    <x v="182"/>
    <x v="2"/>
    <x v="22"/>
    <m/>
    <m/>
    <x v="2"/>
    <x v="15"/>
    <m/>
    <m/>
    <m/>
    <x v="2"/>
    <x v="2"/>
    <x v="2"/>
    <x v="2"/>
  </r>
  <r>
    <n v="668"/>
    <x v="182"/>
    <x v="2"/>
    <x v="22"/>
    <m/>
    <m/>
    <x v="2"/>
    <x v="15"/>
    <m/>
    <m/>
    <m/>
    <x v="2"/>
    <x v="2"/>
    <x v="2"/>
    <x v="2"/>
  </r>
  <r>
    <n v="669"/>
    <x v="182"/>
    <x v="2"/>
    <x v="22"/>
    <m/>
    <m/>
    <x v="2"/>
    <x v="15"/>
    <m/>
    <m/>
    <m/>
    <x v="2"/>
    <x v="2"/>
    <x v="2"/>
    <x v="2"/>
  </r>
  <r>
    <n v="670"/>
    <x v="182"/>
    <x v="2"/>
    <x v="22"/>
    <m/>
    <m/>
    <x v="2"/>
    <x v="15"/>
    <m/>
    <m/>
    <m/>
    <x v="2"/>
    <x v="2"/>
    <x v="2"/>
    <x v="2"/>
  </r>
  <r>
    <n v="671"/>
    <x v="182"/>
    <x v="2"/>
    <x v="22"/>
    <m/>
    <m/>
    <x v="2"/>
    <x v="15"/>
    <m/>
    <m/>
    <m/>
    <x v="2"/>
    <x v="2"/>
    <x v="2"/>
    <x v="2"/>
  </r>
  <r>
    <n v="672"/>
    <x v="182"/>
    <x v="2"/>
    <x v="22"/>
    <m/>
    <m/>
    <x v="2"/>
    <x v="15"/>
    <m/>
    <m/>
    <m/>
    <x v="2"/>
    <x v="2"/>
    <x v="2"/>
    <x v="2"/>
  </r>
  <r>
    <n v="673"/>
    <x v="182"/>
    <x v="2"/>
    <x v="22"/>
    <m/>
    <m/>
    <x v="2"/>
    <x v="15"/>
    <m/>
    <m/>
    <m/>
    <x v="2"/>
    <x v="2"/>
    <x v="2"/>
    <x v="2"/>
  </r>
  <r>
    <n v="674"/>
    <x v="182"/>
    <x v="2"/>
    <x v="22"/>
    <m/>
    <m/>
    <x v="2"/>
    <x v="15"/>
    <m/>
    <m/>
    <m/>
    <x v="2"/>
    <x v="2"/>
    <x v="2"/>
    <x v="2"/>
  </r>
  <r>
    <n v="675"/>
    <x v="182"/>
    <x v="2"/>
    <x v="22"/>
    <m/>
    <m/>
    <x v="2"/>
    <x v="15"/>
    <m/>
    <m/>
    <m/>
    <x v="2"/>
    <x v="2"/>
    <x v="2"/>
    <x v="2"/>
  </r>
  <r>
    <n v="676"/>
    <x v="182"/>
    <x v="2"/>
    <x v="22"/>
    <m/>
    <m/>
    <x v="2"/>
    <x v="15"/>
    <m/>
    <m/>
    <m/>
    <x v="2"/>
    <x v="2"/>
    <x v="2"/>
    <x v="2"/>
  </r>
  <r>
    <n v="677"/>
    <x v="182"/>
    <x v="2"/>
    <x v="22"/>
    <m/>
    <m/>
    <x v="2"/>
    <x v="15"/>
    <m/>
    <m/>
    <m/>
    <x v="2"/>
    <x v="2"/>
    <x v="2"/>
    <x v="2"/>
  </r>
  <r>
    <n v="678"/>
    <x v="182"/>
    <x v="2"/>
    <x v="22"/>
    <m/>
    <m/>
    <x v="2"/>
    <x v="15"/>
    <m/>
    <m/>
    <m/>
    <x v="2"/>
    <x v="2"/>
    <x v="2"/>
    <x v="2"/>
  </r>
  <r>
    <n v="679"/>
    <x v="182"/>
    <x v="2"/>
    <x v="22"/>
    <m/>
    <m/>
    <x v="2"/>
    <x v="15"/>
    <m/>
    <m/>
    <m/>
    <x v="2"/>
    <x v="2"/>
    <x v="2"/>
    <x v="2"/>
  </r>
  <r>
    <n v="680"/>
    <x v="182"/>
    <x v="2"/>
    <x v="22"/>
    <m/>
    <m/>
    <x v="2"/>
    <x v="15"/>
    <m/>
    <m/>
    <m/>
    <x v="2"/>
    <x v="2"/>
    <x v="2"/>
    <x v="2"/>
  </r>
  <r>
    <n v="681"/>
    <x v="182"/>
    <x v="2"/>
    <x v="22"/>
    <m/>
    <m/>
    <x v="2"/>
    <x v="15"/>
    <m/>
    <m/>
    <m/>
    <x v="2"/>
    <x v="2"/>
    <x v="2"/>
    <x v="2"/>
  </r>
  <r>
    <n v="682"/>
    <x v="182"/>
    <x v="2"/>
    <x v="22"/>
    <m/>
    <m/>
    <x v="2"/>
    <x v="15"/>
    <m/>
    <m/>
    <m/>
    <x v="2"/>
    <x v="2"/>
    <x v="2"/>
    <x v="2"/>
  </r>
  <r>
    <n v="683"/>
    <x v="182"/>
    <x v="2"/>
    <x v="22"/>
    <m/>
    <m/>
    <x v="2"/>
    <x v="15"/>
    <m/>
    <m/>
    <m/>
    <x v="2"/>
    <x v="2"/>
    <x v="2"/>
    <x v="2"/>
  </r>
  <r>
    <n v="684"/>
    <x v="182"/>
    <x v="2"/>
    <x v="22"/>
    <m/>
    <m/>
    <x v="2"/>
    <x v="15"/>
    <m/>
    <m/>
    <m/>
    <x v="2"/>
    <x v="2"/>
    <x v="2"/>
    <x v="2"/>
  </r>
  <r>
    <n v="685"/>
    <x v="182"/>
    <x v="2"/>
    <x v="22"/>
    <m/>
    <m/>
    <x v="2"/>
    <x v="15"/>
    <m/>
    <m/>
    <m/>
    <x v="2"/>
    <x v="2"/>
    <x v="2"/>
    <x v="2"/>
  </r>
  <r>
    <n v="686"/>
    <x v="182"/>
    <x v="2"/>
    <x v="22"/>
    <m/>
    <m/>
    <x v="2"/>
    <x v="15"/>
    <m/>
    <m/>
    <m/>
    <x v="2"/>
    <x v="2"/>
    <x v="2"/>
    <x v="2"/>
  </r>
  <r>
    <n v="687"/>
    <x v="182"/>
    <x v="2"/>
    <x v="22"/>
    <m/>
    <m/>
    <x v="2"/>
    <x v="15"/>
    <m/>
    <m/>
    <m/>
    <x v="2"/>
    <x v="2"/>
    <x v="2"/>
    <x v="2"/>
  </r>
  <r>
    <n v="688"/>
    <x v="182"/>
    <x v="2"/>
    <x v="22"/>
    <m/>
    <m/>
    <x v="2"/>
    <x v="15"/>
    <m/>
    <m/>
    <m/>
    <x v="2"/>
    <x v="2"/>
    <x v="2"/>
    <x v="2"/>
  </r>
  <r>
    <n v="689"/>
    <x v="182"/>
    <x v="2"/>
    <x v="22"/>
    <m/>
    <m/>
    <x v="2"/>
    <x v="15"/>
    <m/>
    <m/>
    <m/>
    <x v="2"/>
    <x v="2"/>
    <x v="2"/>
    <x v="2"/>
  </r>
  <r>
    <n v="690"/>
    <x v="182"/>
    <x v="2"/>
    <x v="22"/>
    <m/>
    <m/>
    <x v="2"/>
    <x v="15"/>
    <m/>
    <m/>
    <m/>
    <x v="2"/>
    <x v="2"/>
    <x v="2"/>
    <x v="2"/>
  </r>
  <r>
    <n v="691"/>
    <x v="182"/>
    <x v="2"/>
    <x v="22"/>
    <m/>
    <m/>
    <x v="2"/>
    <x v="15"/>
    <m/>
    <m/>
    <m/>
    <x v="2"/>
    <x v="2"/>
    <x v="2"/>
    <x v="2"/>
  </r>
  <r>
    <n v="692"/>
    <x v="182"/>
    <x v="2"/>
    <x v="22"/>
    <m/>
    <m/>
    <x v="2"/>
    <x v="15"/>
    <m/>
    <m/>
    <m/>
    <x v="2"/>
    <x v="2"/>
    <x v="2"/>
    <x v="2"/>
  </r>
  <r>
    <n v="693"/>
    <x v="182"/>
    <x v="2"/>
    <x v="22"/>
    <m/>
    <m/>
    <x v="2"/>
    <x v="15"/>
    <m/>
    <m/>
    <m/>
    <x v="2"/>
    <x v="2"/>
    <x v="2"/>
    <x v="2"/>
  </r>
  <r>
    <n v="694"/>
    <x v="182"/>
    <x v="2"/>
    <x v="22"/>
    <m/>
    <m/>
    <x v="2"/>
    <x v="15"/>
    <m/>
    <m/>
    <m/>
    <x v="2"/>
    <x v="2"/>
    <x v="2"/>
    <x v="2"/>
  </r>
  <r>
    <n v="695"/>
    <x v="182"/>
    <x v="2"/>
    <x v="22"/>
    <m/>
    <m/>
    <x v="2"/>
    <x v="15"/>
    <m/>
    <m/>
    <m/>
    <x v="2"/>
    <x v="2"/>
    <x v="2"/>
    <x v="2"/>
  </r>
  <r>
    <n v="696"/>
    <x v="182"/>
    <x v="2"/>
    <x v="22"/>
    <m/>
    <m/>
    <x v="2"/>
    <x v="15"/>
    <m/>
    <m/>
    <m/>
    <x v="2"/>
    <x v="2"/>
    <x v="2"/>
    <x v="2"/>
  </r>
  <r>
    <n v="697"/>
    <x v="182"/>
    <x v="2"/>
    <x v="22"/>
    <m/>
    <m/>
    <x v="2"/>
    <x v="15"/>
    <m/>
    <m/>
    <m/>
    <x v="2"/>
    <x v="2"/>
    <x v="2"/>
    <x v="2"/>
  </r>
  <r>
    <n v="698"/>
    <x v="182"/>
    <x v="2"/>
    <x v="22"/>
    <m/>
    <m/>
    <x v="2"/>
    <x v="15"/>
    <m/>
    <m/>
    <m/>
    <x v="2"/>
    <x v="2"/>
    <x v="2"/>
    <x v="2"/>
  </r>
  <r>
    <n v="699"/>
    <x v="182"/>
    <x v="2"/>
    <x v="22"/>
    <m/>
    <m/>
    <x v="2"/>
    <x v="15"/>
    <m/>
    <m/>
    <m/>
    <x v="2"/>
    <x v="2"/>
    <x v="2"/>
    <x v="2"/>
  </r>
  <r>
    <n v="700"/>
    <x v="182"/>
    <x v="2"/>
    <x v="22"/>
    <m/>
    <m/>
    <x v="2"/>
    <x v="15"/>
    <m/>
    <m/>
    <m/>
    <x v="2"/>
    <x v="2"/>
    <x v="2"/>
    <x v="2"/>
  </r>
  <r>
    <n v="701"/>
    <x v="182"/>
    <x v="2"/>
    <x v="22"/>
    <m/>
    <m/>
    <x v="2"/>
    <x v="15"/>
    <m/>
    <m/>
    <m/>
    <x v="2"/>
    <x v="2"/>
    <x v="2"/>
    <x v="2"/>
  </r>
  <r>
    <n v="702"/>
    <x v="182"/>
    <x v="2"/>
    <x v="22"/>
    <m/>
    <m/>
    <x v="2"/>
    <x v="15"/>
    <m/>
    <m/>
    <m/>
    <x v="2"/>
    <x v="2"/>
    <x v="2"/>
    <x v="2"/>
  </r>
  <r>
    <n v="703"/>
    <x v="182"/>
    <x v="2"/>
    <x v="22"/>
    <m/>
    <m/>
    <x v="2"/>
    <x v="15"/>
    <m/>
    <m/>
    <m/>
    <x v="2"/>
    <x v="2"/>
    <x v="2"/>
    <x v="2"/>
  </r>
  <r>
    <n v="704"/>
    <x v="182"/>
    <x v="2"/>
    <x v="22"/>
    <m/>
    <m/>
    <x v="2"/>
    <x v="15"/>
    <m/>
    <m/>
    <m/>
    <x v="2"/>
    <x v="2"/>
    <x v="2"/>
    <x v="2"/>
  </r>
  <r>
    <n v="705"/>
    <x v="182"/>
    <x v="2"/>
    <x v="22"/>
    <m/>
    <m/>
    <x v="2"/>
    <x v="15"/>
    <m/>
    <m/>
    <m/>
    <x v="2"/>
    <x v="2"/>
    <x v="2"/>
    <x v="2"/>
  </r>
  <r>
    <n v="706"/>
    <x v="182"/>
    <x v="2"/>
    <x v="22"/>
    <m/>
    <m/>
    <x v="2"/>
    <x v="15"/>
    <m/>
    <m/>
    <m/>
    <x v="2"/>
    <x v="2"/>
    <x v="2"/>
    <x v="2"/>
  </r>
  <r>
    <n v="707"/>
    <x v="182"/>
    <x v="2"/>
    <x v="22"/>
    <m/>
    <m/>
    <x v="2"/>
    <x v="15"/>
    <m/>
    <m/>
    <m/>
    <x v="2"/>
    <x v="2"/>
    <x v="2"/>
    <x v="2"/>
  </r>
  <r>
    <n v="708"/>
    <x v="182"/>
    <x v="2"/>
    <x v="22"/>
    <m/>
    <m/>
    <x v="2"/>
    <x v="15"/>
    <m/>
    <m/>
    <m/>
    <x v="2"/>
    <x v="2"/>
    <x v="2"/>
    <x v="2"/>
  </r>
  <r>
    <n v="709"/>
    <x v="182"/>
    <x v="2"/>
    <x v="22"/>
    <m/>
    <m/>
    <x v="2"/>
    <x v="15"/>
    <m/>
    <m/>
    <m/>
    <x v="2"/>
    <x v="2"/>
    <x v="2"/>
    <x v="2"/>
  </r>
  <r>
    <n v="710"/>
    <x v="182"/>
    <x v="2"/>
    <x v="22"/>
    <m/>
    <m/>
    <x v="2"/>
    <x v="15"/>
    <m/>
    <m/>
    <m/>
    <x v="2"/>
    <x v="2"/>
    <x v="2"/>
    <x v="2"/>
  </r>
  <r>
    <n v="711"/>
    <x v="182"/>
    <x v="2"/>
    <x v="22"/>
    <m/>
    <m/>
    <x v="2"/>
    <x v="15"/>
    <m/>
    <m/>
    <m/>
    <x v="2"/>
    <x v="2"/>
    <x v="2"/>
    <x v="2"/>
  </r>
  <r>
    <n v="712"/>
    <x v="182"/>
    <x v="2"/>
    <x v="22"/>
    <m/>
    <m/>
    <x v="2"/>
    <x v="15"/>
    <m/>
    <m/>
    <m/>
    <x v="2"/>
    <x v="2"/>
    <x v="2"/>
    <x v="2"/>
  </r>
  <r>
    <n v="713"/>
    <x v="182"/>
    <x v="2"/>
    <x v="22"/>
    <m/>
    <m/>
    <x v="2"/>
    <x v="15"/>
    <m/>
    <m/>
    <m/>
    <x v="2"/>
    <x v="2"/>
    <x v="2"/>
    <x v="2"/>
  </r>
  <r>
    <n v="714"/>
    <x v="182"/>
    <x v="2"/>
    <x v="22"/>
    <m/>
    <m/>
    <x v="2"/>
    <x v="15"/>
    <m/>
    <m/>
    <m/>
    <x v="2"/>
    <x v="2"/>
    <x v="2"/>
    <x v="2"/>
  </r>
  <r>
    <n v="715"/>
    <x v="182"/>
    <x v="2"/>
    <x v="22"/>
    <m/>
    <m/>
    <x v="2"/>
    <x v="15"/>
    <m/>
    <m/>
    <m/>
    <x v="2"/>
    <x v="2"/>
    <x v="2"/>
    <x v="2"/>
  </r>
  <r>
    <n v="716"/>
    <x v="182"/>
    <x v="2"/>
    <x v="22"/>
    <m/>
    <m/>
    <x v="2"/>
    <x v="15"/>
    <m/>
    <m/>
    <m/>
    <x v="2"/>
    <x v="2"/>
    <x v="2"/>
    <x v="2"/>
  </r>
  <r>
    <n v="717"/>
    <x v="182"/>
    <x v="2"/>
    <x v="22"/>
    <m/>
    <m/>
    <x v="2"/>
    <x v="15"/>
    <m/>
    <m/>
    <m/>
    <x v="2"/>
    <x v="2"/>
    <x v="2"/>
    <x v="2"/>
  </r>
  <r>
    <n v="718"/>
    <x v="182"/>
    <x v="2"/>
    <x v="22"/>
    <m/>
    <m/>
    <x v="2"/>
    <x v="15"/>
    <m/>
    <m/>
    <m/>
    <x v="2"/>
    <x v="2"/>
    <x v="2"/>
    <x v="2"/>
  </r>
  <r>
    <n v="719"/>
    <x v="182"/>
    <x v="2"/>
    <x v="22"/>
    <m/>
    <m/>
    <x v="2"/>
    <x v="15"/>
    <m/>
    <m/>
    <m/>
    <x v="2"/>
    <x v="2"/>
    <x v="2"/>
    <x v="2"/>
  </r>
  <r>
    <n v="720"/>
    <x v="182"/>
    <x v="2"/>
    <x v="22"/>
    <m/>
    <m/>
    <x v="2"/>
    <x v="15"/>
    <m/>
    <m/>
    <m/>
    <x v="2"/>
    <x v="2"/>
    <x v="2"/>
    <x v="2"/>
  </r>
  <r>
    <n v="721"/>
    <x v="182"/>
    <x v="2"/>
    <x v="22"/>
    <m/>
    <m/>
    <x v="2"/>
    <x v="15"/>
    <m/>
    <m/>
    <m/>
    <x v="2"/>
    <x v="2"/>
    <x v="2"/>
    <x v="2"/>
  </r>
  <r>
    <n v="722"/>
    <x v="182"/>
    <x v="2"/>
    <x v="22"/>
    <m/>
    <m/>
    <x v="2"/>
    <x v="15"/>
    <m/>
    <m/>
    <m/>
    <x v="2"/>
    <x v="2"/>
    <x v="2"/>
    <x v="2"/>
  </r>
  <r>
    <n v="723"/>
    <x v="182"/>
    <x v="2"/>
    <x v="22"/>
    <m/>
    <m/>
    <x v="2"/>
    <x v="15"/>
    <m/>
    <m/>
    <m/>
    <x v="2"/>
    <x v="2"/>
    <x v="2"/>
    <x v="2"/>
  </r>
  <r>
    <n v="724"/>
    <x v="182"/>
    <x v="2"/>
    <x v="22"/>
    <m/>
    <m/>
    <x v="2"/>
    <x v="15"/>
    <m/>
    <m/>
    <m/>
    <x v="2"/>
    <x v="2"/>
    <x v="2"/>
    <x v="2"/>
  </r>
  <r>
    <n v="725"/>
    <x v="182"/>
    <x v="2"/>
    <x v="22"/>
    <m/>
    <m/>
    <x v="2"/>
    <x v="15"/>
    <m/>
    <m/>
    <m/>
    <x v="2"/>
    <x v="2"/>
    <x v="2"/>
    <x v="2"/>
  </r>
  <r>
    <n v="726"/>
    <x v="182"/>
    <x v="2"/>
    <x v="22"/>
    <m/>
    <m/>
    <x v="2"/>
    <x v="15"/>
    <m/>
    <m/>
    <m/>
    <x v="2"/>
    <x v="2"/>
    <x v="2"/>
    <x v="2"/>
  </r>
  <r>
    <n v="727"/>
    <x v="182"/>
    <x v="2"/>
    <x v="22"/>
    <m/>
    <m/>
    <x v="2"/>
    <x v="15"/>
    <m/>
    <m/>
    <m/>
    <x v="2"/>
    <x v="2"/>
    <x v="2"/>
    <x v="2"/>
  </r>
  <r>
    <n v="728"/>
    <x v="182"/>
    <x v="2"/>
    <x v="22"/>
    <m/>
    <m/>
    <x v="2"/>
    <x v="15"/>
    <m/>
    <m/>
    <m/>
    <x v="2"/>
    <x v="2"/>
    <x v="2"/>
    <x v="2"/>
  </r>
  <r>
    <n v="729"/>
    <x v="182"/>
    <x v="2"/>
    <x v="22"/>
    <m/>
    <m/>
    <x v="2"/>
    <x v="15"/>
    <m/>
    <m/>
    <m/>
    <x v="2"/>
    <x v="2"/>
    <x v="2"/>
    <x v="2"/>
  </r>
  <r>
    <n v="730"/>
    <x v="182"/>
    <x v="2"/>
    <x v="22"/>
    <m/>
    <m/>
    <x v="2"/>
    <x v="15"/>
    <m/>
    <m/>
    <m/>
    <x v="2"/>
    <x v="2"/>
    <x v="2"/>
    <x v="2"/>
  </r>
  <r>
    <n v="731"/>
    <x v="182"/>
    <x v="2"/>
    <x v="22"/>
    <m/>
    <m/>
    <x v="2"/>
    <x v="15"/>
    <m/>
    <m/>
    <m/>
    <x v="2"/>
    <x v="2"/>
    <x v="2"/>
    <x v="2"/>
  </r>
  <r>
    <n v="732"/>
    <x v="182"/>
    <x v="2"/>
    <x v="22"/>
    <m/>
    <m/>
    <x v="2"/>
    <x v="15"/>
    <m/>
    <m/>
    <m/>
    <x v="2"/>
    <x v="2"/>
    <x v="2"/>
    <x v="2"/>
  </r>
  <r>
    <n v="733"/>
    <x v="182"/>
    <x v="2"/>
    <x v="22"/>
    <m/>
    <m/>
    <x v="2"/>
    <x v="15"/>
    <m/>
    <m/>
    <m/>
    <x v="2"/>
    <x v="2"/>
    <x v="2"/>
    <x v="2"/>
  </r>
  <r>
    <n v="734"/>
    <x v="182"/>
    <x v="2"/>
    <x v="22"/>
    <m/>
    <m/>
    <x v="2"/>
    <x v="15"/>
    <m/>
    <m/>
    <m/>
    <x v="2"/>
    <x v="2"/>
    <x v="2"/>
    <x v="2"/>
  </r>
  <r>
    <n v="735"/>
    <x v="182"/>
    <x v="2"/>
    <x v="22"/>
    <m/>
    <m/>
    <x v="2"/>
    <x v="15"/>
    <m/>
    <m/>
    <m/>
    <x v="2"/>
    <x v="2"/>
    <x v="2"/>
    <x v="2"/>
  </r>
  <r>
    <n v="736"/>
    <x v="182"/>
    <x v="2"/>
    <x v="22"/>
    <m/>
    <m/>
    <x v="2"/>
    <x v="15"/>
    <m/>
    <m/>
    <m/>
    <x v="2"/>
    <x v="2"/>
    <x v="2"/>
    <x v="2"/>
  </r>
  <r>
    <n v="737"/>
    <x v="182"/>
    <x v="2"/>
    <x v="22"/>
    <m/>
    <m/>
    <x v="2"/>
    <x v="15"/>
    <m/>
    <m/>
    <m/>
    <x v="2"/>
    <x v="2"/>
    <x v="2"/>
    <x v="2"/>
  </r>
  <r>
    <n v="738"/>
    <x v="182"/>
    <x v="2"/>
    <x v="22"/>
    <m/>
    <m/>
    <x v="2"/>
    <x v="15"/>
    <m/>
    <m/>
    <m/>
    <x v="2"/>
    <x v="2"/>
    <x v="2"/>
    <x v="2"/>
  </r>
  <r>
    <n v="739"/>
    <x v="182"/>
    <x v="2"/>
    <x v="22"/>
    <m/>
    <m/>
    <x v="2"/>
    <x v="15"/>
    <m/>
    <m/>
    <m/>
    <x v="2"/>
    <x v="2"/>
    <x v="2"/>
    <x v="2"/>
  </r>
  <r>
    <n v="740"/>
    <x v="182"/>
    <x v="2"/>
    <x v="22"/>
    <m/>
    <m/>
    <x v="2"/>
    <x v="15"/>
    <m/>
    <m/>
    <m/>
    <x v="2"/>
    <x v="2"/>
    <x v="2"/>
    <x v="2"/>
  </r>
  <r>
    <n v="741"/>
    <x v="182"/>
    <x v="2"/>
    <x v="22"/>
    <m/>
    <m/>
    <x v="2"/>
    <x v="15"/>
    <m/>
    <m/>
    <m/>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495638-6691-4D27-85C4-32664FF7ACC1}" name="PivotTable3" cacheId="2" applyNumberFormats="0" applyBorderFormats="0" applyFontFormats="0" applyPatternFormats="0" applyAlignmentFormats="0" applyWidthHeightFormats="1" dataCaption="Values" errorCaption="0" showMissing="0" updatedVersion="6" minRefreshableVersion="3" useAutoFormatting="1" itemPrintTitles="1" createdVersion="6" indent="0" outline="1" outlineData="1" multipleFieldFilters="0" chartFormat="1">
  <location ref="A22:D46" firstHeaderRow="1" firstDataRow="2" firstDataCol="1"/>
  <pivotFields count="16">
    <pivotField showAll="0"/>
    <pivotField showAll="0">
      <items count="184">
        <item x="162"/>
        <item x="37"/>
        <item x="103"/>
        <item x="5"/>
        <item x="1"/>
        <item x="163"/>
        <item x="7"/>
        <item x="133"/>
        <item x="25"/>
        <item x="123"/>
        <item x="48"/>
        <item x="93"/>
        <item x="149"/>
        <item x="53"/>
        <item x="155"/>
        <item x="139"/>
        <item x="62"/>
        <item x="113"/>
        <item x="92"/>
        <item x="135"/>
        <item x="143"/>
        <item x="44"/>
        <item x="146"/>
        <item x="147"/>
        <item x="38"/>
        <item x="152"/>
        <item x="138"/>
        <item x="22"/>
        <item x="159"/>
        <item x="87"/>
        <item x="117"/>
        <item x="104"/>
        <item x="132"/>
        <item x="10"/>
        <item x="35"/>
        <item x="60"/>
        <item x="80"/>
        <item x="26"/>
        <item x="180"/>
        <item x="151"/>
        <item x="42"/>
        <item x="157"/>
        <item x="127"/>
        <item x="95"/>
        <item x="158"/>
        <item x="45"/>
        <item x="88"/>
        <item x="16"/>
        <item x="11"/>
        <item x="111"/>
        <item x="8"/>
        <item x="160"/>
        <item x="177"/>
        <item x="105"/>
        <item x="24"/>
        <item x="66"/>
        <item x="154"/>
        <item x="156"/>
        <item x="40"/>
        <item x="94"/>
        <item x="57"/>
        <item x="110"/>
        <item x="85"/>
        <item x="63"/>
        <item x="99"/>
        <item x="41"/>
        <item x="61"/>
        <item x="43"/>
        <item x="29"/>
        <item x="90"/>
        <item x="0"/>
        <item x="144"/>
        <item x="77"/>
        <item x="56"/>
        <item x="174"/>
        <item x="178"/>
        <item x="18"/>
        <item x="169"/>
        <item x="52"/>
        <item x="14"/>
        <item x="108"/>
        <item x="91"/>
        <item x="142"/>
        <item x="55"/>
        <item x="71"/>
        <item x="78"/>
        <item x="49"/>
        <item x="17"/>
        <item x="65"/>
        <item x="19"/>
        <item x="153"/>
        <item x="86"/>
        <item x="148"/>
        <item x="58"/>
        <item x="161"/>
        <item x="98"/>
        <item x="73"/>
        <item x="64"/>
        <item x="32"/>
        <item x="39"/>
        <item x="23"/>
        <item x="145"/>
        <item x="121"/>
        <item x="109"/>
        <item x="165"/>
        <item x="118"/>
        <item x="173"/>
        <item x="120"/>
        <item x="51"/>
        <item x="137"/>
        <item x="81"/>
        <item x="46"/>
        <item x="102"/>
        <item x="83"/>
        <item x="97"/>
        <item x="36"/>
        <item x="28"/>
        <item x="150"/>
        <item x="100"/>
        <item x="126"/>
        <item x="167"/>
        <item x="74"/>
        <item x="3"/>
        <item x="130"/>
        <item x="141"/>
        <item x="112"/>
        <item x="70"/>
        <item x="124"/>
        <item x="140"/>
        <item x="119"/>
        <item x="181"/>
        <item x="116"/>
        <item x="76"/>
        <item x="84"/>
        <item x="27"/>
        <item x="89"/>
        <item x="101"/>
        <item x="172"/>
        <item x="54"/>
        <item x="168"/>
        <item x="2"/>
        <item x="20"/>
        <item x="96"/>
        <item x="136"/>
        <item x="131"/>
        <item x="179"/>
        <item x="129"/>
        <item x="175"/>
        <item x="122"/>
        <item x="30"/>
        <item x="115"/>
        <item x="82"/>
        <item x="107"/>
        <item x="75"/>
        <item x="106"/>
        <item x="134"/>
        <item x="114"/>
        <item x="170"/>
        <item x="34"/>
        <item x="166"/>
        <item x="4"/>
        <item x="79"/>
        <item x="47"/>
        <item x="59"/>
        <item x="125"/>
        <item x="21"/>
        <item x="33"/>
        <item x="31"/>
        <item x="68"/>
        <item x="15"/>
        <item x="171"/>
        <item x="164"/>
        <item x="67"/>
        <item x="128"/>
        <item x="6"/>
        <item x="9"/>
        <item x="12"/>
        <item x="176"/>
        <item x="13"/>
        <item x="50"/>
        <item x="72"/>
        <item x="69"/>
        <item x="182"/>
        <item t="default"/>
      </items>
    </pivotField>
    <pivotField axis="axisCol" showAll="0">
      <items count="4">
        <item x="0"/>
        <item x="1"/>
        <item h="1" x="2"/>
        <item t="default"/>
      </items>
    </pivotField>
    <pivotField axis="axisRow" showAll="0">
      <items count="24">
        <item x="3"/>
        <item x="12"/>
        <item x="8"/>
        <item x="1"/>
        <item x="7"/>
        <item x="5"/>
        <item x="21"/>
        <item x="0"/>
        <item x="10"/>
        <item x="2"/>
        <item x="6"/>
        <item x="4"/>
        <item x="9"/>
        <item x="11"/>
        <item x="13"/>
        <item x="14"/>
        <item x="15"/>
        <item x="18"/>
        <item x="16"/>
        <item x="17"/>
        <item x="20"/>
        <item x="19"/>
        <item x="22"/>
        <item t="default"/>
      </items>
    </pivotField>
    <pivotField showAll="0"/>
    <pivotField showAll="0"/>
    <pivotField showAll="0">
      <items count="4">
        <item x="0"/>
        <item x="1"/>
        <item x="2"/>
        <item t="default"/>
      </items>
    </pivotField>
    <pivotField showAll="0"/>
    <pivotField showAll="0"/>
    <pivotField dataField="1" showAll="0"/>
    <pivotField showAll="0"/>
    <pivotField multipleItemSelectionAllowed="1" showAll="0">
      <items count="4">
        <item x="0"/>
        <item x="1"/>
        <item x="2"/>
        <item t="default"/>
      </items>
    </pivotField>
    <pivotField showAll="0">
      <items count="4">
        <item x="0"/>
        <item x="1"/>
        <item x="2"/>
        <item t="default"/>
      </items>
    </pivotField>
    <pivotField showAll="0">
      <items count="4">
        <item x="0"/>
        <item x="1"/>
        <item x="2"/>
        <item t="default"/>
      </items>
    </pivotField>
    <pivotField showAll="0">
      <items count="4">
        <item x="0"/>
        <item x="1"/>
        <item x="2"/>
        <item t="default"/>
      </items>
    </pivotField>
    <pivotField dragToRow="0" dragToCol="0" dragToPage="0" showAll="0" defaultSubtota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x v="1"/>
    </i>
    <i t="grand">
      <x/>
    </i>
  </colItems>
  <dataFields count="1">
    <dataField name="Sum of Attendance Flag" fld="9"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161FCF-F43F-4CD4-AA9E-D89EC1F94CD2}"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B16" firstHeaderRow="1" firstDataRow="1" firstDataCol="1"/>
  <pivotFields count="16">
    <pivotField showAll="0"/>
    <pivotField showAll="0"/>
    <pivotField showAll="0">
      <items count="4">
        <item x="0"/>
        <item x="1"/>
        <item h="1" x="2"/>
        <item t="default"/>
      </items>
    </pivotField>
    <pivotField showAll="0">
      <items count="24">
        <item x="3"/>
        <item x="12"/>
        <item x="8"/>
        <item x="1"/>
        <item x="7"/>
        <item x="5"/>
        <item x="21"/>
        <item x="0"/>
        <item x="10"/>
        <item x="2"/>
        <item x="6"/>
        <item x="4"/>
        <item x="9"/>
        <item x="11"/>
        <item x="13"/>
        <item x="14"/>
        <item x="15"/>
        <item x="18"/>
        <item x="16"/>
        <item x="17"/>
        <item x="20"/>
        <item x="19"/>
        <item x="22"/>
        <item t="default"/>
      </items>
    </pivotField>
    <pivotField showAll="0"/>
    <pivotField showAll="0"/>
    <pivotField multipleItemSelectionAllowed="1" showAll="0">
      <items count="4">
        <item h="1" x="0"/>
        <item x="1"/>
        <item h="1" x="2"/>
        <item t="default"/>
      </items>
    </pivotField>
    <pivotField showAll="0"/>
    <pivotField showAll="0"/>
    <pivotField showAll="0"/>
    <pivotField dataField="1" showAll="0"/>
    <pivotField axis="axisRow" multipleItemSelectionAllowed="1" showAll="0">
      <items count="4">
        <item x="0"/>
        <item x="1"/>
        <item x="2"/>
        <item t="default"/>
      </items>
    </pivotField>
    <pivotField showAll="0">
      <items count="4">
        <item x="0"/>
        <item x="1"/>
        <item x="2"/>
        <item t="default"/>
      </items>
    </pivotField>
    <pivotField showAll="0">
      <items count="4">
        <item x="0"/>
        <item x="1"/>
        <item x="2"/>
        <item t="default"/>
      </items>
    </pivotField>
    <pivotField showAll="0">
      <items count="4">
        <item x="0"/>
        <item x="1"/>
        <item x="2"/>
        <item t="default"/>
      </items>
    </pivotField>
    <pivotField dragToRow="0" dragToCol="0" dragToPage="0" showAll="0" defaultSubtotal="0"/>
  </pivotFields>
  <rowFields count="1">
    <field x="11"/>
  </rowFields>
  <rowItems count="3">
    <i>
      <x/>
    </i>
    <i>
      <x v="1"/>
    </i>
    <i t="grand">
      <x/>
    </i>
  </rowItems>
  <colItems count="1">
    <i/>
  </colItems>
  <dataFields count="1">
    <dataField name="Average of Satisfaction Score" fld="10"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AB8113-296F-4A72-939F-81F2EEC8D09B}"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2:G5" firstHeaderRow="1" firstDataRow="1" firstDataCol="1"/>
  <pivotFields count="16">
    <pivotField showAll="0"/>
    <pivotField showAll="0"/>
    <pivotField axis="axisRow" showAll="0">
      <items count="4">
        <item x="0"/>
        <item x="1"/>
        <item h="1" x="2"/>
        <item t="default"/>
      </items>
    </pivotField>
    <pivotField showAll="0">
      <items count="24">
        <item x="3"/>
        <item x="12"/>
        <item x="8"/>
        <item x="1"/>
        <item x="7"/>
        <item x="5"/>
        <item x="21"/>
        <item x="0"/>
        <item x="10"/>
        <item x="2"/>
        <item x="6"/>
        <item x="4"/>
        <item x="9"/>
        <item x="11"/>
        <item x="13"/>
        <item x="14"/>
        <item x="15"/>
        <item x="18"/>
        <item x="16"/>
        <item x="17"/>
        <item x="20"/>
        <item x="19"/>
        <item x="22"/>
        <item t="default"/>
      </items>
    </pivotField>
    <pivotField showAll="0"/>
    <pivotField showAll="0"/>
    <pivotField showAll="0"/>
    <pivotField showAll="0"/>
    <pivotField showAll="0"/>
    <pivotField showAll="0"/>
    <pivotField dataField="1" showAll="0"/>
    <pivotField multipleItemSelectionAllowed="1" showAll="0">
      <items count="4">
        <item x="0"/>
        <item x="1"/>
        <item x="2"/>
        <item t="default"/>
      </items>
    </pivotField>
    <pivotField showAll="0">
      <items count="4">
        <item x="0"/>
        <item x="1"/>
        <item x="2"/>
        <item t="default"/>
      </items>
    </pivotField>
    <pivotField showAll="0">
      <items count="4">
        <item x="0"/>
        <item x="1"/>
        <item x="2"/>
        <item t="default"/>
      </items>
    </pivotField>
    <pivotField showAll="0">
      <items count="4">
        <item x="0"/>
        <item x="1"/>
        <item x="2"/>
        <item t="default"/>
      </items>
    </pivotField>
    <pivotField dragToRow="0" dragToCol="0" dragToPage="0" showAll="0" defaultSubtotal="0"/>
  </pivotFields>
  <rowFields count="1">
    <field x="2"/>
  </rowFields>
  <rowItems count="3">
    <i>
      <x/>
    </i>
    <i>
      <x v="1"/>
    </i>
    <i t="grand">
      <x/>
    </i>
  </rowItems>
  <colItems count="1">
    <i/>
  </colItems>
  <dataFields count="1">
    <dataField name="Average of Satisfaction Score" fld="10"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146A36-55BA-4B29-B489-B2CA7F62DFAA}"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16">
    <pivotField showAll="0"/>
    <pivotField showAll="0"/>
    <pivotField showAll="0">
      <items count="4">
        <item x="0"/>
        <item x="1"/>
        <item h="1" x="2"/>
        <item t="default"/>
      </items>
    </pivotField>
    <pivotField showAll="0">
      <items count="24">
        <item x="3"/>
        <item x="12"/>
        <item x="8"/>
        <item x="1"/>
        <item x="7"/>
        <item x="5"/>
        <item x="21"/>
        <item x="0"/>
        <item x="10"/>
        <item x="2"/>
        <item x="6"/>
        <item x="4"/>
        <item x="9"/>
        <item x="11"/>
        <item x="13"/>
        <item x="14"/>
        <item x="15"/>
        <item x="18"/>
        <item x="16"/>
        <item x="17"/>
        <item x="20"/>
        <item x="19"/>
        <item x="22"/>
        <item t="default"/>
      </items>
    </pivotField>
    <pivotField showAll="0"/>
    <pivotField showAll="0"/>
    <pivotField showAll="0"/>
    <pivotField showAll="0"/>
    <pivotField showAll="0"/>
    <pivotField showAll="0"/>
    <pivotField showAll="0"/>
    <pivotField dataField="1" multipleItemSelectionAllowed="1" showAll="0">
      <items count="4">
        <item x="0"/>
        <item x="1"/>
        <item x="2"/>
        <item t="default"/>
      </items>
    </pivotField>
    <pivotField dataField="1" showAll="0">
      <items count="4">
        <item x="0"/>
        <item x="1"/>
        <item x="2"/>
        <item t="default"/>
      </items>
    </pivotField>
    <pivotField dataField="1" showAll="0">
      <items count="4">
        <item x="0"/>
        <item x="1"/>
        <item x="2"/>
        <item t="default"/>
      </items>
    </pivotField>
    <pivotField dataField="1" showAll="0">
      <items count="4">
        <item x="0"/>
        <item x="1"/>
        <item x="2"/>
        <item t="default"/>
      </items>
    </pivotField>
    <pivotField dragToRow="0" dragToCol="0" dragToPage="0" showAll="0" defaultSubtotal="0"/>
  </pivotFields>
  <rowItems count="1">
    <i/>
  </rowItems>
  <colFields count="1">
    <field x="-2"/>
  </colFields>
  <colItems count="4">
    <i>
      <x/>
    </i>
    <i i="1">
      <x v="1"/>
    </i>
    <i i="2">
      <x v="2"/>
    </i>
    <i i="3">
      <x v="3"/>
    </i>
  </colItems>
  <dataFields count="4">
    <dataField name="Sum of Food box" fld="11" baseField="0" baseItem="0"/>
    <dataField name="Sum of Clothe Package" fld="12" baseField="0" baseItem="0"/>
    <dataField name="Sum of Hair braiding" fld="13" baseField="0" baseItem="0"/>
    <dataField name="Sum of Hair Cu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13EEAF-6465-429E-95FE-CDB32575E957}" sourceName="Gender">
  <pivotTables>
    <pivotTable tabId="4" name="PivotTable1"/>
    <pivotTable tabId="4" name="PivotTable2"/>
    <pivotTable tabId="4" name="PivotTable3"/>
    <pivotTable tabId="4" name="PivotTable4"/>
  </pivotTables>
  <data>
    <tabular pivotCacheId="1">
      <items count="3">
        <i x="0" s="1"/>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83F79FB-DB6B-4EE8-9E28-8F86BA722DF0}" sourceName="Age_Group">
  <pivotTables>
    <pivotTable tabId="4" name="PivotTable1"/>
    <pivotTable tabId="4" name="PivotTable2"/>
    <pivotTable tabId="4" name="PivotTable3"/>
    <pivotTable tabId="4" name="PivotTable4"/>
  </pivotTables>
  <data>
    <tabular pivotCacheId="1">
      <items count="23">
        <i x="3" s="1"/>
        <i x="12" s="1"/>
        <i x="8" s="1"/>
        <i x="1" s="1"/>
        <i x="7" s="1"/>
        <i x="5" s="1"/>
        <i x="21" s="1"/>
        <i x="0" s="1"/>
        <i x="10" s="1"/>
        <i x="2" s="1"/>
        <i x="6" s="1"/>
        <i x="4" s="1"/>
        <i x="9" s="1"/>
        <i x="11" s="1"/>
        <i x="13" s="1"/>
        <i x="14" s="1"/>
        <i x="15" s="1"/>
        <i x="18" s="1"/>
        <i x="16" s="1"/>
        <i x="17" s="1"/>
        <i x="20" s="1"/>
        <i x="19" s="1"/>
        <i x="2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box" xr10:uid="{46FED353-A375-42D9-AC39-2A06EC276A04}" sourceName="Food box">
  <pivotTables>
    <pivotTable tabId="4" name="PivotTable1"/>
    <pivotTable tabId="4" name="PivotTable2"/>
    <pivotTable tabId="4" name="PivotTable3"/>
    <pivotTable tabId="4" name="PivotTable4"/>
  </pivotTables>
  <data>
    <tabular pivotCacheId="1">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othe_Package" xr10:uid="{90970CC7-92E6-4DDC-B937-F73F26E765A8}" sourceName="Clothe Package">
  <pivotTables>
    <pivotTable tabId="4" name="PivotTable1"/>
    <pivotTable tabId="4" name="PivotTable2"/>
    <pivotTable tabId="4" name="PivotTable3"/>
    <pivotTable tabId="4" name="PivotTable4"/>
  </pivotTables>
  <data>
    <tabular pivotCacheId="1">
      <items count="3">
        <i x="0" s="1"/>
        <i x="1"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ir_braiding" xr10:uid="{EEF2F5C0-9C66-49C6-AA8F-F2DB1E06F7F8}" sourceName="Hair braiding">
  <pivotTables>
    <pivotTable tabId="4" name="PivotTable1"/>
    <pivotTable tabId="4" name="PivotTable2"/>
    <pivotTable tabId="4" name="PivotTable3"/>
    <pivotTable tabId="4" name="PivotTable4"/>
  </pivotTables>
  <data>
    <tabular pivotCacheId="1">
      <items count="3">
        <i x="0" s="1"/>
        <i x="1"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ir_Cut" xr10:uid="{60FDD9D9-5B46-4418-A665-A1B67133DB28}" sourceName="Hair Cut">
  <pivotTables>
    <pivotTable tabId="4" name="PivotTable1"/>
    <pivotTable tabId="4" name="PivotTable2"/>
    <pivotTable tabId="4" name="PivotTable3"/>
    <pivotTable tabId="4" name="PivotTable4"/>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AA9F180-A231-4636-809F-DF2EED427C03}" cache="Slicer_Gender" caption="Gender" rowHeight="241300"/>
  <slicer name="Age_Group" xr10:uid="{BB1E3F35-95CC-4739-AFB0-9E9FA3A8EE70}" cache="Slicer_Age_Group" caption="Age_Group" rowHeight="241300"/>
  <slicer name="Food box" xr10:uid="{2126BE54-E98A-4421-AFF7-F9C4692F47A4}" cache="Slicer_Food_box" caption="Food box" rowHeight="241300"/>
  <slicer name="Clothe Package" xr10:uid="{1A7AF7A3-D1D6-4BC4-9A04-F57C364170AC}" cache="Slicer_Clothe_Package" caption="Clothe Package" rowHeight="241300"/>
  <slicer name="Hair braiding" xr10:uid="{3092C3CB-705B-404C-8BA3-AD4CE5BA57A9}" cache="Slicer_Hair_braiding" caption="Hair braiding" rowHeight="241300"/>
  <slicer name="Hair Cut" xr10:uid="{518F0F48-CAC6-4621-AAEB-82ED6F9EC510}" cache="Slicer_Hair_Cut" caption="Hair Cu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419E6A0-C41F-4F3C-99F5-0D7F58A48833}" cache="Slicer_Gender" caption="Gender" style="SlicerStyleLight6" rowHeight="241300"/>
  <slicer name="Age_Group 1" xr10:uid="{A16C0BA1-F5F1-4844-8CEA-5379B8A63816}" cache="Slicer_Age_Group" caption="Age_Group" style="SlicerStyleLight6" rowHeight="241300"/>
  <slicer name="Food box 1" xr10:uid="{951A8D82-ED02-4537-9109-9811C46531D3}" cache="Slicer_Food_box" caption="Food box" style="SlicerStyleLight6" rowHeight="241300"/>
  <slicer name="Clothe Package 1" xr10:uid="{9815C50E-C1A7-42BE-8A28-86B7BC46B954}" cache="Slicer_Clothe_Package" caption="Clothe Package" style="SlicerStyleLight6" rowHeight="241300"/>
  <slicer name="Hair braiding 1" xr10:uid="{87346486-834B-44D4-987D-EE7E7BAB7F6B}" cache="Slicer_Hair_braiding" caption="Hair braiding" style="SlicerStyleLight6" rowHeight="241300"/>
  <slicer name="Hair Cut 1" xr10:uid="{1FA0243B-F3BB-4869-B9FB-AD119175ED1E}" cache="Slicer_Hair_Cut" caption="Hair Cut"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6DD6A-F67F-4632-A2B4-DD7274E8E0C6}">
  <sheetPr>
    <tabColor theme="5"/>
  </sheetPr>
  <dimension ref="A1:I742"/>
  <sheetViews>
    <sheetView workbookViewId="0">
      <pane ySplit="1" topLeftCell="A2" activePane="bottomLeft" state="frozen"/>
      <selection pane="bottomLeft" activeCell="D1" sqref="D1:D1048576"/>
    </sheetView>
  </sheetViews>
  <sheetFormatPr defaultColWidth="8.90625" defaultRowHeight="14.5"/>
  <cols>
    <col min="1" max="1" width="10.54296875" style="1" customWidth="1"/>
    <col min="2" max="2" width="12.90625" style="2" customWidth="1"/>
    <col min="3" max="3" width="8.90625" style="2"/>
    <col min="4" max="4" width="8.453125" style="2" customWidth="1"/>
    <col min="5" max="5" width="7.1796875" style="2" customWidth="1"/>
    <col min="6" max="6" width="9.453125" style="2" customWidth="1"/>
    <col min="7" max="7" width="8.90625" style="2"/>
    <col min="8" max="8" width="33.54296875" style="2" customWidth="1"/>
    <col min="9" max="9" width="13.36328125" style="2" customWidth="1"/>
    <col min="10" max="10" width="12" style="2" customWidth="1"/>
    <col min="11" max="16384" width="8.90625" style="2"/>
  </cols>
  <sheetData>
    <row r="1" spans="1:9">
      <c r="A1" s="1" t="s">
        <v>3</v>
      </c>
      <c r="B1" s="2" t="s">
        <v>0</v>
      </c>
      <c r="C1" s="2" t="s">
        <v>1</v>
      </c>
      <c r="D1" s="2" t="s">
        <v>2</v>
      </c>
      <c r="E1" s="2" t="s">
        <v>4</v>
      </c>
      <c r="F1" s="2" t="s">
        <v>5</v>
      </c>
      <c r="G1" s="2" t="s">
        <v>11</v>
      </c>
      <c r="H1" s="2" t="s">
        <v>75</v>
      </c>
      <c r="I1" s="2" t="s">
        <v>6</v>
      </c>
    </row>
    <row r="2" spans="1:9">
      <c r="A2" s="1">
        <v>1</v>
      </c>
      <c r="B2" s="2" t="s">
        <v>7</v>
      </c>
      <c r="C2" s="2" t="s">
        <v>8</v>
      </c>
      <c r="D2" s="2" t="s">
        <v>9</v>
      </c>
      <c r="E2" s="2" t="s">
        <v>73</v>
      </c>
      <c r="F2" s="2" t="s">
        <v>10</v>
      </c>
      <c r="G2" s="2" t="s">
        <v>16</v>
      </c>
      <c r="H2" s="2" t="s">
        <v>13</v>
      </c>
      <c r="I2" s="2" t="s">
        <v>13</v>
      </c>
    </row>
    <row r="3" spans="1:9">
      <c r="A3" s="1">
        <v>2</v>
      </c>
      <c r="B3" s="2" t="s">
        <v>14</v>
      </c>
      <c r="C3" s="2" t="s">
        <v>8</v>
      </c>
      <c r="D3" s="2" t="s">
        <v>15</v>
      </c>
      <c r="E3" s="2" t="s">
        <v>73</v>
      </c>
      <c r="F3" s="2" t="s">
        <v>10</v>
      </c>
      <c r="G3" s="2" t="s">
        <v>12</v>
      </c>
      <c r="H3" s="2" t="s">
        <v>76</v>
      </c>
      <c r="I3" s="2" t="s">
        <v>19</v>
      </c>
    </row>
    <row r="4" spans="1:9">
      <c r="A4" s="1">
        <v>3</v>
      </c>
      <c r="B4" s="2" t="s">
        <v>17</v>
      </c>
      <c r="C4" s="2" t="s">
        <v>8</v>
      </c>
      <c r="D4" s="2" t="s">
        <v>18</v>
      </c>
      <c r="E4" s="2" t="s">
        <v>73</v>
      </c>
      <c r="F4" s="2" t="s">
        <v>10</v>
      </c>
      <c r="G4" s="2" t="s">
        <v>12</v>
      </c>
      <c r="H4" s="2" t="s">
        <v>77</v>
      </c>
      <c r="I4" s="2" t="s">
        <v>19</v>
      </c>
    </row>
    <row r="5" spans="1:9">
      <c r="A5" s="1">
        <v>4</v>
      </c>
      <c r="B5" s="2" t="s">
        <v>20</v>
      </c>
      <c r="C5" s="2" t="s">
        <v>8</v>
      </c>
      <c r="D5" s="2" t="s">
        <v>21</v>
      </c>
      <c r="E5" s="2" t="s">
        <v>73</v>
      </c>
      <c r="F5" s="2" t="s">
        <v>10</v>
      </c>
      <c r="G5" s="2" t="s">
        <v>12</v>
      </c>
      <c r="H5" s="2" t="s">
        <v>78</v>
      </c>
      <c r="I5" s="2" t="s">
        <v>26</v>
      </c>
    </row>
    <row r="6" spans="1:9">
      <c r="A6" s="1">
        <v>5</v>
      </c>
      <c r="B6" s="2" t="s">
        <v>22</v>
      </c>
      <c r="C6" s="2" t="s">
        <v>8</v>
      </c>
      <c r="D6" s="2" t="s">
        <v>23</v>
      </c>
      <c r="E6" s="2" t="s">
        <v>73</v>
      </c>
      <c r="F6" s="2" t="s">
        <v>10</v>
      </c>
      <c r="G6" s="2" t="s">
        <v>12</v>
      </c>
      <c r="H6" s="2" t="s">
        <v>79</v>
      </c>
      <c r="I6" s="2" t="s">
        <v>19</v>
      </c>
    </row>
    <row r="7" spans="1:9">
      <c r="A7" s="1">
        <v>6</v>
      </c>
      <c r="B7" s="2" t="s">
        <v>24</v>
      </c>
      <c r="C7" s="2" t="s">
        <v>8</v>
      </c>
      <c r="D7" s="2" t="s">
        <v>9</v>
      </c>
      <c r="E7" s="2" t="s">
        <v>73</v>
      </c>
      <c r="F7" s="2" t="s">
        <v>10</v>
      </c>
      <c r="G7" s="2" t="s">
        <v>12</v>
      </c>
      <c r="H7" s="2" t="s">
        <v>84</v>
      </c>
      <c r="I7" s="2" t="s">
        <v>27</v>
      </c>
    </row>
    <row r="8" spans="1:9">
      <c r="A8" s="1">
        <v>7</v>
      </c>
      <c r="B8" s="2" t="s">
        <v>28</v>
      </c>
      <c r="C8" s="2" t="s">
        <v>8</v>
      </c>
      <c r="D8" s="2" t="s">
        <v>29</v>
      </c>
      <c r="E8" s="2" t="s">
        <v>73</v>
      </c>
      <c r="F8" s="2" t="s">
        <v>10</v>
      </c>
      <c r="G8" s="2" t="s">
        <v>12</v>
      </c>
      <c r="H8" s="2" t="s">
        <v>81</v>
      </c>
      <c r="I8" s="2" t="s">
        <v>27</v>
      </c>
    </row>
    <row r="9" spans="1:9">
      <c r="A9" s="1">
        <v>8</v>
      </c>
      <c r="B9" s="2" t="s">
        <v>30</v>
      </c>
      <c r="C9" s="2" t="s">
        <v>31</v>
      </c>
      <c r="D9" s="2" t="s">
        <v>33</v>
      </c>
      <c r="E9" s="2" t="s">
        <v>73</v>
      </c>
      <c r="F9" s="2" t="s">
        <v>10</v>
      </c>
      <c r="G9" s="2" t="s">
        <v>12</v>
      </c>
      <c r="H9" s="2" t="s">
        <v>80</v>
      </c>
      <c r="I9" s="2" t="s">
        <v>27</v>
      </c>
    </row>
    <row r="10" spans="1:9">
      <c r="A10" s="1">
        <v>9</v>
      </c>
      <c r="B10" s="2" t="s">
        <v>32</v>
      </c>
      <c r="C10" s="2" t="s">
        <v>8</v>
      </c>
      <c r="D10" s="2" t="s">
        <v>9</v>
      </c>
      <c r="E10" s="2" t="s">
        <v>73</v>
      </c>
      <c r="F10" s="2" t="s">
        <v>10</v>
      </c>
      <c r="G10" s="2" t="s">
        <v>16</v>
      </c>
      <c r="H10" s="2" t="s">
        <v>13</v>
      </c>
      <c r="I10" s="2" t="s">
        <v>13</v>
      </c>
    </row>
    <row r="11" spans="1:9">
      <c r="A11" s="1">
        <v>10</v>
      </c>
      <c r="B11" s="2" t="s">
        <v>34</v>
      </c>
      <c r="C11" s="2" t="s">
        <v>31</v>
      </c>
      <c r="D11" s="2" t="s">
        <v>23</v>
      </c>
      <c r="E11" s="2" t="s">
        <v>73</v>
      </c>
      <c r="F11" s="2" t="s">
        <v>10</v>
      </c>
      <c r="G11" s="2" t="s">
        <v>12</v>
      </c>
      <c r="H11" s="2" t="s">
        <v>81</v>
      </c>
      <c r="I11" s="2" t="s">
        <v>27</v>
      </c>
    </row>
    <row r="12" spans="1:9">
      <c r="A12" s="1">
        <v>11</v>
      </c>
      <c r="B12" s="2" t="s">
        <v>35</v>
      </c>
      <c r="C12" s="2" t="s">
        <v>8</v>
      </c>
      <c r="D12" s="2" t="s">
        <v>36</v>
      </c>
      <c r="E12" s="2" t="s">
        <v>73</v>
      </c>
      <c r="F12" s="2" t="s">
        <v>10</v>
      </c>
      <c r="G12" s="2" t="s">
        <v>12</v>
      </c>
      <c r="H12" s="2" t="s">
        <v>81</v>
      </c>
      <c r="I12" s="2" t="s">
        <v>27</v>
      </c>
    </row>
    <row r="13" spans="1:9">
      <c r="A13" s="1">
        <v>12</v>
      </c>
      <c r="B13" s="2" t="s">
        <v>37</v>
      </c>
      <c r="C13" s="2" t="s">
        <v>8</v>
      </c>
      <c r="D13" s="2" t="s">
        <v>38</v>
      </c>
      <c r="E13" s="2" t="s">
        <v>73</v>
      </c>
      <c r="F13" s="2" t="s">
        <v>10</v>
      </c>
      <c r="G13" s="2" t="s">
        <v>16</v>
      </c>
      <c r="H13" s="2" t="s">
        <v>13</v>
      </c>
      <c r="I13" s="2" t="s">
        <v>13</v>
      </c>
    </row>
    <row r="14" spans="1:9">
      <c r="A14" s="1">
        <v>13</v>
      </c>
      <c r="B14" s="2" t="s">
        <v>39</v>
      </c>
      <c r="C14" s="2" t="s">
        <v>8</v>
      </c>
      <c r="D14" s="2" t="s">
        <v>40</v>
      </c>
      <c r="E14" s="2" t="s">
        <v>73</v>
      </c>
      <c r="F14" s="2" t="s">
        <v>10</v>
      </c>
      <c r="G14" s="2" t="s">
        <v>16</v>
      </c>
      <c r="H14" s="2" t="s">
        <v>13</v>
      </c>
      <c r="I14" s="2" t="s">
        <v>13</v>
      </c>
    </row>
    <row r="15" spans="1:9">
      <c r="A15" s="1">
        <v>14</v>
      </c>
      <c r="B15" s="2" t="s">
        <v>41</v>
      </c>
      <c r="C15" s="2" t="s">
        <v>8</v>
      </c>
      <c r="D15" s="2" t="s">
        <v>48</v>
      </c>
      <c r="E15" s="2" t="s">
        <v>73</v>
      </c>
      <c r="F15" s="2" t="s">
        <v>10</v>
      </c>
      <c r="G15" s="2" t="s">
        <v>16</v>
      </c>
      <c r="H15" s="2" t="s">
        <v>13</v>
      </c>
      <c r="I15" s="2" t="s">
        <v>13</v>
      </c>
    </row>
    <row r="16" spans="1:9">
      <c r="A16" s="1">
        <v>15</v>
      </c>
      <c r="B16" s="2" t="s">
        <v>42</v>
      </c>
      <c r="C16" s="2" t="s">
        <v>8</v>
      </c>
      <c r="D16" s="2" t="s">
        <v>23</v>
      </c>
      <c r="E16" s="2" t="s">
        <v>73</v>
      </c>
      <c r="F16" s="2" t="s">
        <v>10</v>
      </c>
      <c r="G16" s="2" t="s">
        <v>16</v>
      </c>
      <c r="H16" s="2" t="s">
        <v>13</v>
      </c>
      <c r="I16" s="2" t="s">
        <v>13</v>
      </c>
    </row>
    <row r="17" spans="1:9">
      <c r="A17" s="1">
        <v>16</v>
      </c>
      <c r="B17" s="2" t="s">
        <v>43</v>
      </c>
      <c r="C17" s="2" t="s">
        <v>8</v>
      </c>
      <c r="D17" s="2" t="s">
        <v>49</v>
      </c>
      <c r="E17" s="2" t="s">
        <v>73</v>
      </c>
      <c r="F17" s="2" t="s">
        <v>10</v>
      </c>
      <c r="G17" s="2" t="s">
        <v>16</v>
      </c>
      <c r="H17" s="2" t="s">
        <v>13</v>
      </c>
      <c r="I17" s="2" t="s">
        <v>13</v>
      </c>
    </row>
    <row r="18" spans="1:9">
      <c r="A18" s="1">
        <v>17</v>
      </c>
      <c r="B18" s="2" t="s">
        <v>44</v>
      </c>
      <c r="C18" s="2" t="s">
        <v>8</v>
      </c>
      <c r="D18" s="2" t="s">
        <v>40</v>
      </c>
      <c r="E18" s="2" t="s">
        <v>73</v>
      </c>
      <c r="F18" s="2" t="s">
        <v>10</v>
      </c>
      <c r="G18" s="2" t="s">
        <v>16</v>
      </c>
      <c r="H18" s="2" t="s">
        <v>13</v>
      </c>
      <c r="I18" s="2" t="s">
        <v>13</v>
      </c>
    </row>
    <row r="19" spans="1:9">
      <c r="A19" s="1">
        <v>18</v>
      </c>
      <c r="B19" s="2" t="s">
        <v>45</v>
      </c>
      <c r="C19" s="2" t="s">
        <v>8</v>
      </c>
      <c r="D19" s="2" t="s">
        <v>50</v>
      </c>
      <c r="E19" s="2" t="s">
        <v>73</v>
      </c>
      <c r="F19" s="2" t="s">
        <v>10</v>
      </c>
      <c r="G19" s="2" t="s">
        <v>12</v>
      </c>
      <c r="H19" s="2" t="s">
        <v>81</v>
      </c>
      <c r="I19" s="2" t="s">
        <v>25</v>
      </c>
    </row>
    <row r="20" spans="1:9">
      <c r="A20" s="1">
        <v>19</v>
      </c>
      <c r="B20" s="2" t="s">
        <v>46</v>
      </c>
      <c r="C20" s="2" t="s">
        <v>8</v>
      </c>
      <c r="D20" s="2" t="s">
        <v>48</v>
      </c>
      <c r="E20" s="2" t="s">
        <v>73</v>
      </c>
      <c r="F20" s="2" t="s">
        <v>10</v>
      </c>
      <c r="G20" s="2" t="s">
        <v>16</v>
      </c>
      <c r="H20" s="2" t="s">
        <v>13</v>
      </c>
      <c r="I20" s="2" t="s">
        <v>13</v>
      </c>
    </row>
    <row r="21" spans="1:9">
      <c r="A21" s="1">
        <v>20</v>
      </c>
      <c r="B21" s="2" t="s">
        <v>47</v>
      </c>
      <c r="C21" s="2" t="s">
        <v>8</v>
      </c>
      <c r="D21" s="2" t="s">
        <v>18</v>
      </c>
      <c r="E21" s="2" t="s">
        <v>73</v>
      </c>
      <c r="F21" s="2" t="s">
        <v>10</v>
      </c>
      <c r="G21" s="2" t="s">
        <v>12</v>
      </c>
      <c r="H21" s="2" t="s">
        <v>81</v>
      </c>
      <c r="I21" s="2" t="s">
        <v>19</v>
      </c>
    </row>
    <row r="22" spans="1:9">
      <c r="A22" s="1">
        <v>21</v>
      </c>
      <c r="B22" s="2" t="s">
        <v>51</v>
      </c>
      <c r="C22" s="2" t="s">
        <v>8</v>
      </c>
      <c r="D22" s="2" t="s">
        <v>40</v>
      </c>
      <c r="E22" s="2" t="s">
        <v>73</v>
      </c>
      <c r="F22" s="2" t="s">
        <v>10</v>
      </c>
      <c r="G22" s="2" t="s">
        <v>12</v>
      </c>
      <c r="H22" s="2" t="s">
        <v>84</v>
      </c>
      <c r="I22" s="2" t="s">
        <v>27</v>
      </c>
    </row>
    <row r="23" spans="1:9">
      <c r="A23" s="1">
        <v>22</v>
      </c>
      <c r="B23" s="2" t="s">
        <v>52</v>
      </c>
      <c r="C23" s="2" t="s">
        <v>8</v>
      </c>
      <c r="D23" s="2" t="s">
        <v>36</v>
      </c>
      <c r="E23" s="2" t="s">
        <v>73</v>
      </c>
      <c r="F23" s="2" t="s">
        <v>10</v>
      </c>
      <c r="G23" s="2" t="s">
        <v>12</v>
      </c>
      <c r="H23" s="2" t="s">
        <v>78</v>
      </c>
      <c r="I23" s="2" t="s">
        <v>25</v>
      </c>
    </row>
    <row r="24" spans="1:9">
      <c r="A24" s="1">
        <v>23</v>
      </c>
      <c r="B24" s="2" t="s">
        <v>53</v>
      </c>
      <c r="C24" s="2" t="s">
        <v>8</v>
      </c>
      <c r="D24" s="2" t="s">
        <v>49</v>
      </c>
      <c r="E24" s="2" t="s">
        <v>73</v>
      </c>
      <c r="F24" s="2" t="s">
        <v>10</v>
      </c>
      <c r="G24" s="2" t="s">
        <v>12</v>
      </c>
      <c r="H24" s="2" t="s">
        <v>82</v>
      </c>
      <c r="I24" s="2" t="s">
        <v>19</v>
      </c>
    </row>
    <row r="25" spans="1:9">
      <c r="A25" s="1">
        <v>24</v>
      </c>
      <c r="B25" s="2" t="s">
        <v>54</v>
      </c>
      <c r="C25" s="2" t="s">
        <v>8</v>
      </c>
      <c r="D25" s="2" t="s">
        <v>21</v>
      </c>
      <c r="E25" s="2" t="s">
        <v>73</v>
      </c>
      <c r="F25" s="2" t="s">
        <v>10</v>
      </c>
      <c r="G25" s="2" t="s">
        <v>12</v>
      </c>
      <c r="H25" s="2" t="s">
        <v>84</v>
      </c>
      <c r="I25" s="2" t="s">
        <v>27</v>
      </c>
    </row>
    <row r="26" spans="1:9">
      <c r="A26" s="1">
        <v>25</v>
      </c>
      <c r="B26" s="2" t="s">
        <v>55</v>
      </c>
      <c r="C26" s="2" t="s">
        <v>8</v>
      </c>
      <c r="D26" s="2" t="s">
        <v>18</v>
      </c>
      <c r="E26" s="2" t="s">
        <v>73</v>
      </c>
      <c r="F26" s="2" t="s">
        <v>10</v>
      </c>
      <c r="G26" s="2" t="s">
        <v>12</v>
      </c>
      <c r="H26" s="2" t="s">
        <v>81</v>
      </c>
      <c r="I26" s="2" t="s">
        <v>27</v>
      </c>
    </row>
    <row r="27" spans="1:9">
      <c r="A27" s="1">
        <v>26</v>
      </c>
      <c r="B27" s="2" t="s">
        <v>56</v>
      </c>
      <c r="C27" s="2" t="s">
        <v>8</v>
      </c>
      <c r="D27" s="2" t="s">
        <v>23</v>
      </c>
      <c r="E27" s="2" t="s">
        <v>73</v>
      </c>
      <c r="F27" s="2" t="s">
        <v>10</v>
      </c>
      <c r="G27" s="2" t="s">
        <v>12</v>
      </c>
      <c r="H27" s="2" t="s">
        <v>79</v>
      </c>
      <c r="I27" s="2" t="s">
        <v>27</v>
      </c>
    </row>
    <row r="28" spans="1:9">
      <c r="A28" s="1">
        <v>27</v>
      </c>
      <c r="B28" s="2" t="s">
        <v>57</v>
      </c>
      <c r="C28" s="2" t="s">
        <v>8</v>
      </c>
      <c r="D28" s="2" t="s">
        <v>40</v>
      </c>
      <c r="E28" s="2" t="s">
        <v>73</v>
      </c>
      <c r="F28" s="2" t="s">
        <v>10</v>
      </c>
      <c r="G28" s="2" t="s">
        <v>16</v>
      </c>
      <c r="H28" s="2" t="s">
        <v>13</v>
      </c>
      <c r="I28" s="2" t="s">
        <v>13</v>
      </c>
    </row>
    <row r="29" spans="1:9">
      <c r="A29" s="1">
        <v>28</v>
      </c>
      <c r="B29" s="2" t="s">
        <v>58</v>
      </c>
      <c r="C29" s="2" t="s">
        <v>8</v>
      </c>
      <c r="D29" s="2" t="s">
        <v>49</v>
      </c>
      <c r="E29" s="2" t="s">
        <v>73</v>
      </c>
      <c r="F29" s="2" t="s">
        <v>10</v>
      </c>
      <c r="G29" s="2" t="s">
        <v>12</v>
      </c>
      <c r="H29" s="2" t="s">
        <v>79</v>
      </c>
      <c r="I29" s="2" t="s">
        <v>27</v>
      </c>
    </row>
    <row r="30" spans="1:9">
      <c r="A30" s="1">
        <v>29</v>
      </c>
      <c r="B30" s="2" t="s">
        <v>59</v>
      </c>
      <c r="C30" s="2" t="s">
        <v>8</v>
      </c>
      <c r="D30" s="2" t="s">
        <v>36</v>
      </c>
      <c r="E30" s="2" t="s">
        <v>73</v>
      </c>
      <c r="F30" s="2" t="s">
        <v>10</v>
      </c>
      <c r="G30" s="2" t="s">
        <v>12</v>
      </c>
      <c r="H30" s="2" t="s">
        <v>84</v>
      </c>
      <c r="I30" s="2" t="s">
        <v>27</v>
      </c>
    </row>
    <row r="31" spans="1:9">
      <c r="A31" s="1">
        <v>30</v>
      </c>
      <c r="B31" s="2" t="s">
        <v>60</v>
      </c>
      <c r="C31" s="2" t="s">
        <v>8</v>
      </c>
      <c r="D31" s="2" t="s">
        <v>40</v>
      </c>
      <c r="E31" s="2" t="s">
        <v>73</v>
      </c>
      <c r="F31" s="2" t="s">
        <v>10</v>
      </c>
      <c r="G31" s="2" t="s">
        <v>12</v>
      </c>
      <c r="H31" s="2" t="s">
        <v>79</v>
      </c>
      <c r="I31" s="2" t="s">
        <v>27</v>
      </c>
    </row>
    <row r="32" spans="1:9">
      <c r="A32" s="1">
        <v>31</v>
      </c>
      <c r="B32" s="2" t="s">
        <v>61</v>
      </c>
      <c r="C32" s="2" t="s">
        <v>8</v>
      </c>
      <c r="D32" s="2" t="s">
        <v>21</v>
      </c>
      <c r="E32" s="2" t="s">
        <v>73</v>
      </c>
      <c r="F32" s="2" t="s">
        <v>10</v>
      </c>
      <c r="G32" s="2" t="s">
        <v>12</v>
      </c>
      <c r="H32" s="2" t="s">
        <v>83</v>
      </c>
      <c r="I32" s="2" t="s">
        <v>19</v>
      </c>
    </row>
    <row r="33" spans="1:9">
      <c r="A33" s="1">
        <v>32</v>
      </c>
      <c r="B33" s="2" t="s">
        <v>62</v>
      </c>
      <c r="C33" s="2" t="s">
        <v>31</v>
      </c>
      <c r="D33" s="2" t="s">
        <v>49</v>
      </c>
      <c r="E33" s="2" t="s">
        <v>73</v>
      </c>
      <c r="F33" s="2" t="s">
        <v>10</v>
      </c>
      <c r="G33" s="2" t="s">
        <v>12</v>
      </c>
      <c r="H33" s="2" t="s">
        <v>81</v>
      </c>
      <c r="I33" s="2" t="s">
        <v>27</v>
      </c>
    </row>
    <row r="34" spans="1:9">
      <c r="A34" s="1">
        <v>33</v>
      </c>
      <c r="B34" s="2" t="s">
        <v>63</v>
      </c>
      <c r="C34" s="2" t="s">
        <v>31</v>
      </c>
      <c r="D34" s="2" t="s">
        <v>18</v>
      </c>
      <c r="E34" s="2" t="s">
        <v>73</v>
      </c>
      <c r="F34" s="2" t="s">
        <v>10</v>
      </c>
      <c r="G34" s="2" t="s">
        <v>12</v>
      </c>
      <c r="H34" s="2" t="s">
        <v>78</v>
      </c>
      <c r="I34" s="2" t="s">
        <v>27</v>
      </c>
    </row>
    <row r="35" spans="1:9">
      <c r="A35" s="1">
        <v>34</v>
      </c>
      <c r="B35" s="2" t="s">
        <v>64</v>
      </c>
      <c r="C35" s="2" t="s">
        <v>8</v>
      </c>
      <c r="D35" s="2" t="s">
        <v>23</v>
      </c>
      <c r="E35" s="2" t="s">
        <v>73</v>
      </c>
      <c r="F35" s="2" t="s">
        <v>10</v>
      </c>
      <c r="G35" s="2" t="s">
        <v>12</v>
      </c>
      <c r="H35" s="2" t="s">
        <v>84</v>
      </c>
      <c r="I35" s="2" t="s">
        <v>27</v>
      </c>
    </row>
    <row r="36" spans="1:9">
      <c r="A36" s="1">
        <v>35</v>
      </c>
      <c r="B36" s="2" t="s">
        <v>65</v>
      </c>
      <c r="C36" s="2" t="s">
        <v>8</v>
      </c>
      <c r="D36" s="2" t="s">
        <v>36</v>
      </c>
      <c r="E36" s="2" t="s">
        <v>73</v>
      </c>
      <c r="F36" s="2" t="s">
        <v>10</v>
      </c>
      <c r="G36" s="2" t="s">
        <v>16</v>
      </c>
      <c r="H36" s="2" t="s">
        <v>13</v>
      </c>
      <c r="I36" s="2" t="s">
        <v>13</v>
      </c>
    </row>
    <row r="37" spans="1:9">
      <c r="A37" s="1">
        <v>36</v>
      </c>
      <c r="B37" s="2" t="s">
        <v>66</v>
      </c>
      <c r="C37" s="2" t="s">
        <v>8</v>
      </c>
      <c r="D37" s="2" t="s">
        <v>21</v>
      </c>
      <c r="E37" s="2" t="s">
        <v>73</v>
      </c>
      <c r="F37" s="2" t="s">
        <v>10</v>
      </c>
      <c r="G37" s="2" t="s">
        <v>12</v>
      </c>
      <c r="H37" s="2" t="s">
        <v>84</v>
      </c>
      <c r="I37" s="2" t="s">
        <v>19</v>
      </c>
    </row>
    <row r="38" spans="1:9">
      <c r="A38" s="1">
        <v>37</v>
      </c>
      <c r="B38" s="2" t="s">
        <v>72</v>
      </c>
      <c r="C38" s="2" t="s">
        <v>8</v>
      </c>
      <c r="D38" s="2" t="s">
        <v>9</v>
      </c>
      <c r="E38" s="2" t="s">
        <v>73</v>
      </c>
      <c r="F38" s="2" t="s">
        <v>10</v>
      </c>
      <c r="G38" s="2" t="s">
        <v>12</v>
      </c>
      <c r="H38" s="2" t="s">
        <v>84</v>
      </c>
      <c r="I38" s="2" t="s">
        <v>27</v>
      </c>
    </row>
    <row r="39" spans="1:9">
      <c r="A39" s="1">
        <v>38</v>
      </c>
      <c r="B39" s="2" t="s">
        <v>67</v>
      </c>
      <c r="C39" s="2" t="s">
        <v>8</v>
      </c>
      <c r="D39" s="2" t="s">
        <v>40</v>
      </c>
      <c r="E39" s="2" t="s">
        <v>73</v>
      </c>
      <c r="F39" s="2" t="s">
        <v>10</v>
      </c>
      <c r="G39" s="2" t="s">
        <v>12</v>
      </c>
      <c r="H39" s="2" t="s">
        <v>77</v>
      </c>
      <c r="I39" s="2" t="s">
        <v>27</v>
      </c>
    </row>
    <row r="40" spans="1:9">
      <c r="A40" s="1">
        <v>39</v>
      </c>
      <c r="B40" s="2" t="s">
        <v>68</v>
      </c>
      <c r="C40" s="2" t="s">
        <v>8</v>
      </c>
      <c r="D40" s="2" t="s">
        <v>23</v>
      </c>
      <c r="E40" s="2" t="s">
        <v>73</v>
      </c>
      <c r="F40" s="2" t="s">
        <v>10</v>
      </c>
      <c r="G40" s="2" t="s">
        <v>12</v>
      </c>
      <c r="H40" s="2" t="s">
        <v>79</v>
      </c>
      <c r="I40" s="2" t="s">
        <v>25</v>
      </c>
    </row>
    <row r="41" spans="1:9">
      <c r="A41" s="1">
        <v>40</v>
      </c>
      <c r="B41" s="2" t="s">
        <v>69</v>
      </c>
      <c r="C41" s="2" t="s">
        <v>8</v>
      </c>
      <c r="D41" s="2" t="s">
        <v>21</v>
      </c>
      <c r="E41" s="2" t="s">
        <v>73</v>
      </c>
      <c r="F41" s="2" t="s">
        <v>10</v>
      </c>
      <c r="G41" s="2" t="s">
        <v>12</v>
      </c>
      <c r="H41" s="2" t="s">
        <v>78</v>
      </c>
      <c r="I41" s="2" t="s">
        <v>27</v>
      </c>
    </row>
    <row r="42" spans="1:9">
      <c r="A42" s="1">
        <v>41</v>
      </c>
      <c r="B42" s="2" t="s">
        <v>70</v>
      </c>
      <c r="C42" s="2" t="s">
        <v>8</v>
      </c>
      <c r="D42" s="2" t="s">
        <v>50</v>
      </c>
      <c r="E42" s="2" t="s">
        <v>73</v>
      </c>
      <c r="F42" s="2" t="s">
        <v>10</v>
      </c>
      <c r="G42" s="2" t="s">
        <v>12</v>
      </c>
      <c r="H42" s="2" t="s">
        <v>79</v>
      </c>
      <c r="I42" s="2" t="s">
        <v>25</v>
      </c>
    </row>
    <row r="43" spans="1:9">
      <c r="A43" s="1">
        <v>42</v>
      </c>
      <c r="B43" s="2" t="s">
        <v>71</v>
      </c>
      <c r="C43" s="2" t="s">
        <v>8</v>
      </c>
      <c r="D43" s="2" t="s">
        <v>49</v>
      </c>
      <c r="E43" s="2" t="s">
        <v>73</v>
      </c>
      <c r="F43" s="2" t="s">
        <v>10</v>
      </c>
      <c r="G43" s="2" t="s">
        <v>12</v>
      </c>
      <c r="H43" s="2" t="s">
        <v>78</v>
      </c>
      <c r="I43" s="2" t="s">
        <v>27</v>
      </c>
    </row>
    <row r="44" spans="1:9">
      <c r="A44" s="1">
        <v>43</v>
      </c>
      <c r="B44" s="2" t="s">
        <v>56</v>
      </c>
      <c r="C44" s="2" t="s">
        <v>8</v>
      </c>
      <c r="D44" s="2" t="s">
        <v>74</v>
      </c>
      <c r="E44" s="2" t="s">
        <v>73</v>
      </c>
      <c r="F44" s="2" t="s">
        <v>10</v>
      </c>
      <c r="G44" s="2" t="s">
        <v>12</v>
      </c>
      <c r="H44" s="2" t="s">
        <v>78</v>
      </c>
      <c r="I44" s="2" t="s">
        <v>27</v>
      </c>
    </row>
    <row r="45" spans="1:9">
      <c r="A45" s="1">
        <v>44</v>
      </c>
      <c r="B45" s="2" t="s">
        <v>85</v>
      </c>
      <c r="C45" s="2" t="s">
        <v>8</v>
      </c>
      <c r="D45" s="2" t="s">
        <v>50</v>
      </c>
      <c r="E45" s="2" t="s">
        <v>73</v>
      </c>
      <c r="F45" s="2" t="s">
        <v>10</v>
      </c>
      <c r="G45" s="2" t="s">
        <v>12</v>
      </c>
      <c r="H45" s="2" t="s">
        <v>76</v>
      </c>
      <c r="I45" s="2" t="s">
        <v>27</v>
      </c>
    </row>
    <row r="46" spans="1:9">
      <c r="A46" s="1">
        <v>45</v>
      </c>
      <c r="B46" s="2" t="s">
        <v>86</v>
      </c>
      <c r="C46" s="2" t="s">
        <v>31</v>
      </c>
      <c r="D46" s="2" t="s">
        <v>9</v>
      </c>
      <c r="E46" s="2" t="s">
        <v>73</v>
      </c>
      <c r="F46" s="2" t="s">
        <v>10</v>
      </c>
      <c r="G46" s="2" t="s">
        <v>12</v>
      </c>
      <c r="H46" s="2" t="s">
        <v>80</v>
      </c>
      <c r="I46" s="2" t="s">
        <v>27</v>
      </c>
    </row>
    <row r="47" spans="1:9">
      <c r="A47" s="1">
        <v>46</v>
      </c>
      <c r="B47" s="2" t="s">
        <v>87</v>
      </c>
      <c r="C47" s="2" t="s">
        <v>8</v>
      </c>
      <c r="D47" s="2" t="s">
        <v>18</v>
      </c>
      <c r="E47" s="2" t="s">
        <v>73</v>
      </c>
      <c r="F47" s="2" t="s">
        <v>10</v>
      </c>
      <c r="G47" s="2" t="s">
        <v>12</v>
      </c>
      <c r="H47" s="2" t="s">
        <v>83</v>
      </c>
      <c r="I47" s="2" t="s">
        <v>27</v>
      </c>
    </row>
    <row r="48" spans="1:9">
      <c r="A48" s="1">
        <v>47</v>
      </c>
      <c r="B48" s="2" t="s">
        <v>88</v>
      </c>
      <c r="C48" s="2" t="s">
        <v>8</v>
      </c>
      <c r="D48" s="2" t="s">
        <v>40</v>
      </c>
      <c r="E48" s="2" t="s">
        <v>73</v>
      </c>
      <c r="F48" s="2" t="s">
        <v>10</v>
      </c>
      <c r="G48" s="2" t="s">
        <v>12</v>
      </c>
      <c r="H48" s="2" t="s">
        <v>78</v>
      </c>
      <c r="I48" s="2" t="s">
        <v>27</v>
      </c>
    </row>
    <row r="49" spans="1:9">
      <c r="A49" s="1">
        <v>48</v>
      </c>
      <c r="B49" s="2" t="s">
        <v>89</v>
      </c>
      <c r="C49" s="2" t="s">
        <v>8</v>
      </c>
      <c r="D49" s="2" t="s">
        <v>49</v>
      </c>
      <c r="E49" s="2" t="s">
        <v>73</v>
      </c>
      <c r="F49" s="2" t="s">
        <v>10</v>
      </c>
      <c r="G49" s="2" t="s">
        <v>12</v>
      </c>
      <c r="H49" s="2" t="s">
        <v>78</v>
      </c>
      <c r="I49" s="2" t="s">
        <v>27</v>
      </c>
    </row>
    <row r="50" spans="1:9">
      <c r="A50" s="1">
        <v>49</v>
      </c>
      <c r="B50" s="2" t="s">
        <v>90</v>
      </c>
      <c r="C50" s="2" t="s">
        <v>8</v>
      </c>
      <c r="D50" s="2" t="s">
        <v>36</v>
      </c>
      <c r="E50" s="2" t="s">
        <v>73</v>
      </c>
      <c r="F50" s="2" t="s">
        <v>10</v>
      </c>
      <c r="G50" s="2" t="s">
        <v>12</v>
      </c>
      <c r="H50" s="2" t="s">
        <v>77</v>
      </c>
      <c r="I50" s="2" t="s">
        <v>19</v>
      </c>
    </row>
    <row r="51" spans="1:9">
      <c r="A51" s="1">
        <v>50</v>
      </c>
      <c r="B51" s="2" t="s">
        <v>91</v>
      </c>
      <c r="C51" s="2" t="s">
        <v>8</v>
      </c>
      <c r="D51" s="2" t="s">
        <v>21</v>
      </c>
      <c r="E51" s="2" t="s">
        <v>73</v>
      </c>
      <c r="F51" s="2" t="s">
        <v>10</v>
      </c>
      <c r="G51" s="2" t="s">
        <v>12</v>
      </c>
      <c r="H51" s="2" t="s">
        <v>77</v>
      </c>
      <c r="I51" s="2" t="s">
        <v>27</v>
      </c>
    </row>
    <row r="52" spans="1:9">
      <c r="A52" s="1">
        <v>51</v>
      </c>
      <c r="B52" s="2" t="s">
        <v>92</v>
      </c>
      <c r="C52" s="2" t="s">
        <v>8</v>
      </c>
      <c r="D52" s="2" t="s">
        <v>36</v>
      </c>
      <c r="E52" s="2" t="s">
        <v>73</v>
      </c>
      <c r="F52" s="2" t="s">
        <v>10</v>
      </c>
      <c r="G52" s="2" t="s">
        <v>12</v>
      </c>
      <c r="H52" s="2" t="s">
        <v>78</v>
      </c>
      <c r="I52" s="2" t="s">
        <v>25</v>
      </c>
    </row>
    <row r="53" spans="1:9">
      <c r="A53" s="1">
        <v>52</v>
      </c>
      <c r="B53" s="2" t="s">
        <v>93</v>
      </c>
      <c r="C53" s="2" t="s">
        <v>8</v>
      </c>
      <c r="D53" s="2" t="s">
        <v>23</v>
      </c>
      <c r="E53" s="2" t="s">
        <v>73</v>
      </c>
      <c r="F53" s="2" t="s">
        <v>10</v>
      </c>
      <c r="G53" s="2" t="s">
        <v>12</v>
      </c>
      <c r="H53" s="2" t="s">
        <v>77</v>
      </c>
      <c r="I53" s="2" t="s">
        <v>27</v>
      </c>
    </row>
    <row r="54" spans="1:9">
      <c r="A54" s="1">
        <v>53</v>
      </c>
      <c r="B54" s="2" t="s">
        <v>94</v>
      </c>
      <c r="C54" s="2" t="s">
        <v>8</v>
      </c>
      <c r="D54" s="2" t="s">
        <v>49</v>
      </c>
      <c r="E54" s="2" t="s">
        <v>73</v>
      </c>
      <c r="F54" s="2" t="s">
        <v>10</v>
      </c>
      <c r="G54" s="2" t="s">
        <v>12</v>
      </c>
      <c r="H54" s="2" t="s">
        <v>78</v>
      </c>
      <c r="I54" s="2" t="s">
        <v>27</v>
      </c>
    </row>
    <row r="55" spans="1:9">
      <c r="A55" s="1">
        <v>54</v>
      </c>
      <c r="B55" s="2" t="s">
        <v>95</v>
      </c>
      <c r="C55" s="2" t="s">
        <v>8</v>
      </c>
      <c r="D55" s="2" t="s">
        <v>9</v>
      </c>
      <c r="E55" s="2" t="s">
        <v>73</v>
      </c>
      <c r="F55" s="2" t="s">
        <v>10</v>
      </c>
      <c r="G55" s="2" t="s">
        <v>16</v>
      </c>
      <c r="H55" s="2" t="s">
        <v>13</v>
      </c>
      <c r="I55" s="2" t="s">
        <v>13</v>
      </c>
    </row>
    <row r="56" spans="1:9">
      <c r="A56" s="1">
        <v>55</v>
      </c>
      <c r="B56" s="2" t="s">
        <v>96</v>
      </c>
      <c r="C56" s="2" t="s">
        <v>8</v>
      </c>
      <c r="D56" s="2" t="s">
        <v>50</v>
      </c>
      <c r="E56" s="2" t="s">
        <v>73</v>
      </c>
      <c r="F56" s="2" t="s">
        <v>10</v>
      </c>
      <c r="G56" s="2" t="s">
        <v>12</v>
      </c>
      <c r="H56" s="2" t="s">
        <v>79</v>
      </c>
      <c r="I56" s="2" t="s">
        <v>27</v>
      </c>
    </row>
    <row r="57" spans="1:9">
      <c r="A57" s="1">
        <v>56</v>
      </c>
      <c r="B57" s="2" t="s">
        <v>97</v>
      </c>
      <c r="C57" s="2" t="s">
        <v>8</v>
      </c>
      <c r="D57" s="2" t="s">
        <v>23</v>
      </c>
      <c r="E57" s="2" t="s">
        <v>73</v>
      </c>
      <c r="F57" s="2" t="s">
        <v>10</v>
      </c>
      <c r="G57" s="2" t="s">
        <v>12</v>
      </c>
      <c r="H57" s="2" t="s">
        <v>78</v>
      </c>
      <c r="I57" s="2" t="s">
        <v>27</v>
      </c>
    </row>
    <row r="58" spans="1:9">
      <c r="A58" s="1">
        <v>57</v>
      </c>
      <c r="B58" s="2" t="s">
        <v>98</v>
      </c>
      <c r="C58" s="2" t="s">
        <v>8</v>
      </c>
      <c r="D58" s="2" t="s">
        <v>49</v>
      </c>
      <c r="E58" s="2" t="s">
        <v>73</v>
      </c>
      <c r="F58" s="2" t="s">
        <v>10</v>
      </c>
      <c r="G58" s="2" t="s">
        <v>16</v>
      </c>
      <c r="H58" s="2" t="s">
        <v>13</v>
      </c>
      <c r="I58" s="2" t="s">
        <v>13</v>
      </c>
    </row>
    <row r="59" spans="1:9">
      <c r="A59" s="1">
        <v>58</v>
      </c>
      <c r="B59" s="2" t="s">
        <v>46</v>
      </c>
      <c r="C59" s="2" t="s">
        <v>8</v>
      </c>
      <c r="D59" s="2" t="s">
        <v>74</v>
      </c>
      <c r="E59" s="2" t="s">
        <v>73</v>
      </c>
      <c r="F59" s="2" t="s">
        <v>10</v>
      </c>
      <c r="G59" s="2" t="s">
        <v>12</v>
      </c>
      <c r="H59" s="2" t="s">
        <v>78</v>
      </c>
      <c r="I59" s="2" t="s">
        <v>27</v>
      </c>
    </row>
    <row r="60" spans="1:9">
      <c r="A60" s="1">
        <v>59</v>
      </c>
      <c r="B60" s="2" t="s">
        <v>99</v>
      </c>
      <c r="C60" s="2" t="s">
        <v>8</v>
      </c>
      <c r="D60" s="2" t="s">
        <v>50</v>
      </c>
      <c r="E60" s="2" t="s">
        <v>73</v>
      </c>
      <c r="F60" s="2" t="s">
        <v>10</v>
      </c>
      <c r="G60" s="2" t="s">
        <v>12</v>
      </c>
      <c r="H60" s="2" t="s">
        <v>79</v>
      </c>
      <c r="I60" s="2" t="s">
        <v>19</v>
      </c>
    </row>
    <row r="61" spans="1:9">
      <c r="A61" s="1">
        <v>60</v>
      </c>
      <c r="B61" s="2" t="s">
        <v>100</v>
      </c>
      <c r="C61" s="2" t="s">
        <v>8</v>
      </c>
      <c r="D61" s="2" t="s">
        <v>36</v>
      </c>
      <c r="E61" s="2" t="s">
        <v>73</v>
      </c>
      <c r="F61" s="2" t="s">
        <v>10</v>
      </c>
      <c r="G61" s="2" t="s">
        <v>12</v>
      </c>
      <c r="H61" s="2" t="s">
        <v>83</v>
      </c>
      <c r="I61" s="2" t="s">
        <v>27</v>
      </c>
    </row>
    <row r="62" spans="1:9">
      <c r="A62" s="1">
        <v>61</v>
      </c>
      <c r="B62" s="2" t="s">
        <v>101</v>
      </c>
      <c r="C62" s="2" t="s">
        <v>8</v>
      </c>
      <c r="D62" s="2" t="s">
        <v>21</v>
      </c>
      <c r="E62" s="2" t="s">
        <v>73</v>
      </c>
      <c r="F62" s="2" t="s">
        <v>10</v>
      </c>
      <c r="G62" s="2" t="s">
        <v>12</v>
      </c>
      <c r="H62" s="2" t="s">
        <v>79</v>
      </c>
      <c r="I62" s="2" t="s">
        <v>19</v>
      </c>
    </row>
    <row r="63" spans="1:9">
      <c r="A63" s="1">
        <v>62</v>
      </c>
      <c r="B63" s="2" t="s">
        <v>102</v>
      </c>
      <c r="C63" s="2" t="s">
        <v>8</v>
      </c>
      <c r="D63" s="2" t="s">
        <v>9</v>
      </c>
      <c r="E63" s="2" t="s">
        <v>73</v>
      </c>
      <c r="F63" s="2" t="s">
        <v>10</v>
      </c>
      <c r="G63" s="2" t="s">
        <v>12</v>
      </c>
      <c r="H63" s="2" t="s">
        <v>78</v>
      </c>
      <c r="I63" s="2" t="s">
        <v>27</v>
      </c>
    </row>
    <row r="64" spans="1:9">
      <c r="A64" s="1">
        <v>63</v>
      </c>
      <c r="B64" s="2" t="s">
        <v>103</v>
      </c>
      <c r="C64" s="2" t="s">
        <v>8</v>
      </c>
      <c r="D64" s="2" t="s">
        <v>74</v>
      </c>
      <c r="E64" s="2" t="s">
        <v>73</v>
      </c>
      <c r="F64" s="2" t="s">
        <v>10</v>
      </c>
      <c r="G64" s="2" t="s">
        <v>12</v>
      </c>
      <c r="H64" s="2" t="s">
        <v>78</v>
      </c>
      <c r="I64" s="2" t="s">
        <v>27</v>
      </c>
    </row>
    <row r="65" spans="1:9">
      <c r="A65" s="1">
        <v>64</v>
      </c>
      <c r="B65" s="2" t="s">
        <v>104</v>
      </c>
      <c r="C65" s="2" t="s">
        <v>8</v>
      </c>
      <c r="D65" s="2" t="s">
        <v>225</v>
      </c>
      <c r="E65" s="2" t="s">
        <v>73</v>
      </c>
      <c r="F65" s="2" t="s">
        <v>10</v>
      </c>
      <c r="G65" s="2" t="s">
        <v>12</v>
      </c>
      <c r="H65" s="2" t="s">
        <v>78</v>
      </c>
      <c r="I65" s="2" t="s">
        <v>27</v>
      </c>
    </row>
    <row r="66" spans="1:9">
      <c r="A66" s="1">
        <v>65</v>
      </c>
      <c r="B66" s="2" t="s">
        <v>105</v>
      </c>
      <c r="C66" s="2" t="s">
        <v>31</v>
      </c>
      <c r="D66" s="2" t="s">
        <v>226</v>
      </c>
      <c r="E66" s="2" t="s">
        <v>73</v>
      </c>
      <c r="F66" s="2" t="s">
        <v>10</v>
      </c>
      <c r="G66" s="2" t="s">
        <v>16</v>
      </c>
      <c r="H66" s="2" t="s">
        <v>13</v>
      </c>
      <c r="I66" s="2" t="s">
        <v>13</v>
      </c>
    </row>
    <row r="67" spans="1:9">
      <c r="A67" s="1">
        <v>66</v>
      </c>
      <c r="B67" s="2" t="s">
        <v>106</v>
      </c>
      <c r="C67" s="2" t="s">
        <v>8</v>
      </c>
      <c r="D67" s="2" t="s">
        <v>50</v>
      </c>
      <c r="E67" s="2" t="s">
        <v>73</v>
      </c>
      <c r="F67" s="2" t="s">
        <v>10</v>
      </c>
      <c r="G67" s="2" t="s">
        <v>12</v>
      </c>
      <c r="H67" s="2" t="s">
        <v>79</v>
      </c>
      <c r="I67" s="2" t="s">
        <v>19</v>
      </c>
    </row>
    <row r="68" spans="1:9">
      <c r="A68" s="1">
        <v>67</v>
      </c>
      <c r="B68" s="2" t="s">
        <v>107</v>
      </c>
      <c r="C68" s="2" t="s">
        <v>8</v>
      </c>
      <c r="D68" s="2" t="s">
        <v>74</v>
      </c>
      <c r="E68" s="2" t="s">
        <v>73</v>
      </c>
      <c r="F68" s="2" t="s">
        <v>10</v>
      </c>
      <c r="G68" s="2" t="s">
        <v>12</v>
      </c>
      <c r="H68" s="2" t="s">
        <v>79</v>
      </c>
      <c r="I68" s="2" t="s">
        <v>19</v>
      </c>
    </row>
    <row r="69" spans="1:9">
      <c r="A69" s="1">
        <v>68</v>
      </c>
      <c r="B69" s="2" t="s">
        <v>64</v>
      </c>
      <c r="C69" s="2" t="s">
        <v>8</v>
      </c>
      <c r="D69" s="2" t="s">
        <v>49</v>
      </c>
      <c r="E69" s="2" t="s">
        <v>73</v>
      </c>
      <c r="F69" s="2" t="s">
        <v>10</v>
      </c>
      <c r="G69" s="2" t="s">
        <v>12</v>
      </c>
      <c r="H69" s="2" t="s">
        <v>79</v>
      </c>
      <c r="I69" s="2" t="s">
        <v>27</v>
      </c>
    </row>
    <row r="70" spans="1:9">
      <c r="A70" s="1">
        <v>69</v>
      </c>
      <c r="B70" s="2" t="s">
        <v>108</v>
      </c>
      <c r="C70" s="2" t="s">
        <v>8</v>
      </c>
      <c r="D70" s="2" t="s">
        <v>36</v>
      </c>
      <c r="E70" s="2" t="s">
        <v>73</v>
      </c>
      <c r="F70" s="2" t="s">
        <v>10</v>
      </c>
      <c r="G70" s="2" t="s">
        <v>12</v>
      </c>
      <c r="H70" s="2" t="s">
        <v>233</v>
      </c>
      <c r="I70" s="2" t="s">
        <v>27</v>
      </c>
    </row>
    <row r="71" spans="1:9">
      <c r="A71" s="1">
        <v>70</v>
      </c>
      <c r="B71" s="2" t="s">
        <v>109</v>
      </c>
      <c r="C71" s="2" t="s">
        <v>8</v>
      </c>
      <c r="D71" s="2" t="s">
        <v>227</v>
      </c>
      <c r="E71" s="2" t="s">
        <v>73</v>
      </c>
      <c r="F71" s="2" t="s">
        <v>10</v>
      </c>
      <c r="G71" s="2" t="s">
        <v>12</v>
      </c>
      <c r="H71" s="2" t="s">
        <v>78</v>
      </c>
      <c r="I71" s="2" t="s">
        <v>27</v>
      </c>
    </row>
    <row r="72" spans="1:9">
      <c r="A72" s="1">
        <v>71</v>
      </c>
      <c r="B72" s="2" t="s">
        <v>110</v>
      </c>
      <c r="C72" s="2" t="s">
        <v>8</v>
      </c>
      <c r="D72" s="2" t="s">
        <v>23</v>
      </c>
      <c r="E72" s="2" t="s">
        <v>73</v>
      </c>
      <c r="F72" s="2" t="s">
        <v>10</v>
      </c>
      <c r="G72" s="2" t="s">
        <v>12</v>
      </c>
      <c r="H72" s="2" t="s">
        <v>79</v>
      </c>
      <c r="I72" s="2" t="s">
        <v>27</v>
      </c>
    </row>
    <row r="73" spans="1:9">
      <c r="A73" s="1">
        <v>72</v>
      </c>
      <c r="B73" s="2" t="s">
        <v>111</v>
      </c>
      <c r="C73" s="2" t="s">
        <v>8</v>
      </c>
      <c r="D73" s="2" t="s">
        <v>74</v>
      </c>
      <c r="E73" s="2" t="s">
        <v>73</v>
      </c>
      <c r="F73" s="2" t="s">
        <v>10</v>
      </c>
      <c r="G73" s="2" t="s">
        <v>16</v>
      </c>
      <c r="H73" s="2" t="s">
        <v>13</v>
      </c>
      <c r="I73" s="2" t="s">
        <v>13</v>
      </c>
    </row>
    <row r="74" spans="1:9">
      <c r="A74" s="1">
        <v>73</v>
      </c>
      <c r="B74" s="2" t="s">
        <v>112</v>
      </c>
      <c r="C74" s="2" t="s">
        <v>8</v>
      </c>
      <c r="D74" s="2" t="s">
        <v>18</v>
      </c>
      <c r="E74" s="2" t="s">
        <v>73</v>
      </c>
      <c r="F74" s="2" t="s">
        <v>10</v>
      </c>
      <c r="G74" s="2" t="s">
        <v>12</v>
      </c>
      <c r="H74" s="2" t="s">
        <v>78</v>
      </c>
      <c r="I74" s="2" t="s">
        <v>27</v>
      </c>
    </row>
    <row r="75" spans="1:9">
      <c r="A75" s="1">
        <v>74</v>
      </c>
      <c r="B75" s="2" t="s">
        <v>113</v>
      </c>
      <c r="C75" s="2" t="s">
        <v>8</v>
      </c>
      <c r="D75" s="2" t="s">
        <v>50</v>
      </c>
      <c r="E75" s="2" t="s">
        <v>73</v>
      </c>
      <c r="F75" s="2" t="s">
        <v>10</v>
      </c>
      <c r="G75" s="2" t="s">
        <v>12</v>
      </c>
      <c r="H75" s="2" t="s">
        <v>78</v>
      </c>
      <c r="I75" s="2" t="s">
        <v>27</v>
      </c>
    </row>
    <row r="76" spans="1:9">
      <c r="A76" s="1">
        <v>75</v>
      </c>
      <c r="B76" s="2" t="s">
        <v>114</v>
      </c>
      <c r="C76" s="2" t="s">
        <v>8</v>
      </c>
      <c r="D76" s="2" t="s">
        <v>21</v>
      </c>
      <c r="E76" s="2" t="s">
        <v>73</v>
      </c>
      <c r="F76" s="2" t="s">
        <v>10</v>
      </c>
      <c r="G76" s="2" t="s">
        <v>12</v>
      </c>
      <c r="H76" s="2" t="s">
        <v>79</v>
      </c>
      <c r="I76" s="2" t="s">
        <v>27</v>
      </c>
    </row>
    <row r="77" spans="1:9">
      <c r="A77" s="1">
        <v>76</v>
      </c>
      <c r="B77" s="2" t="s">
        <v>115</v>
      </c>
      <c r="C77" s="2" t="s">
        <v>8</v>
      </c>
      <c r="D77" s="2" t="s">
        <v>74</v>
      </c>
      <c r="E77" s="2" t="s">
        <v>73</v>
      </c>
      <c r="F77" s="2" t="s">
        <v>10</v>
      </c>
      <c r="G77" s="2" t="s">
        <v>12</v>
      </c>
      <c r="H77" s="2" t="s">
        <v>78</v>
      </c>
      <c r="I77" s="2" t="s">
        <v>27</v>
      </c>
    </row>
    <row r="78" spans="1:9">
      <c r="A78" s="1">
        <v>77</v>
      </c>
      <c r="B78" s="2" t="s">
        <v>116</v>
      </c>
      <c r="C78" s="2" t="s">
        <v>8</v>
      </c>
      <c r="D78" s="2" t="s">
        <v>228</v>
      </c>
      <c r="E78" s="2" t="s">
        <v>73</v>
      </c>
      <c r="F78" s="2" t="s">
        <v>10</v>
      </c>
      <c r="G78" s="2" t="s">
        <v>12</v>
      </c>
      <c r="H78" s="2" t="s">
        <v>78</v>
      </c>
      <c r="I78" s="2" t="s">
        <v>27</v>
      </c>
    </row>
    <row r="79" spans="1:9">
      <c r="A79" s="1">
        <v>78</v>
      </c>
      <c r="B79" s="2" t="s">
        <v>118</v>
      </c>
      <c r="C79" s="2" t="s">
        <v>31</v>
      </c>
      <c r="D79" s="2" t="s">
        <v>226</v>
      </c>
      <c r="E79" s="2" t="s">
        <v>73</v>
      </c>
      <c r="F79" s="2" t="s">
        <v>10</v>
      </c>
      <c r="G79" s="2" t="s">
        <v>12</v>
      </c>
      <c r="H79" s="2" t="s">
        <v>78</v>
      </c>
      <c r="I79" s="2" t="s">
        <v>27</v>
      </c>
    </row>
    <row r="80" spans="1:9">
      <c r="A80" s="1">
        <v>79</v>
      </c>
      <c r="B80" s="2" t="s">
        <v>117</v>
      </c>
      <c r="C80" s="2" t="s">
        <v>8</v>
      </c>
      <c r="D80" s="2" t="s">
        <v>21</v>
      </c>
      <c r="E80" s="2" t="s">
        <v>73</v>
      </c>
      <c r="F80" s="2" t="s">
        <v>10</v>
      </c>
      <c r="G80" s="2" t="s">
        <v>12</v>
      </c>
      <c r="H80" s="2" t="s">
        <v>79</v>
      </c>
      <c r="I80" s="2" t="s">
        <v>27</v>
      </c>
    </row>
    <row r="81" spans="1:9">
      <c r="A81" s="1">
        <v>80</v>
      </c>
      <c r="B81" s="2" t="s">
        <v>118</v>
      </c>
      <c r="C81" s="2" t="s">
        <v>8</v>
      </c>
      <c r="D81" s="2" t="s">
        <v>36</v>
      </c>
      <c r="E81" s="2" t="s">
        <v>73</v>
      </c>
      <c r="F81" s="2" t="s">
        <v>10</v>
      </c>
      <c r="G81" s="2" t="s">
        <v>12</v>
      </c>
      <c r="H81" s="2" t="s">
        <v>234</v>
      </c>
      <c r="I81" s="2" t="s">
        <v>27</v>
      </c>
    </row>
    <row r="82" spans="1:9">
      <c r="A82" s="1">
        <v>81</v>
      </c>
      <c r="B82" s="2" t="s">
        <v>119</v>
      </c>
      <c r="C82" s="2" t="s">
        <v>8</v>
      </c>
      <c r="D82" s="2" t="s">
        <v>23</v>
      </c>
      <c r="E82" s="2" t="s">
        <v>73</v>
      </c>
      <c r="F82" s="2" t="s">
        <v>10</v>
      </c>
      <c r="G82" s="2" t="s">
        <v>16</v>
      </c>
      <c r="H82" s="2" t="s">
        <v>13</v>
      </c>
      <c r="I82" s="2" t="s">
        <v>13</v>
      </c>
    </row>
    <row r="83" spans="1:9">
      <c r="A83" s="1">
        <v>82</v>
      </c>
      <c r="B83" s="2" t="s">
        <v>120</v>
      </c>
      <c r="C83" s="2" t="s">
        <v>8</v>
      </c>
      <c r="D83" s="2" t="s">
        <v>74</v>
      </c>
      <c r="E83" s="2" t="s">
        <v>73</v>
      </c>
      <c r="F83" s="2" t="s">
        <v>10</v>
      </c>
      <c r="G83" s="2" t="s">
        <v>12</v>
      </c>
      <c r="H83" s="2" t="s">
        <v>84</v>
      </c>
      <c r="I83" s="2" t="s">
        <v>27</v>
      </c>
    </row>
    <row r="84" spans="1:9">
      <c r="A84" s="1">
        <v>83</v>
      </c>
      <c r="B84" s="2" t="s">
        <v>95</v>
      </c>
      <c r="C84" s="2" t="s">
        <v>8</v>
      </c>
      <c r="D84" s="2" t="s">
        <v>21</v>
      </c>
      <c r="E84" s="2" t="s">
        <v>73</v>
      </c>
      <c r="F84" s="2" t="s">
        <v>10</v>
      </c>
      <c r="G84" s="2" t="s">
        <v>12</v>
      </c>
      <c r="H84" s="2" t="s">
        <v>84</v>
      </c>
      <c r="I84" s="2" t="s">
        <v>27</v>
      </c>
    </row>
    <row r="85" spans="1:9">
      <c r="A85" s="1">
        <v>84</v>
      </c>
      <c r="B85" s="2" t="s">
        <v>121</v>
      </c>
      <c r="C85" s="2" t="s">
        <v>8</v>
      </c>
      <c r="D85" s="2" t="s">
        <v>228</v>
      </c>
      <c r="E85" s="2" t="s">
        <v>73</v>
      </c>
      <c r="F85" s="2" t="s">
        <v>10</v>
      </c>
      <c r="G85" s="2" t="s">
        <v>12</v>
      </c>
      <c r="H85" s="2" t="s">
        <v>84</v>
      </c>
      <c r="I85" s="2" t="s">
        <v>27</v>
      </c>
    </row>
    <row r="86" spans="1:9">
      <c r="A86" s="1">
        <v>85</v>
      </c>
      <c r="B86" s="2" t="s">
        <v>122</v>
      </c>
      <c r="C86" s="2" t="s">
        <v>8</v>
      </c>
      <c r="D86" s="2" t="s">
        <v>9</v>
      </c>
      <c r="E86" s="2" t="s">
        <v>73</v>
      </c>
      <c r="F86" s="2" t="s">
        <v>10</v>
      </c>
      <c r="G86" s="2" t="s">
        <v>12</v>
      </c>
      <c r="H86" s="2" t="s">
        <v>84</v>
      </c>
      <c r="I86" s="2" t="s">
        <v>27</v>
      </c>
    </row>
    <row r="87" spans="1:9">
      <c r="A87" s="1">
        <v>86</v>
      </c>
      <c r="B87" s="2" t="s">
        <v>123</v>
      </c>
      <c r="C87" s="2" t="s">
        <v>8</v>
      </c>
      <c r="D87" s="2" t="s">
        <v>9</v>
      </c>
      <c r="E87" s="2" t="s">
        <v>73</v>
      </c>
      <c r="F87" s="2" t="s">
        <v>10</v>
      </c>
      <c r="G87" s="2" t="s">
        <v>12</v>
      </c>
      <c r="H87" s="2" t="s">
        <v>84</v>
      </c>
      <c r="I87" s="2" t="s">
        <v>27</v>
      </c>
    </row>
    <row r="88" spans="1:9">
      <c r="A88" s="1">
        <v>87</v>
      </c>
      <c r="B88" s="2" t="s">
        <v>124</v>
      </c>
      <c r="C88" s="2" t="s">
        <v>8</v>
      </c>
      <c r="D88" s="2" t="s">
        <v>49</v>
      </c>
      <c r="E88" s="2" t="s">
        <v>73</v>
      </c>
      <c r="F88" s="2" t="s">
        <v>10</v>
      </c>
      <c r="G88" s="2" t="s">
        <v>12</v>
      </c>
      <c r="H88" s="2" t="s">
        <v>84</v>
      </c>
      <c r="I88" s="2" t="s">
        <v>27</v>
      </c>
    </row>
    <row r="89" spans="1:9">
      <c r="A89" s="1">
        <v>88</v>
      </c>
      <c r="B89" s="2" t="s">
        <v>125</v>
      </c>
      <c r="C89" s="2" t="s">
        <v>8</v>
      </c>
      <c r="D89" s="2" t="s">
        <v>36</v>
      </c>
      <c r="E89" s="2" t="s">
        <v>73</v>
      </c>
      <c r="F89" s="2" t="s">
        <v>10</v>
      </c>
      <c r="G89" s="2" t="s">
        <v>12</v>
      </c>
      <c r="H89" s="2" t="s">
        <v>78</v>
      </c>
      <c r="I89" s="2" t="s">
        <v>27</v>
      </c>
    </row>
    <row r="90" spans="1:9">
      <c r="A90" s="1">
        <v>89</v>
      </c>
      <c r="B90" s="2" t="s">
        <v>126</v>
      </c>
      <c r="C90" s="2" t="s">
        <v>31</v>
      </c>
      <c r="D90" s="2" t="s">
        <v>74</v>
      </c>
      <c r="E90" s="2" t="s">
        <v>73</v>
      </c>
      <c r="F90" s="2" t="s">
        <v>10</v>
      </c>
      <c r="G90" s="2" t="s">
        <v>12</v>
      </c>
      <c r="H90" s="2" t="s">
        <v>235</v>
      </c>
      <c r="I90" s="2" t="s">
        <v>27</v>
      </c>
    </row>
    <row r="91" spans="1:9">
      <c r="A91" s="1">
        <v>90</v>
      </c>
      <c r="B91" s="2" t="s">
        <v>127</v>
      </c>
      <c r="C91" s="2" t="s">
        <v>31</v>
      </c>
      <c r="D91" s="2" t="s">
        <v>18</v>
      </c>
      <c r="E91" s="2" t="s">
        <v>73</v>
      </c>
      <c r="F91" s="2" t="s">
        <v>10</v>
      </c>
      <c r="G91" s="2" t="s">
        <v>12</v>
      </c>
      <c r="H91" s="2" t="s">
        <v>235</v>
      </c>
      <c r="I91" s="2" t="s">
        <v>27</v>
      </c>
    </row>
    <row r="92" spans="1:9">
      <c r="A92" s="1">
        <v>91</v>
      </c>
      <c r="B92" s="2" t="s">
        <v>195</v>
      </c>
      <c r="C92" s="2" t="s">
        <v>31</v>
      </c>
      <c r="D92" s="2" t="s">
        <v>18</v>
      </c>
      <c r="E92" s="2" t="s">
        <v>73</v>
      </c>
      <c r="F92" s="2" t="s">
        <v>10</v>
      </c>
      <c r="G92" s="2" t="s">
        <v>12</v>
      </c>
      <c r="H92" s="2" t="s">
        <v>80</v>
      </c>
      <c r="I92" s="2" t="s">
        <v>27</v>
      </c>
    </row>
    <row r="93" spans="1:9">
      <c r="A93" s="1">
        <v>92</v>
      </c>
      <c r="B93" s="2" t="s">
        <v>128</v>
      </c>
      <c r="C93" s="2" t="s">
        <v>8</v>
      </c>
      <c r="D93" s="2" t="s">
        <v>49</v>
      </c>
      <c r="E93" s="2" t="s">
        <v>73</v>
      </c>
      <c r="F93" s="2" t="s">
        <v>10</v>
      </c>
      <c r="G93" s="2" t="s">
        <v>12</v>
      </c>
      <c r="H93" s="2" t="s">
        <v>78</v>
      </c>
      <c r="I93" s="2" t="s">
        <v>27</v>
      </c>
    </row>
    <row r="94" spans="1:9">
      <c r="A94" s="1">
        <v>93</v>
      </c>
      <c r="B94" s="2" t="s">
        <v>129</v>
      </c>
      <c r="C94" s="2" t="s">
        <v>8</v>
      </c>
      <c r="D94" s="2" t="s">
        <v>50</v>
      </c>
      <c r="E94" s="2" t="s">
        <v>73</v>
      </c>
      <c r="F94" s="2" t="s">
        <v>10</v>
      </c>
      <c r="G94" s="2" t="s">
        <v>16</v>
      </c>
      <c r="H94" s="2" t="s">
        <v>13</v>
      </c>
      <c r="I94" s="2" t="s">
        <v>13</v>
      </c>
    </row>
    <row r="95" spans="1:9">
      <c r="A95" s="1">
        <v>94</v>
      </c>
      <c r="B95" s="2" t="s">
        <v>44</v>
      </c>
      <c r="C95" s="2" t="s">
        <v>8</v>
      </c>
      <c r="D95" s="2" t="s">
        <v>226</v>
      </c>
      <c r="E95" s="2" t="s">
        <v>73</v>
      </c>
      <c r="F95" s="2" t="s">
        <v>10</v>
      </c>
      <c r="G95" s="2" t="s">
        <v>12</v>
      </c>
      <c r="H95" s="2" t="s">
        <v>78</v>
      </c>
      <c r="I95" s="2" t="s">
        <v>27</v>
      </c>
    </row>
    <row r="96" spans="1:9">
      <c r="A96" s="1">
        <v>95</v>
      </c>
      <c r="B96" s="2" t="s">
        <v>130</v>
      </c>
      <c r="C96" s="2" t="s">
        <v>8</v>
      </c>
      <c r="D96" s="2" t="s">
        <v>225</v>
      </c>
      <c r="E96" s="2" t="s">
        <v>73</v>
      </c>
      <c r="F96" s="2" t="s">
        <v>10</v>
      </c>
      <c r="G96" s="2" t="s">
        <v>12</v>
      </c>
      <c r="H96" s="2" t="s">
        <v>78</v>
      </c>
      <c r="I96" s="2" t="s">
        <v>27</v>
      </c>
    </row>
    <row r="97" spans="1:9">
      <c r="A97" s="1">
        <v>96</v>
      </c>
      <c r="B97" s="2" t="s">
        <v>131</v>
      </c>
      <c r="C97" s="2" t="s">
        <v>8</v>
      </c>
      <c r="D97" s="2" t="s">
        <v>40</v>
      </c>
      <c r="E97" s="2" t="s">
        <v>73</v>
      </c>
      <c r="F97" s="2" t="s">
        <v>10</v>
      </c>
      <c r="G97" s="2" t="s">
        <v>16</v>
      </c>
      <c r="H97" s="2" t="s">
        <v>13</v>
      </c>
      <c r="I97" s="2" t="s">
        <v>13</v>
      </c>
    </row>
    <row r="98" spans="1:9">
      <c r="A98" s="1">
        <v>97</v>
      </c>
      <c r="B98" s="2" t="s">
        <v>132</v>
      </c>
      <c r="C98" s="2" t="s">
        <v>8</v>
      </c>
      <c r="D98" s="2" t="s">
        <v>225</v>
      </c>
      <c r="E98" s="2" t="s">
        <v>73</v>
      </c>
      <c r="F98" s="2" t="s">
        <v>10</v>
      </c>
      <c r="G98" s="2" t="s">
        <v>12</v>
      </c>
      <c r="H98" s="2" t="s">
        <v>81</v>
      </c>
      <c r="I98" s="2" t="s">
        <v>27</v>
      </c>
    </row>
    <row r="99" spans="1:9">
      <c r="A99" s="1">
        <v>98</v>
      </c>
      <c r="B99" s="2" t="s">
        <v>133</v>
      </c>
      <c r="C99" s="2" t="s">
        <v>8</v>
      </c>
      <c r="D99" s="2" t="s">
        <v>21</v>
      </c>
      <c r="E99" s="2" t="s">
        <v>73</v>
      </c>
      <c r="F99" s="2" t="s">
        <v>10</v>
      </c>
      <c r="G99" s="2" t="s">
        <v>16</v>
      </c>
      <c r="H99" s="2" t="s">
        <v>13</v>
      </c>
      <c r="I99" s="2" t="s">
        <v>27</v>
      </c>
    </row>
    <row r="100" spans="1:9">
      <c r="A100" s="1">
        <v>99</v>
      </c>
      <c r="B100" s="2" t="s">
        <v>134</v>
      </c>
      <c r="C100" s="2" t="s">
        <v>8</v>
      </c>
      <c r="D100" s="2" t="s">
        <v>50</v>
      </c>
      <c r="E100" s="2" t="s">
        <v>73</v>
      </c>
      <c r="F100" s="2" t="s">
        <v>10</v>
      </c>
      <c r="G100" s="2" t="s">
        <v>16</v>
      </c>
      <c r="H100" s="2" t="s">
        <v>13</v>
      </c>
      <c r="I100" s="2" t="s">
        <v>27</v>
      </c>
    </row>
    <row r="101" spans="1:9">
      <c r="A101" s="1">
        <v>100</v>
      </c>
      <c r="B101" s="2" t="s">
        <v>135</v>
      </c>
      <c r="C101" s="2" t="s">
        <v>8</v>
      </c>
      <c r="D101" s="2" t="s">
        <v>225</v>
      </c>
      <c r="E101" s="2" t="s">
        <v>73</v>
      </c>
      <c r="F101" s="2" t="s">
        <v>10</v>
      </c>
      <c r="G101" s="2" t="s">
        <v>12</v>
      </c>
      <c r="H101" s="2" t="s">
        <v>81</v>
      </c>
      <c r="I101" s="2" t="s">
        <v>27</v>
      </c>
    </row>
    <row r="102" spans="1:9">
      <c r="A102" s="1">
        <v>101</v>
      </c>
      <c r="B102" s="2" t="s">
        <v>136</v>
      </c>
      <c r="C102" s="2" t="s">
        <v>31</v>
      </c>
      <c r="D102" s="2" t="s">
        <v>50</v>
      </c>
      <c r="E102" s="2" t="s">
        <v>73</v>
      </c>
      <c r="F102" s="2" t="s">
        <v>10</v>
      </c>
      <c r="G102" s="2" t="s">
        <v>12</v>
      </c>
      <c r="H102" s="2" t="s">
        <v>236</v>
      </c>
      <c r="I102" s="2" t="s">
        <v>27</v>
      </c>
    </row>
    <row r="103" spans="1:9">
      <c r="A103" s="1">
        <v>102</v>
      </c>
      <c r="B103" s="2" t="s">
        <v>137</v>
      </c>
      <c r="C103" s="2" t="s">
        <v>31</v>
      </c>
      <c r="D103" s="2" t="s">
        <v>50</v>
      </c>
      <c r="E103" s="2" t="s">
        <v>73</v>
      </c>
      <c r="F103" s="2" t="s">
        <v>10</v>
      </c>
      <c r="G103" s="2" t="s">
        <v>16</v>
      </c>
      <c r="H103" s="2" t="s">
        <v>13</v>
      </c>
      <c r="I103" s="2" t="s">
        <v>13</v>
      </c>
    </row>
    <row r="104" spans="1:9">
      <c r="A104" s="1">
        <v>103</v>
      </c>
      <c r="B104" s="2" t="s">
        <v>120</v>
      </c>
      <c r="C104" s="2" t="s">
        <v>8</v>
      </c>
      <c r="D104" s="2" t="s">
        <v>49</v>
      </c>
      <c r="E104" s="2" t="s">
        <v>73</v>
      </c>
      <c r="F104" s="2" t="s">
        <v>10</v>
      </c>
      <c r="G104" s="2" t="s">
        <v>16</v>
      </c>
      <c r="H104" s="2" t="s">
        <v>13</v>
      </c>
      <c r="I104" s="2" t="s">
        <v>13</v>
      </c>
    </row>
    <row r="105" spans="1:9">
      <c r="A105" s="1">
        <v>104</v>
      </c>
      <c r="B105" s="2" t="s">
        <v>138</v>
      </c>
      <c r="C105" s="2" t="s">
        <v>8</v>
      </c>
      <c r="D105" s="2" t="s">
        <v>23</v>
      </c>
      <c r="E105" s="2" t="s">
        <v>73</v>
      </c>
      <c r="F105" s="2" t="s">
        <v>10</v>
      </c>
      <c r="G105" s="2" t="s">
        <v>16</v>
      </c>
      <c r="H105" s="2" t="s">
        <v>13</v>
      </c>
      <c r="I105" s="2" t="s">
        <v>13</v>
      </c>
    </row>
    <row r="106" spans="1:9">
      <c r="A106" s="1">
        <v>105</v>
      </c>
      <c r="B106" s="2" t="s">
        <v>139</v>
      </c>
      <c r="C106" s="2" t="s">
        <v>8</v>
      </c>
      <c r="D106" s="2" t="s">
        <v>9</v>
      </c>
      <c r="E106" s="2" t="s">
        <v>73</v>
      </c>
      <c r="F106" s="2" t="s">
        <v>10</v>
      </c>
      <c r="G106" s="2" t="s">
        <v>16</v>
      </c>
      <c r="H106" s="2" t="s">
        <v>13</v>
      </c>
      <c r="I106" s="2" t="s">
        <v>13</v>
      </c>
    </row>
    <row r="107" spans="1:9">
      <c r="A107" s="1">
        <v>106</v>
      </c>
      <c r="B107" s="2" t="s">
        <v>140</v>
      </c>
      <c r="C107" s="2" t="s">
        <v>8</v>
      </c>
      <c r="D107" s="2" t="s">
        <v>74</v>
      </c>
      <c r="E107" s="2" t="s">
        <v>73</v>
      </c>
      <c r="F107" s="2" t="s">
        <v>10</v>
      </c>
      <c r="G107" s="2" t="s">
        <v>16</v>
      </c>
      <c r="H107" s="2" t="s">
        <v>13</v>
      </c>
      <c r="I107" s="2" t="s">
        <v>13</v>
      </c>
    </row>
    <row r="108" spans="1:9">
      <c r="A108" s="1">
        <v>107</v>
      </c>
      <c r="B108" s="2" t="s">
        <v>141</v>
      </c>
      <c r="C108" s="2" t="s">
        <v>8</v>
      </c>
      <c r="D108" s="2" t="s">
        <v>49</v>
      </c>
      <c r="E108" s="2" t="s">
        <v>73</v>
      </c>
      <c r="F108" s="2" t="s">
        <v>10</v>
      </c>
      <c r="G108" s="2" t="s">
        <v>12</v>
      </c>
      <c r="H108" s="2" t="s">
        <v>237</v>
      </c>
      <c r="I108" s="2" t="s">
        <v>27</v>
      </c>
    </row>
    <row r="109" spans="1:9">
      <c r="A109" s="1">
        <v>108</v>
      </c>
      <c r="B109" s="2" t="s">
        <v>142</v>
      </c>
      <c r="C109" s="2" t="s">
        <v>8</v>
      </c>
      <c r="D109" s="2" t="s">
        <v>74</v>
      </c>
      <c r="E109" s="2" t="s">
        <v>73</v>
      </c>
      <c r="F109" s="2" t="s">
        <v>10</v>
      </c>
      <c r="G109" s="2" t="s">
        <v>12</v>
      </c>
      <c r="H109" s="2" t="s">
        <v>238</v>
      </c>
      <c r="I109" s="2" t="s">
        <v>27</v>
      </c>
    </row>
    <row r="110" spans="1:9">
      <c r="A110" s="1">
        <v>109</v>
      </c>
      <c r="B110" s="2" t="s">
        <v>143</v>
      </c>
      <c r="C110" s="2" t="s">
        <v>8</v>
      </c>
      <c r="D110" s="2" t="s">
        <v>18</v>
      </c>
      <c r="E110" s="2" t="s">
        <v>73</v>
      </c>
      <c r="F110" s="2" t="s">
        <v>10</v>
      </c>
      <c r="G110" s="2" t="s">
        <v>12</v>
      </c>
      <c r="H110" s="2" t="s">
        <v>78</v>
      </c>
      <c r="I110" s="2" t="s">
        <v>27</v>
      </c>
    </row>
    <row r="111" spans="1:9">
      <c r="A111" s="1">
        <v>110</v>
      </c>
      <c r="B111" s="2" t="s">
        <v>144</v>
      </c>
      <c r="C111" s="2" t="s">
        <v>8</v>
      </c>
      <c r="D111" s="2" t="s">
        <v>228</v>
      </c>
      <c r="E111" s="2" t="s">
        <v>73</v>
      </c>
      <c r="F111" s="2" t="s">
        <v>10</v>
      </c>
      <c r="G111" s="2" t="s">
        <v>12</v>
      </c>
      <c r="H111" s="2" t="s">
        <v>239</v>
      </c>
      <c r="I111" s="2" t="s">
        <v>27</v>
      </c>
    </row>
    <row r="112" spans="1:9">
      <c r="A112" s="1">
        <v>111</v>
      </c>
      <c r="B112" s="2" t="s">
        <v>145</v>
      </c>
      <c r="C112" s="2" t="s">
        <v>8</v>
      </c>
      <c r="D112" s="2" t="s">
        <v>227</v>
      </c>
      <c r="E112" s="2" t="s">
        <v>73</v>
      </c>
      <c r="F112" s="2" t="s">
        <v>10</v>
      </c>
      <c r="G112" s="2" t="s">
        <v>12</v>
      </c>
      <c r="H112" s="2" t="s">
        <v>239</v>
      </c>
      <c r="I112" s="2" t="s">
        <v>27</v>
      </c>
    </row>
    <row r="113" spans="1:9">
      <c r="A113" s="1">
        <v>112</v>
      </c>
      <c r="B113" s="2" t="s">
        <v>146</v>
      </c>
      <c r="C113" s="2" t="s">
        <v>8</v>
      </c>
      <c r="D113" s="2" t="s">
        <v>50</v>
      </c>
      <c r="E113" s="2" t="s">
        <v>73</v>
      </c>
      <c r="F113" s="2" t="s">
        <v>10</v>
      </c>
      <c r="G113" s="2" t="s">
        <v>12</v>
      </c>
      <c r="H113" s="2" t="s">
        <v>239</v>
      </c>
      <c r="I113" s="2" t="s">
        <v>27</v>
      </c>
    </row>
    <row r="114" spans="1:9">
      <c r="A114" s="1">
        <v>113</v>
      </c>
      <c r="B114" s="2" t="s">
        <v>147</v>
      </c>
      <c r="C114" s="2" t="s">
        <v>8</v>
      </c>
      <c r="D114" s="2" t="s">
        <v>21</v>
      </c>
      <c r="E114" s="2" t="s">
        <v>73</v>
      </c>
      <c r="F114" s="2" t="s">
        <v>10</v>
      </c>
      <c r="G114" s="2" t="s">
        <v>12</v>
      </c>
      <c r="H114" s="2" t="s">
        <v>237</v>
      </c>
      <c r="I114" s="2" t="s">
        <v>27</v>
      </c>
    </row>
    <row r="115" spans="1:9">
      <c r="A115" s="1">
        <v>114</v>
      </c>
      <c r="B115" s="2" t="s">
        <v>148</v>
      </c>
      <c r="C115" s="2" t="s">
        <v>8</v>
      </c>
      <c r="D115" s="2" t="s">
        <v>36</v>
      </c>
      <c r="E115" s="2" t="s">
        <v>73</v>
      </c>
      <c r="F115" s="2" t="s">
        <v>10</v>
      </c>
      <c r="G115" s="2" t="s">
        <v>12</v>
      </c>
      <c r="H115" s="2" t="s">
        <v>78</v>
      </c>
      <c r="I115" s="2" t="s">
        <v>27</v>
      </c>
    </row>
    <row r="116" spans="1:9">
      <c r="A116" s="1">
        <v>115</v>
      </c>
      <c r="B116" s="2" t="s">
        <v>149</v>
      </c>
      <c r="C116" s="2" t="s">
        <v>8</v>
      </c>
      <c r="D116" s="2" t="s">
        <v>74</v>
      </c>
      <c r="E116" s="2" t="s">
        <v>73</v>
      </c>
      <c r="F116" s="2" t="s">
        <v>10</v>
      </c>
      <c r="G116" s="2" t="s">
        <v>12</v>
      </c>
      <c r="H116" s="2" t="s">
        <v>240</v>
      </c>
      <c r="I116" s="2" t="s">
        <v>27</v>
      </c>
    </row>
    <row r="117" spans="1:9">
      <c r="A117" s="1">
        <v>116</v>
      </c>
      <c r="B117" s="2" t="s">
        <v>135</v>
      </c>
      <c r="C117" s="2" t="s">
        <v>8</v>
      </c>
      <c r="D117" s="2" t="s">
        <v>40</v>
      </c>
      <c r="E117" s="2" t="s">
        <v>73</v>
      </c>
      <c r="F117" s="2" t="s">
        <v>10</v>
      </c>
      <c r="G117" s="2" t="s">
        <v>12</v>
      </c>
      <c r="H117" s="2" t="s">
        <v>78</v>
      </c>
      <c r="I117" s="2" t="s">
        <v>27</v>
      </c>
    </row>
    <row r="118" spans="1:9">
      <c r="A118" s="1">
        <v>117</v>
      </c>
      <c r="B118" s="2" t="s">
        <v>150</v>
      </c>
      <c r="C118" s="2" t="s">
        <v>8</v>
      </c>
      <c r="D118" s="2" t="s">
        <v>21</v>
      </c>
      <c r="E118" s="2" t="s">
        <v>73</v>
      </c>
      <c r="F118" s="2" t="s">
        <v>10</v>
      </c>
      <c r="G118" s="2" t="s">
        <v>12</v>
      </c>
      <c r="H118" s="2" t="s">
        <v>233</v>
      </c>
      <c r="I118" s="2" t="s">
        <v>27</v>
      </c>
    </row>
    <row r="119" spans="1:9">
      <c r="A119" s="1">
        <v>118</v>
      </c>
      <c r="B119" s="2" t="s">
        <v>151</v>
      </c>
      <c r="C119" s="2" t="s">
        <v>8</v>
      </c>
      <c r="D119" s="2" t="s">
        <v>9</v>
      </c>
      <c r="E119" s="2" t="s">
        <v>73</v>
      </c>
      <c r="F119" s="2" t="s">
        <v>10</v>
      </c>
      <c r="G119" s="2" t="s">
        <v>12</v>
      </c>
      <c r="H119" s="2" t="s">
        <v>78</v>
      </c>
      <c r="I119" s="2" t="s">
        <v>27</v>
      </c>
    </row>
    <row r="120" spans="1:9">
      <c r="A120" s="1">
        <v>119</v>
      </c>
      <c r="B120" s="2" t="s">
        <v>152</v>
      </c>
      <c r="C120" s="2" t="s">
        <v>8</v>
      </c>
      <c r="D120" s="2" t="s">
        <v>18</v>
      </c>
      <c r="E120" s="2" t="s">
        <v>73</v>
      </c>
      <c r="F120" s="2" t="s">
        <v>10</v>
      </c>
      <c r="G120" s="2" t="s">
        <v>12</v>
      </c>
      <c r="H120" s="2" t="s">
        <v>240</v>
      </c>
      <c r="I120" s="2" t="s">
        <v>27</v>
      </c>
    </row>
    <row r="121" spans="1:9">
      <c r="A121" s="1">
        <v>120</v>
      </c>
      <c r="B121" s="2" t="s">
        <v>153</v>
      </c>
      <c r="C121" s="2" t="s">
        <v>8</v>
      </c>
      <c r="D121" s="2" t="s">
        <v>74</v>
      </c>
      <c r="E121" s="2" t="s">
        <v>73</v>
      </c>
      <c r="F121" s="2" t="s">
        <v>10</v>
      </c>
      <c r="G121" s="2" t="s">
        <v>12</v>
      </c>
      <c r="H121" s="2" t="s">
        <v>78</v>
      </c>
      <c r="I121" s="2" t="s">
        <v>19</v>
      </c>
    </row>
    <row r="122" spans="1:9">
      <c r="A122" s="1">
        <v>121</v>
      </c>
      <c r="B122" s="2" t="s">
        <v>154</v>
      </c>
      <c r="C122" s="2" t="s">
        <v>8</v>
      </c>
      <c r="D122" s="2" t="s">
        <v>36</v>
      </c>
      <c r="E122" s="2" t="s">
        <v>73</v>
      </c>
      <c r="F122" s="2" t="s">
        <v>10</v>
      </c>
      <c r="G122" s="2" t="s">
        <v>12</v>
      </c>
      <c r="H122" s="2" t="s">
        <v>240</v>
      </c>
      <c r="I122" s="2" t="s">
        <v>25</v>
      </c>
    </row>
    <row r="123" spans="1:9">
      <c r="A123" s="1">
        <v>122</v>
      </c>
      <c r="B123" s="2" t="s">
        <v>155</v>
      </c>
      <c r="C123" s="2" t="s">
        <v>8</v>
      </c>
      <c r="D123" s="2" t="s">
        <v>228</v>
      </c>
      <c r="E123" s="2" t="s">
        <v>73</v>
      </c>
      <c r="F123" s="2" t="s">
        <v>10</v>
      </c>
      <c r="G123" s="2" t="s">
        <v>12</v>
      </c>
      <c r="H123" s="2" t="s">
        <v>78</v>
      </c>
      <c r="I123" s="2" t="s">
        <v>27</v>
      </c>
    </row>
    <row r="124" spans="1:9">
      <c r="A124" s="1">
        <v>123</v>
      </c>
      <c r="B124" s="2" t="s">
        <v>156</v>
      </c>
      <c r="C124" s="2" t="s">
        <v>8</v>
      </c>
      <c r="D124" s="2" t="s">
        <v>225</v>
      </c>
      <c r="E124" s="2" t="s">
        <v>73</v>
      </c>
      <c r="F124" s="2" t="s">
        <v>10</v>
      </c>
      <c r="G124" s="2" t="s">
        <v>12</v>
      </c>
      <c r="H124" s="2" t="s">
        <v>78</v>
      </c>
      <c r="I124" s="2" t="s">
        <v>19</v>
      </c>
    </row>
    <row r="125" spans="1:9">
      <c r="A125" s="1">
        <v>124</v>
      </c>
      <c r="B125" s="2" t="s">
        <v>157</v>
      </c>
      <c r="C125" s="2" t="s">
        <v>8</v>
      </c>
      <c r="D125" s="2" t="s">
        <v>74</v>
      </c>
      <c r="E125" s="2" t="s">
        <v>73</v>
      </c>
      <c r="F125" s="2" t="s">
        <v>10</v>
      </c>
      <c r="G125" s="2" t="s">
        <v>12</v>
      </c>
      <c r="H125" s="2" t="s">
        <v>78</v>
      </c>
      <c r="I125" s="2" t="s">
        <v>19</v>
      </c>
    </row>
    <row r="126" spans="1:9">
      <c r="A126" s="1">
        <v>125</v>
      </c>
      <c r="B126" s="2" t="s">
        <v>158</v>
      </c>
      <c r="C126" s="2" t="s">
        <v>8</v>
      </c>
      <c r="D126" s="2" t="s">
        <v>18</v>
      </c>
      <c r="E126" s="2" t="s">
        <v>73</v>
      </c>
      <c r="F126" s="2" t="s">
        <v>10</v>
      </c>
      <c r="G126" s="2" t="s">
        <v>12</v>
      </c>
      <c r="H126" s="2" t="s">
        <v>241</v>
      </c>
      <c r="I126" s="2" t="s">
        <v>19</v>
      </c>
    </row>
    <row r="127" spans="1:9">
      <c r="A127" s="1">
        <v>126</v>
      </c>
      <c r="B127" s="2" t="s">
        <v>159</v>
      </c>
      <c r="C127" s="2" t="s">
        <v>8</v>
      </c>
      <c r="D127" s="2" t="s">
        <v>40</v>
      </c>
      <c r="E127" s="2" t="s">
        <v>73</v>
      </c>
      <c r="F127" s="2" t="s">
        <v>10</v>
      </c>
      <c r="G127" s="2" t="s">
        <v>12</v>
      </c>
      <c r="H127" s="2" t="s">
        <v>78</v>
      </c>
      <c r="I127" s="2" t="s">
        <v>27</v>
      </c>
    </row>
    <row r="128" spans="1:9">
      <c r="A128" s="1">
        <v>127</v>
      </c>
      <c r="B128" s="2" t="s">
        <v>160</v>
      </c>
      <c r="C128" s="2" t="s">
        <v>8</v>
      </c>
      <c r="D128" s="2" t="s">
        <v>23</v>
      </c>
      <c r="E128" s="2" t="s">
        <v>73</v>
      </c>
      <c r="F128" s="2" t="s">
        <v>10</v>
      </c>
      <c r="G128" s="2" t="s">
        <v>12</v>
      </c>
      <c r="H128" s="2" t="s">
        <v>82</v>
      </c>
      <c r="I128" s="2" t="s">
        <v>25</v>
      </c>
    </row>
    <row r="129" spans="1:9">
      <c r="A129" s="1">
        <v>128</v>
      </c>
      <c r="B129" s="2" t="s">
        <v>161</v>
      </c>
      <c r="C129" s="2" t="s">
        <v>8</v>
      </c>
      <c r="D129" s="2" t="s">
        <v>50</v>
      </c>
      <c r="E129" s="2" t="s">
        <v>73</v>
      </c>
      <c r="F129" s="2" t="s">
        <v>10</v>
      </c>
      <c r="G129" s="2" t="s">
        <v>12</v>
      </c>
      <c r="H129" s="2" t="s">
        <v>233</v>
      </c>
      <c r="I129" s="2" t="s">
        <v>27</v>
      </c>
    </row>
    <row r="130" spans="1:9">
      <c r="A130" s="1">
        <v>129</v>
      </c>
      <c r="B130" s="2" t="s">
        <v>162</v>
      </c>
      <c r="C130" s="2" t="s">
        <v>8</v>
      </c>
      <c r="D130" s="2" t="s">
        <v>40</v>
      </c>
      <c r="E130" s="2" t="s">
        <v>73</v>
      </c>
      <c r="F130" s="2" t="s">
        <v>10</v>
      </c>
      <c r="G130" s="2" t="s">
        <v>12</v>
      </c>
      <c r="H130" s="2" t="s">
        <v>78</v>
      </c>
      <c r="I130" s="2" t="s">
        <v>19</v>
      </c>
    </row>
    <row r="131" spans="1:9">
      <c r="A131" s="1">
        <v>130</v>
      </c>
      <c r="B131" s="2" t="s">
        <v>117</v>
      </c>
      <c r="C131" s="2" t="s">
        <v>8</v>
      </c>
      <c r="D131" s="2" t="s">
        <v>229</v>
      </c>
      <c r="E131" s="2" t="s">
        <v>73</v>
      </c>
      <c r="F131" s="2" t="s">
        <v>10</v>
      </c>
      <c r="G131" s="2" t="s">
        <v>12</v>
      </c>
      <c r="H131" s="2" t="s">
        <v>78</v>
      </c>
      <c r="I131" s="2" t="s">
        <v>19</v>
      </c>
    </row>
    <row r="132" spans="1:9">
      <c r="A132" s="1">
        <v>131</v>
      </c>
      <c r="B132" s="2" t="s">
        <v>67</v>
      </c>
      <c r="C132" s="2" t="s">
        <v>31</v>
      </c>
      <c r="D132" s="2" t="s">
        <v>36</v>
      </c>
      <c r="E132" s="2" t="s">
        <v>73</v>
      </c>
      <c r="F132" s="2" t="s">
        <v>10</v>
      </c>
      <c r="G132" s="2" t="s">
        <v>12</v>
      </c>
      <c r="H132" s="2" t="s">
        <v>240</v>
      </c>
      <c r="I132" s="2" t="s">
        <v>19</v>
      </c>
    </row>
    <row r="133" spans="1:9">
      <c r="A133" s="1">
        <v>132</v>
      </c>
      <c r="B133" s="2" t="s">
        <v>163</v>
      </c>
      <c r="C133" s="2" t="s">
        <v>8</v>
      </c>
      <c r="D133" s="2" t="s">
        <v>74</v>
      </c>
      <c r="E133" s="2" t="s">
        <v>73</v>
      </c>
      <c r="F133" s="2" t="s">
        <v>10</v>
      </c>
      <c r="G133" s="2" t="s">
        <v>12</v>
      </c>
      <c r="H133" s="2" t="s">
        <v>233</v>
      </c>
      <c r="I133" s="2" t="s">
        <v>27</v>
      </c>
    </row>
    <row r="134" spans="1:9">
      <c r="A134" s="1">
        <v>133</v>
      </c>
      <c r="B134" s="2" t="s">
        <v>164</v>
      </c>
      <c r="C134" s="2" t="s">
        <v>8</v>
      </c>
      <c r="D134" s="2" t="s">
        <v>228</v>
      </c>
      <c r="E134" s="2" t="s">
        <v>73</v>
      </c>
      <c r="F134" s="2" t="s">
        <v>10</v>
      </c>
      <c r="G134" s="2" t="s">
        <v>12</v>
      </c>
      <c r="H134" s="2" t="s">
        <v>78</v>
      </c>
      <c r="I134" s="2" t="s">
        <v>25</v>
      </c>
    </row>
    <row r="135" spans="1:9">
      <c r="A135" s="1">
        <v>134</v>
      </c>
      <c r="B135" s="2" t="s">
        <v>165</v>
      </c>
      <c r="C135" s="2" t="s">
        <v>8</v>
      </c>
      <c r="D135" s="2" t="s">
        <v>9</v>
      </c>
      <c r="E135" s="2" t="s">
        <v>73</v>
      </c>
      <c r="F135" s="2" t="s">
        <v>10</v>
      </c>
      <c r="G135" s="2" t="s">
        <v>12</v>
      </c>
      <c r="H135" s="2" t="s">
        <v>78</v>
      </c>
      <c r="I135" s="2" t="s">
        <v>25</v>
      </c>
    </row>
    <row r="136" spans="1:9">
      <c r="A136" s="1">
        <v>135</v>
      </c>
      <c r="B136" s="2" t="s">
        <v>166</v>
      </c>
      <c r="C136" s="2" t="s">
        <v>8</v>
      </c>
      <c r="D136" s="2" t="s">
        <v>9</v>
      </c>
      <c r="E136" s="2" t="s">
        <v>73</v>
      </c>
      <c r="F136" s="2" t="s">
        <v>10</v>
      </c>
      <c r="G136" s="2" t="s">
        <v>12</v>
      </c>
      <c r="H136" s="2" t="s">
        <v>240</v>
      </c>
      <c r="I136" s="2" t="s">
        <v>27</v>
      </c>
    </row>
    <row r="137" spans="1:9">
      <c r="A137" s="1">
        <v>136</v>
      </c>
      <c r="B137" s="2" t="s">
        <v>167</v>
      </c>
      <c r="C137" s="2" t="s">
        <v>8</v>
      </c>
      <c r="D137" s="2" t="s">
        <v>225</v>
      </c>
      <c r="E137" s="2" t="s">
        <v>73</v>
      </c>
      <c r="F137" s="2" t="s">
        <v>10</v>
      </c>
      <c r="G137" s="2" t="s">
        <v>16</v>
      </c>
      <c r="H137" s="2" t="s">
        <v>13</v>
      </c>
      <c r="I137" s="2" t="s">
        <v>13</v>
      </c>
    </row>
    <row r="138" spans="1:9">
      <c r="A138" s="1">
        <v>137</v>
      </c>
      <c r="B138" s="2" t="s">
        <v>168</v>
      </c>
      <c r="C138" s="2" t="s">
        <v>8</v>
      </c>
      <c r="D138" s="2" t="s">
        <v>21</v>
      </c>
      <c r="E138" s="2" t="s">
        <v>73</v>
      </c>
      <c r="F138" s="2" t="s">
        <v>10</v>
      </c>
      <c r="G138" s="2" t="s">
        <v>16</v>
      </c>
      <c r="H138" s="2" t="s">
        <v>13</v>
      </c>
      <c r="I138" s="2" t="s">
        <v>13</v>
      </c>
    </row>
    <row r="139" spans="1:9">
      <c r="A139" s="1">
        <v>138</v>
      </c>
      <c r="B139" s="2" t="s">
        <v>169</v>
      </c>
      <c r="C139" s="2" t="s">
        <v>8</v>
      </c>
      <c r="D139" s="2" t="s">
        <v>36</v>
      </c>
      <c r="E139" s="2" t="s">
        <v>73</v>
      </c>
      <c r="F139" s="2" t="s">
        <v>10</v>
      </c>
      <c r="G139" s="2" t="s">
        <v>16</v>
      </c>
      <c r="H139" s="2" t="s">
        <v>13</v>
      </c>
      <c r="I139" s="2" t="s">
        <v>13</v>
      </c>
    </row>
    <row r="140" spans="1:9">
      <c r="A140" s="1">
        <v>139</v>
      </c>
      <c r="B140" s="2" t="s">
        <v>170</v>
      </c>
      <c r="C140" s="2" t="s">
        <v>8</v>
      </c>
      <c r="D140" s="2" t="s">
        <v>226</v>
      </c>
      <c r="E140" s="2" t="s">
        <v>73</v>
      </c>
      <c r="F140" s="2" t="s">
        <v>10</v>
      </c>
      <c r="G140" s="2" t="s">
        <v>12</v>
      </c>
      <c r="H140" s="2" t="s">
        <v>78</v>
      </c>
      <c r="I140" s="2" t="s">
        <v>19</v>
      </c>
    </row>
    <row r="141" spans="1:9">
      <c r="A141" s="1">
        <v>140</v>
      </c>
      <c r="B141" s="2" t="s">
        <v>171</v>
      </c>
      <c r="C141" s="2" t="s">
        <v>31</v>
      </c>
      <c r="D141" s="2" t="s">
        <v>40</v>
      </c>
      <c r="E141" s="2" t="s">
        <v>73</v>
      </c>
      <c r="F141" s="2" t="s">
        <v>10</v>
      </c>
      <c r="G141" s="2" t="s">
        <v>12</v>
      </c>
      <c r="H141" s="2" t="s">
        <v>78</v>
      </c>
      <c r="I141" s="2" t="s">
        <v>27</v>
      </c>
    </row>
    <row r="142" spans="1:9">
      <c r="A142" s="1">
        <v>141</v>
      </c>
      <c r="B142" s="2" t="s">
        <v>172</v>
      </c>
      <c r="C142" s="2" t="s">
        <v>8</v>
      </c>
      <c r="D142" s="2" t="s">
        <v>227</v>
      </c>
      <c r="E142" s="2" t="s">
        <v>73</v>
      </c>
      <c r="F142" s="2" t="s">
        <v>10</v>
      </c>
      <c r="G142" s="2" t="s">
        <v>12</v>
      </c>
      <c r="H142" s="2" t="s">
        <v>82</v>
      </c>
      <c r="I142" s="2" t="s">
        <v>27</v>
      </c>
    </row>
    <row r="143" spans="1:9">
      <c r="A143" s="1">
        <v>142</v>
      </c>
      <c r="B143" s="2" t="s">
        <v>64</v>
      </c>
      <c r="C143" s="2" t="s">
        <v>8</v>
      </c>
      <c r="D143" s="2" t="s">
        <v>36</v>
      </c>
      <c r="E143" s="2" t="s">
        <v>73</v>
      </c>
      <c r="F143" s="2" t="s">
        <v>10</v>
      </c>
      <c r="G143" s="2" t="s">
        <v>12</v>
      </c>
      <c r="H143" s="2" t="s">
        <v>239</v>
      </c>
      <c r="I143" s="2" t="s">
        <v>27</v>
      </c>
    </row>
    <row r="144" spans="1:9">
      <c r="A144" s="1">
        <v>143</v>
      </c>
      <c r="B144" s="2" t="s">
        <v>173</v>
      </c>
      <c r="C144" s="2" t="s">
        <v>8</v>
      </c>
      <c r="D144" s="2" t="s">
        <v>49</v>
      </c>
      <c r="E144" s="2" t="s">
        <v>73</v>
      </c>
      <c r="F144" s="2" t="s">
        <v>10</v>
      </c>
      <c r="G144" s="2" t="s">
        <v>12</v>
      </c>
      <c r="H144" s="2" t="s">
        <v>239</v>
      </c>
      <c r="I144" s="2" t="s">
        <v>27</v>
      </c>
    </row>
    <row r="145" spans="1:9">
      <c r="A145" s="1">
        <v>144</v>
      </c>
      <c r="B145" s="2" t="s">
        <v>174</v>
      </c>
      <c r="C145" s="2" t="s">
        <v>31</v>
      </c>
      <c r="D145" s="2" t="s">
        <v>74</v>
      </c>
      <c r="E145" s="2" t="s">
        <v>73</v>
      </c>
      <c r="F145" s="2" t="s">
        <v>10</v>
      </c>
      <c r="G145" s="2" t="s">
        <v>12</v>
      </c>
      <c r="H145" s="2" t="s">
        <v>239</v>
      </c>
      <c r="I145" s="2" t="s">
        <v>27</v>
      </c>
    </row>
    <row r="146" spans="1:9">
      <c r="A146" s="1">
        <v>145</v>
      </c>
      <c r="B146" s="2" t="s">
        <v>175</v>
      </c>
      <c r="C146" s="2" t="s">
        <v>8</v>
      </c>
      <c r="D146" s="2" t="s">
        <v>230</v>
      </c>
      <c r="E146" s="2" t="s">
        <v>73</v>
      </c>
      <c r="F146" s="2" t="s">
        <v>10</v>
      </c>
      <c r="G146" s="2" t="s">
        <v>12</v>
      </c>
      <c r="H146" s="2" t="s">
        <v>240</v>
      </c>
      <c r="I146" s="2" t="s">
        <v>27</v>
      </c>
    </row>
    <row r="147" spans="1:9">
      <c r="A147" s="1">
        <v>146</v>
      </c>
      <c r="B147" s="2" t="s">
        <v>176</v>
      </c>
      <c r="C147" s="2" t="s">
        <v>8</v>
      </c>
      <c r="D147" s="2" t="s">
        <v>225</v>
      </c>
      <c r="E147" s="2" t="s">
        <v>73</v>
      </c>
      <c r="F147" s="2" t="s">
        <v>10</v>
      </c>
      <c r="G147" s="2" t="s">
        <v>12</v>
      </c>
      <c r="H147" s="2" t="s">
        <v>78</v>
      </c>
      <c r="I147" s="2" t="s">
        <v>27</v>
      </c>
    </row>
    <row r="148" spans="1:9">
      <c r="A148" s="1">
        <v>147</v>
      </c>
      <c r="B148" s="2" t="s">
        <v>177</v>
      </c>
      <c r="C148" s="2" t="s">
        <v>8</v>
      </c>
      <c r="D148" s="2" t="s">
        <v>231</v>
      </c>
      <c r="E148" s="2" t="s">
        <v>73</v>
      </c>
      <c r="F148" s="2" t="s">
        <v>10</v>
      </c>
      <c r="G148" s="2" t="s">
        <v>16</v>
      </c>
      <c r="H148" s="2" t="s">
        <v>13</v>
      </c>
      <c r="I148" s="2" t="s">
        <v>13</v>
      </c>
    </row>
    <row r="149" spans="1:9">
      <c r="A149" s="1">
        <v>148</v>
      </c>
      <c r="B149" s="2" t="s">
        <v>178</v>
      </c>
      <c r="C149" s="2" t="s">
        <v>8</v>
      </c>
      <c r="D149" s="2" t="s">
        <v>9</v>
      </c>
      <c r="E149" s="2" t="s">
        <v>73</v>
      </c>
      <c r="F149" s="2" t="s">
        <v>10</v>
      </c>
      <c r="G149" s="2" t="s">
        <v>12</v>
      </c>
      <c r="H149" s="2" t="s">
        <v>78</v>
      </c>
      <c r="I149" s="2" t="s">
        <v>19</v>
      </c>
    </row>
    <row r="150" spans="1:9">
      <c r="A150" s="1">
        <v>149</v>
      </c>
      <c r="B150" s="2" t="s">
        <v>179</v>
      </c>
      <c r="C150" s="2" t="s">
        <v>8</v>
      </c>
      <c r="D150" s="2" t="s">
        <v>49</v>
      </c>
      <c r="E150" s="2" t="s">
        <v>73</v>
      </c>
      <c r="F150" s="2" t="s">
        <v>10</v>
      </c>
      <c r="G150" s="2" t="s">
        <v>16</v>
      </c>
      <c r="H150" s="2" t="s">
        <v>13</v>
      </c>
      <c r="I150" s="2" t="s">
        <v>13</v>
      </c>
    </row>
    <row r="151" spans="1:9">
      <c r="A151" s="1">
        <v>150</v>
      </c>
      <c r="B151" s="2" t="s">
        <v>180</v>
      </c>
      <c r="C151" s="2" t="s">
        <v>8</v>
      </c>
      <c r="D151" s="2" t="s">
        <v>36</v>
      </c>
      <c r="E151" s="2" t="s">
        <v>73</v>
      </c>
      <c r="F151" s="2" t="s">
        <v>10</v>
      </c>
      <c r="G151" s="2" t="s">
        <v>16</v>
      </c>
      <c r="H151" s="2" t="s">
        <v>13</v>
      </c>
      <c r="I151" s="2" t="s">
        <v>13</v>
      </c>
    </row>
    <row r="152" spans="1:9">
      <c r="A152" s="1">
        <v>151</v>
      </c>
      <c r="B152" s="2" t="s">
        <v>181</v>
      </c>
      <c r="C152" s="2" t="s">
        <v>8</v>
      </c>
      <c r="D152" s="2" t="s">
        <v>23</v>
      </c>
      <c r="E152" s="2" t="s">
        <v>73</v>
      </c>
      <c r="F152" s="2" t="s">
        <v>10</v>
      </c>
      <c r="G152" s="2" t="s">
        <v>12</v>
      </c>
      <c r="H152" s="2" t="s">
        <v>240</v>
      </c>
      <c r="I152" s="2" t="s">
        <v>27</v>
      </c>
    </row>
    <row r="153" spans="1:9">
      <c r="A153" s="1">
        <v>152</v>
      </c>
      <c r="B153" s="2" t="s">
        <v>182</v>
      </c>
      <c r="C153" s="2" t="s">
        <v>8</v>
      </c>
      <c r="D153" s="2" t="s">
        <v>74</v>
      </c>
      <c r="E153" s="2" t="s">
        <v>73</v>
      </c>
      <c r="F153" s="2" t="s">
        <v>10</v>
      </c>
      <c r="G153" s="2" t="s">
        <v>12</v>
      </c>
      <c r="H153" s="2" t="s">
        <v>240</v>
      </c>
      <c r="I153" s="2" t="s">
        <v>27</v>
      </c>
    </row>
    <row r="154" spans="1:9">
      <c r="A154" s="1">
        <v>153</v>
      </c>
      <c r="B154" s="2" t="s">
        <v>183</v>
      </c>
      <c r="C154" s="2" t="s">
        <v>8</v>
      </c>
      <c r="D154" s="2" t="s">
        <v>50</v>
      </c>
      <c r="E154" s="2" t="s">
        <v>73</v>
      </c>
      <c r="F154" s="2" t="s">
        <v>10</v>
      </c>
      <c r="G154" s="2" t="s">
        <v>12</v>
      </c>
      <c r="H154" s="2" t="s">
        <v>240</v>
      </c>
      <c r="I154" s="2" t="s">
        <v>27</v>
      </c>
    </row>
    <row r="155" spans="1:9">
      <c r="A155" s="1">
        <v>154</v>
      </c>
      <c r="B155" s="2" t="s">
        <v>184</v>
      </c>
      <c r="C155" s="2" t="s">
        <v>8</v>
      </c>
      <c r="D155" s="2" t="s">
        <v>18</v>
      </c>
      <c r="E155" s="2" t="s">
        <v>73</v>
      </c>
      <c r="F155" s="2" t="s">
        <v>10</v>
      </c>
      <c r="G155" s="2" t="s">
        <v>12</v>
      </c>
      <c r="H155" s="2" t="s">
        <v>240</v>
      </c>
      <c r="I155" s="2" t="s">
        <v>27</v>
      </c>
    </row>
    <row r="156" spans="1:9">
      <c r="A156" s="1">
        <v>155</v>
      </c>
      <c r="B156" s="2" t="s">
        <v>185</v>
      </c>
      <c r="C156" s="2" t="s">
        <v>8</v>
      </c>
      <c r="D156" s="2" t="s">
        <v>9</v>
      </c>
      <c r="E156" s="2" t="s">
        <v>73</v>
      </c>
      <c r="F156" s="2" t="s">
        <v>10</v>
      </c>
      <c r="G156" s="2" t="s">
        <v>12</v>
      </c>
      <c r="H156" s="2" t="s">
        <v>233</v>
      </c>
      <c r="I156" s="2" t="s">
        <v>19</v>
      </c>
    </row>
    <row r="157" spans="1:9">
      <c r="A157" s="1">
        <v>156</v>
      </c>
      <c r="B157" s="2" t="s">
        <v>186</v>
      </c>
      <c r="C157" s="2" t="s">
        <v>8</v>
      </c>
      <c r="D157" s="2" t="s">
        <v>23</v>
      </c>
      <c r="E157" s="2" t="s">
        <v>73</v>
      </c>
      <c r="F157" s="2" t="s">
        <v>10</v>
      </c>
      <c r="G157" s="2" t="s">
        <v>12</v>
      </c>
      <c r="H157" s="2" t="s">
        <v>233</v>
      </c>
      <c r="I157" s="2" t="s">
        <v>19</v>
      </c>
    </row>
    <row r="158" spans="1:9">
      <c r="A158" s="1">
        <v>157</v>
      </c>
      <c r="B158" s="2" t="s">
        <v>187</v>
      </c>
      <c r="C158" s="2" t="s">
        <v>8</v>
      </c>
      <c r="D158" s="2" t="s">
        <v>50</v>
      </c>
      <c r="E158" s="2" t="s">
        <v>73</v>
      </c>
      <c r="F158" s="2" t="s">
        <v>10</v>
      </c>
      <c r="G158" s="2" t="s">
        <v>12</v>
      </c>
      <c r="H158" s="2" t="s">
        <v>233</v>
      </c>
      <c r="I158" s="2" t="s">
        <v>19</v>
      </c>
    </row>
    <row r="159" spans="1:9">
      <c r="A159" s="1">
        <v>158</v>
      </c>
      <c r="B159" s="2" t="s">
        <v>188</v>
      </c>
      <c r="C159" s="2" t="s">
        <v>8</v>
      </c>
      <c r="D159" s="2" t="s">
        <v>74</v>
      </c>
      <c r="E159" s="2" t="s">
        <v>73</v>
      </c>
      <c r="F159" s="2" t="s">
        <v>10</v>
      </c>
      <c r="G159" s="2" t="s">
        <v>12</v>
      </c>
      <c r="H159" s="2" t="s">
        <v>78</v>
      </c>
      <c r="I159" s="2" t="s">
        <v>27</v>
      </c>
    </row>
    <row r="160" spans="1:9">
      <c r="A160" s="1">
        <v>159</v>
      </c>
      <c r="B160" s="2" t="s">
        <v>189</v>
      </c>
      <c r="C160" s="2" t="s">
        <v>8</v>
      </c>
      <c r="D160" s="2" t="s">
        <v>49</v>
      </c>
      <c r="E160" s="2" t="s">
        <v>73</v>
      </c>
      <c r="F160" s="2" t="s">
        <v>10</v>
      </c>
      <c r="G160" s="2" t="s">
        <v>12</v>
      </c>
      <c r="H160" s="2" t="s">
        <v>78</v>
      </c>
      <c r="I160" s="2" t="s">
        <v>25</v>
      </c>
    </row>
    <row r="161" spans="1:9">
      <c r="A161" s="1">
        <v>160</v>
      </c>
      <c r="B161" s="2" t="s">
        <v>190</v>
      </c>
      <c r="C161" s="2" t="s">
        <v>8</v>
      </c>
      <c r="D161" s="2" t="s">
        <v>36</v>
      </c>
      <c r="E161" s="2" t="s">
        <v>73</v>
      </c>
      <c r="F161" s="2" t="s">
        <v>10</v>
      </c>
      <c r="G161" s="2" t="s">
        <v>12</v>
      </c>
      <c r="H161" s="2" t="s">
        <v>78</v>
      </c>
      <c r="I161" s="2" t="s">
        <v>19</v>
      </c>
    </row>
    <row r="162" spans="1:9">
      <c r="A162" s="1">
        <v>161</v>
      </c>
      <c r="B162" s="2" t="s">
        <v>191</v>
      </c>
      <c r="C162" s="2" t="s">
        <v>8</v>
      </c>
      <c r="D162" s="2" t="s">
        <v>50</v>
      </c>
      <c r="E162" s="2" t="s">
        <v>73</v>
      </c>
      <c r="F162" s="2" t="s">
        <v>10</v>
      </c>
      <c r="G162" s="2" t="s">
        <v>12</v>
      </c>
      <c r="H162" s="2" t="s">
        <v>233</v>
      </c>
      <c r="I162" s="2" t="s">
        <v>27</v>
      </c>
    </row>
    <row r="163" spans="1:9">
      <c r="A163" s="1">
        <v>162</v>
      </c>
      <c r="B163" s="2" t="s">
        <v>192</v>
      </c>
      <c r="C163" s="2" t="s">
        <v>8</v>
      </c>
      <c r="D163" s="2" t="s">
        <v>36</v>
      </c>
      <c r="E163" s="2" t="s">
        <v>73</v>
      </c>
      <c r="F163" s="2" t="s">
        <v>10</v>
      </c>
      <c r="G163" s="2" t="s">
        <v>12</v>
      </c>
      <c r="H163" s="2" t="s">
        <v>239</v>
      </c>
      <c r="I163" s="2" t="s">
        <v>19</v>
      </c>
    </row>
    <row r="164" spans="1:9">
      <c r="A164" s="1">
        <v>163</v>
      </c>
      <c r="B164" s="2" t="s">
        <v>193</v>
      </c>
      <c r="C164" s="2" t="s">
        <v>8</v>
      </c>
      <c r="D164" s="2" t="s">
        <v>23</v>
      </c>
      <c r="E164" s="2" t="s">
        <v>73</v>
      </c>
      <c r="F164" s="2" t="s">
        <v>10</v>
      </c>
      <c r="G164" s="2" t="s">
        <v>12</v>
      </c>
      <c r="H164" s="2" t="s">
        <v>239</v>
      </c>
      <c r="I164" s="2" t="s">
        <v>25</v>
      </c>
    </row>
    <row r="165" spans="1:9">
      <c r="A165" s="1">
        <v>164</v>
      </c>
      <c r="B165" s="2" t="s">
        <v>117</v>
      </c>
      <c r="C165" s="2" t="s">
        <v>8</v>
      </c>
      <c r="D165" s="2" t="s">
        <v>225</v>
      </c>
      <c r="E165" s="2" t="s">
        <v>73</v>
      </c>
      <c r="F165" s="2" t="s">
        <v>10</v>
      </c>
      <c r="G165" s="2" t="s">
        <v>12</v>
      </c>
      <c r="H165" s="2" t="s">
        <v>78</v>
      </c>
      <c r="I165" s="2" t="s">
        <v>27</v>
      </c>
    </row>
    <row r="166" spans="1:9">
      <c r="A166" s="1">
        <v>165</v>
      </c>
      <c r="B166" s="2" t="s">
        <v>194</v>
      </c>
      <c r="C166" s="2" t="s">
        <v>8</v>
      </c>
      <c r="D166" s="2" t="s">
        <v>226</v>
      </c>
      <c r="E166" s="2" t="s">
        <v>73</v>
      </c>
      <c r="F166" s="2" t="s">
        <v>10</v>
      </c>
      <c r="G166" s="2" t="s">
        <v>12</v>
      </c>
      <c r="H166" s="2" t="s">
        <v>240</v>
      </c>
      <c r="I166" s="2" t="s">
        <v>19</v>
      </c>
    </row>
    <row r="167" spans="1:9">
      <c r="A167" s="1">
        <v>166</v>
      </c>
      <c r="B167" s="2" t="s">
        <v>148</v>
      </c>
      <c r="C167" s="2" t="s">
        <v>8</v>
      </c>
      <c r="D167" s="2" t="s">
        <v>74</v>
      </c>
      <c r="E167" s="2" t="s">
        <v>73</v>
      </c>
      <c r="F167" s="2" t="s">
        <v>10</v>
      </c>
      <c r="G167" s="2" t="s">
        <v>12</v>
      </c>
      <c r="H167" s="2" t="s">
        <v>233</v>
      </c>
      <c r="I167" s="2" t="s">
        <v>25</v>
      </c>
    </row>
    <row r="168" spans="1:9">
      <c r="A168" s="1">
        <v>167</v>
      </c>
      <c r="B168" s="2" t="s">
        <v>196</v>
      </c>
      <c r="C168" s="2" t="s">
        <v>8</v>
      </c>
      <c r="D168" s="2" t="s">
        <v>9</v>
      </c>
      <c r="E168" s="2" t="s">
        <v>73</v>
      </c>
      <c r="F168" s="2" t="s">
        <v>10</v>
      </c>
      <c r="G168" s="2" t="s">
        <v>12</v>
      </c>
      <c r="H168" s="2" t="s">
        <v>233</v>
      </c>
      <c r="I168" s="2" t="s">
        <v>27</v>
      </c>
    </row>
    <row r="169" spans="1:9">
      <c r="A169" s="1">
        <v>168</v>
      </c>
      <c r="B169" s="2" t="s">
        <v>197</v>
      </c>
      <c r="C169" s="2" t="s">
        <v>8</v>
      </c>
      <c r="D169" s="2" t="s">
        <v>21</v>
      </c>
      <c r="E169" s="2" t="s">
        <v>73</v>
      </c>
      <c r="F169" s="2" t="s">
        <v>10</v>
      </c>
      <c r="G169" s="2" t="s">
        <v>12</v>
      </c>
      <c r="H169" s="2" t="s">
        <v>233</v>
      </c>
      <c r="I169" s="2" t="s">
        <v>19</v>
      </c>
    </row>
    <row r="170" spans="1:9">
      <c r="A170" s="1">
        <v>169</v>
      </c>
      <c r="B170" s="2" t="s">
        <v>198</v>
      </c>
      <c r="C170" s="2" t="s">
        <v>8</v>
      </c>
      <c r="D170" s="2" t="s">
        <v>9</v>
      </c>
      <c r="E170" s="2" t="s">
        <v>73</v>
      </c>
      <c r="F170" s="2" t="s">
        <v>10</v>
      </c>
      <c r="G170" s="2" t="s">
        <v>16</v>
      </c>
      <c r="H170" s="2" t="s">
        <v>13</v>
      </c>
      <c r="I170" s="2" t="s">
        <v>13</v>
      </c>
    </row>
    <row r="171" spans="1:9">
      <c r="A171" s="1">
        <v>170</v>
      </c>
      <c r="B171" s="2" t="s">
        <v>199</v>
      </c>
      <c r="C171" s="2" t="s">
        <v>8</v>
      </c>
      <c r="D171" s="2" t="s">
        <v>40</v>
      </c>
      <c r="E171" s="2" t="s">
        <v>73</v>
      </c>
      <c r="F171" s="2" t="s">
        <v>10</v>
      </c>
      <c r="G171" s="2" t="s">
        <v>12</v>
      </c>
      <c r="H171" s="2" t="s">
        <v>239</v>
      </c>
      <c r="I171" s="2" t="s">
        <v>27</v>
      </c>
    </row>
    <row r="172" spans="1:9">
      <c r="A172" s="1">
        <v>171</v>
      </c>
      <c r="B172" s="2" t="s">
        <v>155</v>
      </c>
      <c r="C172" s="2" t="s">
        <v>8</v>
      </c>
      <c r="D172" s="2" t="s">
        <v>36</v>
      </c>
      <c r="E172" s="2" t="s">
        <v>73</v>
      </c>
      <c r="F172" s="2" t="s">
        <v>10</v>
      </c>
      <c r="G172" s="2" t="s">
        <v>12</v>
      </c>
      <c r="H172" s="2" t="s">
        <v>239</v>
      </c>
      <c r="I172" s="2" t="s">
        <v>27</v>
      </c>
    </row>
    <row r="173" spans="1:9">
      <c r="A173" s="1">
        <v>172</v>
      </c>
      <c r="B173" s="2" t="s">
        <v>200</v>
      </c>
      <c r="C173" s="2" t="s">
        <v>8</v>
      </c>
      <c r="D173" s="2" t="s">
        <v>18</v>
      </c>
      <c r="E173" s="2" t="s">
        <v>73</v>
      </c>
      <c r="F173" s="2" t="s">
        <v>10</v>
      </c>
      <c r="G173" s="2" t="s">
        <v>16</v>
      </c>
      <c r="H173" s="2" t="s">
        <v>13</v>
      </c>
      <c r="I173" s="2" t="s">
        <v>13</v>
      </c>
    </row>
    <row r="174" spans="1:9">
      <c r="A174" s="1">
        <v>173</v>
      </c>
      <c r="B174" s="2" t="s">
        <v>201</v>
      </c>
      <c r="C174" s="2" t="s">
        <v>8</v>
      </c>
      <c r="D174" s="2" t="s">
        <v>23</v>
      </c>
      <c r="E174" s="2" t="s">
        <v>73</v>
      </c>
      <c r="F174" s="2" t="s">
        <v>10</v>
      </c>
      <c r="G174" s="2" t="s">
        <v>16</v>
      </c>
      <c r="H174" s="2" t="s">
        <v>13</v>
      </c>
      <c r="I174" s="2" t="s">
        <v>13</v>
      </c>
    </row>
    <row r="175" spans="1:9">
      <c r="A175" s="1">
        <v>174</v>
      </c>
      <c r="B175" s="2" t="s">
        <v>202</v>
      </c>
      <c r="C175" s="2" t="s">
        <v>8</v>
      </c>
      <c r="D175" s="2" t="s">
        <v>74</v>
      </c>
      <c r="E175" s="2" t="s">
        <v>73</v>
      </c>
      <c r="F175" s="2" t="s">
        <v>10</v>
      </c>
      <c r="G175" s="2" t="s">
        <v>12</v>
      </c>
      <c r="H175" s="2" t="s">
        <v>78</v>
      </c>
      <c r="I175" s="2" t="s">
        <v>25</v>
      </c>
    </row>
    <row r="176" spans="1:9">
      <c r="A176" s="1">
        <v>175</v>
      </c>
      <c r="B176" s="2" t="s">
        <v>203</v>
      </c>
      <c r="C176" s="2" t="s">
        <v>31</v>
      </c>
      <c r="D176" s="2" t="s">
        <v>40</v>
      </c>
      <c r="E176" s="2" t="s">
        <v>73</v>
      </c>
      <c r="F176" s="2" t="s">
        <v>10</v>
      </c>
      <c r="G176" s="2" t="s">
        <v>16</v>
      </c>
      <c r="H176" s="2" t="s">
        <v>13</v>
      </c>
      <c r="I176" s="2" t="s">
        <v>13</v>
      </c>
    </row>
    <row r="177" spans="1:9">
      <c r="A177" s="1">
        <v>176</v>
      </c>
      <c r="B177" s="2" t="s">
        <v>204</v>
      </c>
      <c r="C177" s="2" t="s">
        <v>8</v>
      </c>
      <c r="D177" s="2" t="s">
        <v>226</v>
      </c>
      <c r="E177" s="2" t="s">
        <v>73</v>
      </c>
      <c r="F177" s="2" t="s">
        <v>10</v>
      </c>
      <c r="G177" s="2" t="s">
        <v>12</v>
      </c>
      <c r="H177" s="2" t="s">
        <v>240</v>
      </c>
      <c r="I177" s="2" t="s">
        <v>27</v>
      </c>
    </row>
    <row r="178" spans="1:9">
      <c r="A178" s="1">
        <v>177</v>
      </c>
      <c r="B178" s="2" t="s">
        <v>65</v>
      </c>
      <c r="C178" s="2" t="s">
        <v>8</v>
      </c>
      <c r="D178" s="2" t="s">
        <v>18</v>
      </c>
      <c r="E178" s="2" t="s">
        <v>73</v>
      </c>
      <c r="F178" s="2" t="s">
        <v>10</v>
      </c>
      <c r="G178" s="2" t="s">
        <v>12</v>
      </c>
      <c r="H178" s="2" t="s">
        <v>233</v>
      </c>
      <c r="I178" s="2" t="s">
        <v>19</v>
      </c>
    </row>
    <row r="179" spans="1:9">
      <c r="A179" s="1">
        <v>178</v>
      </c>
      <c r="B179" s="2" t="s">
        <v>205</v>
      </c>
      <c r="C179" s="2" t="s">
        <v>8</v>
      </c>
      <c r="D179" s="2" t="s">
        <v>74</v>
      </c>
      <c r="E179" s="2" t="s">
        <v>73</v>
      </c>
      <c r="F179" s="2" t="s">
        <v>10</v>
      </c>
      <c r="G179" s="2" t="s">
        <v>12</v>
      </c>
      <c r="H179" s="2" t="s">
        <v>233</v>
      </c>
      <c r="I179" s="2" t="s">
        <v>27</v>
      </c>
    </row>
    <row r="180" spans="1:9">
      <c r="A180" s="1">
        <v>179</v>
      </c>
      <c r="B180" s="2" t="s">
        <v>206</v>
      </c>
      <c r="C180" s="2" t="s">
        <v>8</v>
      </c>
      <c r="D180" s="2" t="s">
        <v>50</v>
      </c>
      <c r="E180" s="2" t="s">
        <v>73</v>
      </c>
      <c r="F180" s="2" t="s">
        <v>10</v>
      </c>
      <c r="G180" s="2" t="s">
        <v>12</v>
      </c>
      <c r="H180" s="2" t="s">
        <v>233</v>
      </c>
      <c r="I180" s="2" t="s">
        <v>19</v>
      </c>
    </row>
    <row r="181" spans="1:9">
      <c r="A181" s="1">
        <v>180</v>
      </c>
      <c r="B181" s="2" t="s">
        <v>207</v>
      </c>
      <c r="C181" s="2" t="s">
        <v>8</v>
      </c>
      <c r="D181" s="2" t="s">
        <v>225</v>
      </c>
      <c r="E181" s="2" t="s">
        <v>73</v>
      </c>
      <c r="F181" s="2" t="s">
        <v>10</v>
      </c>
      <c r="G181" s="2" t="s">
        <v>12</v>
      </c>
      <c r="H181" s="2" t="s">
        <v>242</v>
      </c>
      <c r="I181" s="2" t="s">
        <v>19</v>
      </c>
    </row>
    <row r="182" spans="1:9">
      <c r="A182" s="1">
        <v>181</v>
      </c>
      <c r="B182" s="2" t="s">
        <v>208</v>
      </c>
      <c r="C182" s="2" t="s">
        <v>8</v>
      </c>
      <c r="D182" s="2" t="s">
        <v>36</v>
      </c>
      <c r="E182" s="2" t="s">
        <v>73</v>
      </c>
      <c r="F182" s="2" t="s">
        <v>10</v>
      </c>
      <c r="G182" s="2" t="s">
        <v>16</v>
      </c>
      <c r="H182" s="2" t="s">
        <v>13</v>
      </c>
      <c r="I182" s="2" t="s">
        <v>13</v>
      </c>
    </row>
    <row r="183" spans="1:9">
      <c r="A183" s="1">
        <v>182</v>
      </c>
      <c r="B183" s="2" t="s">
        <v>209</v>
      </c>
      <c r="C183" s="2" t="s">
        <v>8</v>
      </c>
      <c r="D183" s="2" t="s">
        <v>226</v>
      </c>
      <c r="E183" s="2" t="s">
        <v>73</v>
      </c>
      <c r="F183" s="2" t="s">
        <v>10</v>
      </c>
      <c r="G183" s="2" t="s">
        <v>12</v>
      </c>
      <c r="H183" s="2" t="s">
        <v>78</v>
      </c>
      <c r="I183" s="2" t="s">
        <v>27</v>
      </c>
    </row>
    <row r="184" spans="1:9">
      <c r="A184" s="1">
        <v>183</v>
      </c>
      <c r="B184" s="2" t="s">
        <v>210</v>
      </c>
      <c r="C184" s="2" t="s">
        <v>31</v>
      </c>
      <c r="D184" s="2" t="s">
        <v>49</v>
      </c>
      <c r="E184" s="2" t="s">
        <v>73</v>
      </c>
      <c r="F184" s="2" t="s">
        <v>10</v>
      </c>
      <c r="G184" s="2" t="s">
        <v>16</v>
      </c>
      <c r="H184" s="2" t="s">
        <v>13</v>
      </c>
      <c r="I184" s="2" t="s">
        <v>13</v>
      </c>
    </row>
    <row r="185" spans="1:9">
      <c r="A185" s="1">
        <v>184</v>
      </c>
      <c r="B185" s="2" t="s">
        <v>211</v>
      </c>
      <c r="C185" s="2" t="s">
        <v>31</v>
      </c>
      <c r="D185" s="2" t="s">
        <v>23</v>
      </c>
      <c r="E185" s="2" t="s">
        <v>73</v>
      </c>
      <c r="F185" s="2" t="s">
        <v>10</v>
      </c>
      <c r="G185" s="2" t="s">
        <v>16</v>
      </c>
      <c r="H185" s="2" t="s">
        <v>13</v>
      </c>
      <c r="I185" s="2" t="s">
        <v>13</v>
      </c>
    </row>
    <row r="186" spans="1:9">
      <c r="A186" s="1">
        <v>185</v>
      </c>
      <c r="B186" s="2" t="s">
        <v>212</v>
      </c>
      <c r="C186" s="2" t="s">
        <v>8</v>
      </c>
      <c r="D186" s="2" t="s">
        <v>49</v>
      </c>
      <c r="E186" s="2" t="s">
        <v>73</v>
      </c>
      <c r="F186" s="2" t="s">
        <v>10</v>
      </c>
      <c r="G186" s="2" t="s">
        <v>12</v>
      </c>
      <c r="H186" s="2" t="s">
        <v>233</v>
      </c>
      <c r="I186" s="2" t="s">
        <v>27</v>
      </c>
    </row>
    <row r="187" spans="1:9">
      <c r="A187" s="1">
        <v>186</v>
      </c>
      <c r="B187" s="2" t="s">
        <v>213</v>
      </c>
      <c r="C187" s="2" t="s">
        <v>8</v>
      </c>
      <c r="D187" s="2" t="s">
        <v>225</v>
      </c>
      <c r="E187" s="2" t="s">
        <v>73</v>
      </c>
      <c r="F187" s="2" t="s">
        <v>10</v>
      </c>
      <c r="G187" s="2" t="s">
        <v>12</v>
      </c>
      <c r="H187" s="2" t="s">
        <v>233</v>
      </c>
      <c r="I187" s="2" t="s">
        <v>27</v>
      </c>
    </row>
    <row r="188" spans="1:9">
      <c r="A188" s="1">
        <v>187</v>
      </c>
      <c r="B188" s="2" t="s">
        <v>214</v>
      </c>
      <c r="C188" s="2" t="s">
        <v>8</v>
      </c>
      <c r="D188" s="2" t="s">
        <v>36</v>
      </c>
      <c r="E188" s="2" t="s">
        <v>73</v>
      </c>
      <c r="F188" s="2" t="s">
        <v>10</v>
      </c>
      <c r="G188" s="2" t="s">
        <v>12</v>
      </c>
      <c r="H188" s="2" t="s">
        <v>233</v>
      </c>
      <c r="I188" s="2" t="s">
        <v>27</v>
      </c>
    </row>
    <row r="189" spans="1:9">
      <c r="A189" s="1">
        <v>188</v>
      </c>
      <c r="B189" s="2" t="s">
        <v>215</v>
      </c>
      <c r="C189" s="2" t="s">
        <v>8</v>
      </c>
      <c r="D189" s="2" t="s">
        <v>23</v>
      </c>
      <c r="E189" s="2" t="s">
        <v>73</v>
      </c>
      <c r="F189" s="2" t="s">
        <v>10</v>
      </c>
      <c r="G189" s="2" t="s">
        <v>12</v>
      </c>
      <c r="H189" s="2" t="s">
        <v>78</v>
      </c>
    </row>
    <row r="190" spans="1:9">
      <c r="A190" s="1">
        <v>189</v>
      </c>
      <c r="B190" s="2" t="s">
        <v>216</v>
      </c>
      <c r="C190" s="2" t="s">
        <v>31</v>
      </c>
      <c r="D190" s="2" t="s">
        <v>50</v>
      </c>
      <c r="E190" s="2" t="s">
        <v>73</v>
      </c>
      <c r="F190" s="2" t="s">
        <v>10</v>
      </c>
      <c r="G190" s="2" t="s">
        <v>12</v>
      </c>
      <c r="H190" s="2" t="s">
        <v>78</v>
      </c>
    </row>
    <row r="191" spans="1:9">
      <c r="A191" s="1">
        <v>190</v>
      </c>
      <c r="B191" s="2" t="s">
        <v>217</v>
      </c>
      <c r="C191" s="2" t="s">
        <v>8</v>
      </c>
      <c r="D191" s="2" t="s">
        <v>232</v>
      </c>
      <c r="E191" s="2" t="s">
        <v>73</v>
      </c>
      <c r="F191" s="2" t="s">
        <v>10</v>
      </c>
      <c r="G191" s="2" t="s">
        <v>12</v>
      </c>
      <c r="H191" s="2" t="s">
        <v>240</v>
      </c>
      <c r="I191" s="2" t="s">
        <v>27</v>
      </c>
    </row>
    <row r="192" spans="1:9">
      <c r="A192" s="1">
        <v>191</v>
      </c>
      <c r="B192" s="2" t="s">
        <v>218</v>
      </c>
      <c r="C192" s="2" t="s">
        <v>8</v>
      </c>
      <c r="D192" s="2" t="s">
        <v>40</v>
      </c>
      <c r="E192" s="2" t="s">
        <v>73</v>
      </c>
      <c r="F192" s="2" t="s">
        <v>10</v>
      </c>
      <c r="G192" s="2" t="s">
        <v>12</v>
      </c>
      <c r="H192" s="2" t="s">
        <v>243</v>
      </c>
      <c r="I192" s="2" t="s">
        <v>27</v>
      </c>
    </row>
    <row r="193" spans="1:9">
      <c r="A193" s="1">
        <v>192</v>
      </c>
      <c r="B193" s="2" t="s">
        <v>219</v>
      </c>
      <c r="C193" s="2" t="s">
        <v>31</v>
      </c>
      <c r="D193" s="2" t="s">
        <v>74</v>
      </c>
      <c r="E193" s="2" t="s">
        <v>73</v>
      </c>
      <c r="F193" s="2" t="s">
        <v>10</v>
      </c>
      <c r="G193" s="2" t="s">
        <v>12</v>
      </c>
      <c r="H193" s="2" t="s">
        <v>244</v>
      </c>
      <c r="I193" s="2" t="s">
        <v>19</v>
      </c>
    </row>
    <row r="194" spans="1:9">
      <c r="A194" s="1">
        <v>193</v>
      </c>
      <c r="B194" s="2" t="s">
        <v>220</v>
      </c>
      <c r="C194" s="2" t="s">
        <v>31</v>
      </c>
      <c r="D194" s="2" t="s">
        <v>49</v>
      </c>
      <c r="E194" s="2" t="s">
        <v>73</v>
      </c>
      <c r="F194" s="2" t="s">
        <v>10</v>
      </c>
      <c r="G194" s="2" t="s">
        <v>12</v>
      </c>
      <c r="H194" s="2" t="s">
        <v>235</v>
      </c>
      <c r="I194" s="2" t="s">
        <v>27</v>
      </c>
    </row>
    <row r="195" spans="1:9">
      <c r="A195" s="1">
        <v>194</v>
      </c>
      <c r="B195" s="2" t="s">
        <v>221</v>
      </c>
      <c r="C195" s="2" t="s">
        <v>8</v>
      </c>
      <c r="D195" s="2" t="s">
        <v>23</v>
      </c>
      <c r="E195" s="2" t="s">
        <v>73</v>
      </c>
      <c r="F195" s="2" t="s">
        <v>10</v>
      </c>
      <c r="G195" s="2" t="s">
        <v>12</v>
      </c>
      <c r="H195" s="2" t="s">
        <v>239</v>
      </c>
      <c r="I195" s="2" t="s">
        <v>27</v>
      </c>
    </row>
    <row r="196" spans="1:9">
      <c r="A196" s="1">
        <v>195</v>
      </c>
      <c r="B196" s="2" t="s">
        <v>222</v>
      </c>
      <c r="C196" s="2" t="s">
        <v>8</v>
      </c>
      <c r="D196" s="2" t="s">
        <v>50</v>
      </c>
      <c r="E196" s="2" t="s">
        <v>73</v>
      </c>
      <c r="F196" s="2" t="s">
        <v>10</v>
      </c>
      <c r="G196" s="2" t="s">
        <v>12</v>
      </c>
      <c r="H196" s="2" t="s">
        <v>78</v>
      </c>
      <c r="I196" s="2" t="s">
        <v>27</v>
      </c>
    </row>
    <row r="197" spans="1:9">
      <c r="A197" s="1">
        <v>196</v>
      </c>
      <c r="B197" s="2" t="s">
        <v>223</v>
      </c>
      <c r="C197" s="2" t="s">
        <v>31</v>
      </c>
      <c r="D197" s="2" t="s">
        <v>40</v>
      </c>
      <c r="E197" s="2" t="s">
        <v>73</v>
      </c>
      <c r="F197" s="2" t="s">
        <v>10</v>
      </c>
      <c r="G197" s="2" t="s">
        <v>12</v>
      </c>
      <c r="H197" s="2" t="s">
        <v>78</v>
      </c>
      <c r="I197" s="2" t="s">
        <v>27</v>
      </c>
    </row>
    <row r="198" spans="1:9">
      <c r="A198" s="1">
        <v>197</v>
      </c>
      <c r="B198" s="2" t="s">
        <v>224</v>
      </c>
      <c r="C198" s="2" t="s">
        <v>8</v>
      </c>
      <c r="D198" s="2" t="s">
        <v>23</v>
      </c>
      <c r="E198" s="2" t="s">
        <v>73</v>
      </c>
      <c r="F198" s="2" t="s">
        <v>10</v>
      </c>
      <c r="G198" s="2" t="s">
        <v>12</v>
      </c>
      <c r="H198" s="2" t="s">
        <v>245</v>
      </c>
      <c r="I198" s="2" t="s">
        <v>27</v>
      </c>
    </row>
    <row r="199" spans="1:9">
      <c r="A199" s="1">
        <v>198</v>
      </c>
      <c r="B199" s="2" t="s">
        <v>90</v>
      </c>
      <c r="C199" s="2" t="s">
        <v>8</v>
      </c>
      <c r="D199" s="2" t="s">
        <v>9</v>
      </c>
      <c r="E199" s="2" t="s">
        <v>73</v>
      </c>
      <c r="F199" s="2" t="s">
        <v>10</v>
      </c>
      <c r="G199" s="2" t="s">
        <v>12</v>
      </c>
      <c r="H199" s="2" t="s">
        <v>78</v>
      </c>
      <c r="I199" s="2" t="s">
        <v>25</v>
      </c>
    </row>
    <row r="200" spans="1:9">
      <c r="A200" s="1">
        <v>199</v>
      </c>
    </row>
    <row r="201" spans="1:9">
      <c r="A201" s="1">
        <v>200</v>
      </c>
    </row>
    <row r="202" spans="1:9">
      <c r="A202" s="1">
        <v>201</v>
      </c>
    </row>
    <row r="203" spans="1:9">
      <c r="A203" s="1">
        <v>202</v>
      </c>
    </row>
    <row r="204" spans="1:9">
      <c r="A204" s="1">
        <v>203</v>
      </c>
    </row>
    <row r="205" spans="1:9">
      <c r="A205" s="1">
        <v>204</v>
      </c>
    </row>
    <row r="206" spans="1:9">
      <c r="A206" s="1">
        <v>205</v>
      </c>
    </row>
    <row r="207" spans="1:9">
      <c r="A207" s="1">
        <v>206</v>
      </c>
    </row>
    <row r="208" spans="1:9">
      <c r="A208" s="1">
        <v>207</v>
      </c>
    </row>
    <row r="209" spans="1:1">
      <c r="A209" s="1">
        <v>208</v>
      </c>
    </row>
    <row r="210" spans="1:1">
      <c r="A210" s="1">
        <v>209</v>
      </c>
    </row>
    <row r="211" spans="1:1">
      <c r="A211" s="1">
        <v>210</v>
      </c>
    </row>
    <row r="212" spans="1:1">
      <c r="A212" s="1">
        <v>211</v>
      </c>
    </row>
    <row r="213" spans="1:1">
      <c r="A213" s="1">
        <v>212</v>
      </c>
    </row>
    <row r="214" spans="1:1">
      <c r="A214" s="1">
        <v>213</v>
      </c>
    </row>
    <row r="215" spans="1:1">
      <c r="A215" s="1">
        <v>214</v>
      </c>
    </row>
    <row r="216" spans="1:1">
      <c r="A216" s="1">
        <v>215</v>
      </c>
    </row>
    <row r="217" spans="1:1">
      <c r="A217" s="1">
        <v>216</v>
      </c>
    </row>
    <row r="218" spans="1:1">
      <c r="A218" s="1">
        <v>217</v>
      </c>
    </row>
    <row r="219" spans="1:1">
      <c r="A219" s="1">
        <v>218</v>
      </c>
    </row>
    <row r="220" spans="1:1">
      <c r="A220" s="1">
        <v>219</v>
      </c>
    </row>
    <row r="221" spans="1:1">
      <c r="A221" s="1">
        <v>220</v>
      </c>
    </row>
    <row r="222" spans="1:1">
      <c r="A222" s="1">
        <v>221</v>
      </c>
    </row>
    <row r="223" spans="1:1">
      <c r="A223" s="1">
        <v>222</v>
      </c>
    </row>
    <row r="224" spans="1:1">
      <c r="A224" s="1">
        <v>223</v>
      </c>
    </row>
    <row r="225" spans="1:1">
      <c r="A225" s="1">
        <v>224</v>
      </c>
    </row>
    <row r="226" spans="1:1">
      <c r="A226" s="1">
        <v>225</v>
      </c>
    </row>
    <row r="227" spans="1:1">
      <c r="A227" s="1">
        <v>226</v>
      </c>
    </row>
    <row r="228" spans="1:1">
      <c r="A228" s="1">
        <v>227</v>
      </c>
    </row>
    <row r="229" spans="1:1">
      <c r="A229" s="1">
        <v>228</v>
      </c>
    </row>
    <row r="230" spans="1:1">
      <c r="A230" s="1">
        <v>229</v>
      </c>
    </row>
    <row r="231" spans="1:1">
      <c r="A231" s="1">
        <v>230</v>
      </c>
    </row>
    <row r="232" spans="1:1">
      <c r="A232" s="1">
        <v>231</v>
      </c>
    </row>
    <row r="233" spans="1:1">
      <c r="A233" s="1">
        <v>232</v>
      </c>
    </row>
    <row r="234" spans="1:1">
      <c r="A234" s="1">
        <v>233</v>
      </c>
    </row>
    <row r="235" spans="1:1">
      <c r="A235" s="1">
        <v>234</v>
      </c>
    </row>
    <row r="236" spans="1:1">
      <c r="A236" s="1">
        <v>235</v>
      </c>
    </row>
    <row r="237" spans="1:1">
      <c r="A237" s="1">
        <v>236</v>
      </c>
    </row>
    <row r="238" spans="1:1">
      <c r="A238" s="1">
        <v>237</v>
      </c>
    </row>
    <row r="239" spans="1:1">
      <c r="A239" s="1">
        <v>238</v>
      </c>
    </row>
    <row r="240" spans="1:1">
      <c r="A240" s="1">
        <v>239</v>
      </c>
    </row>
    <row r="241" spans="1:1">
      <c r="A241" s="1">
        <v>240</v>
      </c>
    </row>
    <row r="242" spans="1:1">
      <c r="A242" s="1">
        <v>241</v>
      </c>
    </row>
    <row r="243" spans="1:1">
      <c r="A243" s="1">
        <v>242</v>
      </c>
    </row>
    <row r="244" spans="1:1">
      <c r="A244" s="1">
        <v>243</v>
      </c>
    </row>
    <row r="245" spans="1:1">
      <c r="A245" s="1">
        <v>244</v>
      </c>
    </row>
    <row r="246" spans="1:1">
      <c r="A246" s="1">
        <v>245</v>
      </c>
    </row>
    <row r="247" spans="1:1">
      <c r="A247" s="1">
        <v>246</v>
      </c>
    </row>
    <row r="248" spans="1:1">
      <c r="A248" s="1">
        <v>247</v>
      </c>
    </row>
    <row r="249" spans="1:1">
      <c r="A249" s="1">
        <v>248</v>
      </c>
    </row>
    <row r="250" spans="1:1">
      <c r="A250" s="1">
        <v>249</v>
      </c>
    </row>
    <row r="251" spans="1:1">
      <c r="A251" s="1">
        <v>250</v>
      </c>
    </row>
    <row r="252" spans="1:1">
      <c r="A252" s="1">
        <v>251</v>
      </c>
    </row>
    <row r="253" spans="1:1">
      <c r="A253" s="1">
        <v>252</v>
      </c>
    </row>
    <row r="254" spans="1:1">
      <c r="A254" s="1">
        <v>253</v>
      </c>
    </row>
    <row r="255" spans="1:1">
      <c r="A255" s="1">
        <v>254</v>
      </c>
    </row>
    <row r="256" spans="1:1">
      <c r="A256" s="1">
        <v>255</v>
      </c>
    </row>
    <row r="257" spans="1:1">
      <c r="A257" s="1">
        <v>256</v>
      </c>
    </row>
    <row r="258" spans="1:1">
      <c r="A258" s="1">
        <v>257</v>
      </c>
    </row>
    <row r="259" spans="1:1">
      <c r="A259" s="1">
        <v>258</v>
      </c>
    </row>
    <row r="260" spans="1:1">
      <c r="A260" s="1">
        <v>259</v>
      </c>
    </row>
    <row r="261" spans="1:1">
      <c r="A261" s="1">
        <v>260</v>
      </c>
    </row>
    <row r="262" spans="1:1">
      <c r="A262" s="1">
        <v>261</v>
      </c>
    </row>
    <row r="263" spans="1:1">
      <c r="A263" s="1">
        <v>262</v>
      </c>
    </row>
    <row r="264" spans="1:1">
      <c r="A264" s="1">
        <v>263</v>
      </c>
    </row>
    <row r="265" spans="1:1">
      <c r="A265" s="1">
        <v>264</v>
      </c>
    </row>
    <row r="266" spans="1:1">
      <c r="A266" s="1">
        <v>265</v>
      </c>
    </row>
    <row r="267" spans="1:1">
      <c r="A267" s="1">
        <v>266</v>
      </c>
    </row>
    <row r="268" spans="1:1">
      <c r="A268" s="1">
        <v>267</v>
      </c>
    </row>
    <row r="269" spans="1:1">
      <c r="A269" s="1">
        <v>268</v>
      </c>
    </row>
    <row r="270" spans="1:1">
      <c r="A270" s="1">
        <v>269</v>
      </c>
    </row>
    <row r="271" spans="1:1">
      <c r="A271" s="1">
        <v>270</v>
      </c>
    </row>
    <row r="272" spans="1:1">
      <c r="A272" s="1">
        <v>271</v>
      </c>
    </row>
    <row r="273" spans="1:1">
      <c r="A273" s="1">
        <v>272</v>
      </c>
    </row>
    <row r="274" spans="1:1">
      <c r="A274" s="1">
        <v>273</v>
      </c>
    </row>
    <row r="275" spans="1:1">
      <c r="A275" s="1">
        <v>274</v>
      </c>
    </row>
    <row r="276" spans="1:1">
      <c r="A276" s="1">
        <v>275</v>
      </c>
    </row>
    <row r="277" spans="1:1">
      <c r="A277" s="1">
        <v>276</v>
      </c>
    </row>
    <row r="278" spans="1:1">
      <c r="A278" s="1">
        <v>277</v>
      </c>
    </row>
    <row r="279" spans="1:1">
      <c r="A279" s="1">
        <v>278</v>
      </c>
    </row>
    <row r="280" spans="1:1">
      <c r="A280" s="1">
        <v>279</v>
      </c>
    </row>
    <row r="281" spans="1:1">
      <c r="A281" s="1">
        <v>280</v>
      </c>
    </row>
    <row r="282" spans="1:1">
      <c r="A282" s="1">
        <v>281</v>
      </c>
    </row>
    <row r="283" spans="1:1">
      <c r="A283" s="1">
        <v>282</v>
      </c>
    </row>
    <row r="284" spans="1:1">
      <c r="A284" s="1">
        <v>283</v>
      </c>
    </row>
    <row r="285" spans="1:1">
      <c r="A285" s="1">
        <v>284</v>
      </c>
    </row>
    <row r="286" spans="1:1">
      <c r="A286" s="1">
        <v>285</v>
      </c>
    </row>
    <row r="287" spans="1:1">
      <c r="A287" s="1">
        <v>286</v>
      </c>
    </row>
    <row r="288" spans="1:1">
      <c r="A288" s="1">
        <v>287</v>
      </c>
    </row>
    <row r="289" spans="1:1">
      <c r="A289" s="1">
        <v>288</v>
      </c>
    </row>
    <row r="290" spans="1:1">
      <c r="A290" s="1">
        <v>289</v>
      </c>
    </row>
    <row r="291" spans="1:1">
      <c r="A291" s="1">
        <v>290</v>
      </c>
    </row>
    <row r="292" spans="1:1">
      <c r="A292" s="1">
        <v>291</v>
      </c>
    </row>
    <row r="293" spans="1:1">
      <c r="A293" s="1">
        <v>292</v>
      </c>
    </row>
    <row r="294" spans="1:1">
      <c r="A294" s="1">
        <v>293</v>
      </c>
    </row>
    <row r="295" spans="1:1">
      <c r="A295" s="1">
        <v>294</v>
      </c>
    </row>
    <row r="296" spans="1:1">
      <c r="A296" s="1">
        <v>295</v>
      </c>
    </row>
    <row r="297" spans="1:1">
      <c r="A297" s="1">
        <v>296</v>
      </c>
    </row>
    <row r="298" spans="1:1">
      <c r="A298" s="1">
        <v>297</v>
      </c>
    </row>
    <row r="299" spans="1:1">
      <c r="A299" s="1">
        <v>298</v>
      </c>
    </row>
    <row r="300" spans="1:1">
      <c r="A300" s="1">
        <v>299</v>
      </c>
    </row>
    <row r="301" spans="1:1">
      <c r="A301" s="1">
        <v>300</v>
      </c>
    </row>
    <row r="302" spans="1:1">
      <c r="A302" s="1">
        <v>301</v>
      </c>
    </row>
    <row r="303" spans="1:1">
      <c r="A303" s="1">
        <v>302</v>
      </c>
    </row>
    <row r="304" spans="1:1">
      <c r="A304" s="1">
        <v>303</v>
      </c>
    </row>
    <row r="305" spans="1:1">
      <c r="A305" s="1">
        <v>304</v>
      </c>
    </row>
    <row r="306" spans="1:1">
      <c r="A306" s="1">
        <v>305</v>
      </c>
    </row>
    <row r="307" spans="1:1">
      <c r="A307" s="1">
        <v>306</v>
      </c>
    </row>
    <row r="308" spans="1:1">
      <c r="A308" s="1">
        <v>307</v>
      </c>
    </row>
    <row r="309" spans="1:1">
      <c r="A309" s="1">
        <v>308</v>
      </c>
    </row>
    <row r="310" spans="1:1">
      <c r="A310" s="1">
        <v>309</v>
      </c>
    </row>
    <row r="311" spans="1:1">
      <c r="A311" s="1">
        <v>310</v>
      </c>
    </row>
    <row r="312" spans="1:1">
      <c r="A312" s="1">
        <v>311</v>
      </c>
    </row>
    <row r="313" spans="1:1">
      <c r="A313" s="1">
        <v>312</v>
      </c>
    </row>
    <row r="314" spans="1:1">
      <c r="A314" s="1">
        <v>313</v>
      </c>
    </row>
    <row r="315" spans="1:1">
      <c r="A315" s="1">
        <v>314</v>
      </c>
    </row>
    <row r="316" spans="1:1">
      <c r="A316" s="1">
        <v>315</v>
      </c>
    </row>
    <row r="317" spans="1:1">
      <c r="A317" s="1">
        <v>316</v>
      </c>
    </row>
    <row r="318" spans="1:1">
      <c r="A318" s="1">
        <v>317</v>
      </c>
    </row>
    <row r="319" spans="1:1">
      <c r="A319" s="1">
        <v>318</v>
      </c>
    </row>
    <row r="320" spans="1:1">
      <c r="A320" s="1">
        <v>319</v>
      </c>
    </row>
    <row r="321" spans="1:1">
      <c r="A321" s="1">
        <v>320</v>
      </c>
    </row>
    <row r="322" spans="1:1">
      <c r="A322" s="1">
        <v>321</v>
      </c>
    </row>
    <row r="323" spans="1:1">
      <c r="A323" s="1">
        <v>322</v>
      </c>
    </row>
    <row r="324" spans="1:1">
      <c r="A324" s="1">
        <v>323</v>
      </c>
    </row>
    <row r="325" spans="1:1">
      <c r="A325" s="1">
        <v>324</v>
      </c>
    </row>
    <row r="326" spans="1:1">
      <c r="A326" s="1">
        <v>325</v>
      </c>
    </row>
    <row r="327" spans="1:1">
      <c r="A327" s="1">
        <v>326</v>
      </c>
    </row>
    <row r="328" spans="1:1">
      <c r="A328" s="1">
        <v>327</v>
      </c>
    </row>
    <row r="329" spans="1:1">
      <c r="A329" s="1">
        <v>328</v>
      </c>
    </row>
    <row r="330" spans="1:1">
      <c r="A330" s="1">
        <v>329</v>
      </c>
    </row>
    <row r="331" spans="1:1">
      <c r="A331" s="1">
        <v>330</v>
      </c>
    </row>
    <row r="332" spans="1:1">
      <c r="A332" s="1">
        <v>331</v>
      </c>
    </row>
    <row r="333" spans="1:1">
      <c r="A333" s="1">
        <v>332</v>
      </c>
    </row>
    <row r="334" spans="1:1">
      <c r="A334" s="1">
        <v>333</v>
      </c>
    </row>
    <row r="335" spans="1:1">
      <c r="A335" s="1">
        <v>334</v>
      </c>
    </row>
    <row r="336" spans="1:1">
      <c r="A336" s="1">
        <v>335</v>
      </c>
    </row>
    <row r="337" spans="1:1">
      <c r="A337" s="1">
        <v>336</v>
      </c>
    </row>
    <row r="338" spans="1:1">
      <c r="A338" s="1">
        <v>337</v>
      </c>
    </row>
    <row r="339" spans="1:1">
      <c r="A339" s="1">
        <v>338</v>
      </c>
    </row>
    <row r="340" spans="1:1">
      <c r="A340" s="1">
        <v>339</v>
      </c>
    </row>
    <row r="341" spans="1:1">
      <c r="A341" s="1">
        <v>340</v>
      </c>
    </row>
    <row r="342" spans="1:1">
      <c r="A342" s="1">
        <v>341</v>
      </c>
    </row>
    <row r="343" spans="1:1">
      <c r="A343" s="1">
        <v>342</v>
      </c>
    </row>
    <row r="344" spans="1:1">
      <c r="A344" s="1">
        <v>343</v>
      </c>
    </row>
    <row r="345" spans="1:1">
      <c r="A345" s="1">
        <v>344</v>
      </c>
    </row>
    <row r="346" spans="1:1">
      <c r="A346" s="1">
        <v>345</v>
      </c>
    </row>
    <row r="347" spans="1:1">
      <c r="A347" s="1">
        <v>346</v>
      </c>
    </row>
    <row r="348" spans="1:1">
      <c r="A348" s="1">
        <v>347</v>
      </c>
    </row>
    <row r="349" spans="1:1">
      <c r="A349" s="1">
        <v>348</v>
      </c>
    </row>
    <row r="350" spans="1:1">
      <c r="A350" s="1">
        <v>349</v>
      </c>
    </row>
    <row r="351" spans="1:1">
      <c r="A351" s="1">
        <v>350</v>
      </c>
    </row>
    <row r="352" spans="1:1">
      <c r="A352" s="1">
        <v>351</v>
      </c>
    </row>
    <row r="353" spans="1:1">
      <c r="A353" s="1">
        <v>352</v>
      </c>
    </row>
    <row r="354" spans="1:1">
      <c r="A354" s="1">
        <v>353</v>
      </c>
    </row>
    <row r="355" spans="1:1">
      <c r="A355" s="1">
        <v>354</v>
      </c>
    </row>
    <row r="356" spans="1:1">
      <c r="A356" s="1">
        <v>355</v>
      </c>
    </row>
    <row r="357" spans="1:1">
      <c r="A357" s="1">
        <v>356</v>
      </c>
    </row>
    <row r="358" spans="1:1">
      <c r="A358" s="1">
        <v>357</v>
      </c>
    </row>
    <row r="359" spans="1:1">
      <c r="A359" s="1">
        <v>358</v>
      </c>
    </row>
    <row r="360" spans="1:1">
      <c r="A360" s="1">
        <v>359</v>
      </c>
    </row>
    <row r="361" spans="1:1">
      <c r="A361" s="1">
        <v>360</v>
      </c>
    </row>
    <row r="362" spans="1:1">
      <c r="A362" s="1">
        <v>361</v>
      </c>
    </row>
    <row r="363" spans="1:1">
      <c r="A363" s="1">
        <v>362</v>
      </c>
    </row>
    <row r="364" spans="1:1">
      <c r="A364" s="1">
        <v>363</v>
      </c>
    </row>
    <row r="365" spans="1:1">
      <c r="A365" s="1">
        <v>364</v>
      </c>
    </row>
    <row r="366" spans="1:1">
      <c r="A366" s="1">
        <v>365</v>
      </c>
    </row>
    <row r="367" spans="1:1">
      <c r="A367" s="1">
        <v>366</v>
      </c>
    </row>
    <row r="368" spans="1:1">
      <c r="A368" s="1">
        <v>367</v>
      </c>
    </row>
    <row r="369" spans="1:1">
      <c r="A369" s="1">
        <v>368</v>
      </c>
    </row>
    <row r="370" spans="1:1">
      <c r="A370" s="1">
        <v>369</v>
      </c>
    </row>
    <row r="371" spans="1:1">
      <c r="A371" s="1">
        <v>370</v>
      </c>
    </row>
    <row r="372" spans="1:1">
      <c r="A372" s="1">
        <v>371</v>
      </c>
    </row>
    <row r="373" spans="1:1">
      <c r="A373" s="1">
        <v>372</v>
      </c>
    </row>
    <row r="374" spans="1:1">
      <c r="A374" s="1">
        <v>373</v>
      </c>
    </row>
    <row r="375" spans="1:1">
      <c r="A375" s="1">
        <v>374</v>
      </c>
    </row>
    <row r="376" spans="1:1">
      <c r="A376" s="1">
        <v>375</v>
      </c>
    </row>
    <row r="377" spans="1:1">
      <c r="A377" s="1">
        <v>376</v>
      </c>
    </row>
    <row r="378" spans="1:1">
      <c r="A378" s="1">
        <v>377</v>
      </c>
    </row>
    <row r="379" spans="1:1">
      <c r="A379" s="1">
        <v>378</v>
      </c>
    </row>
    <row r="380" spans="1:1">
      <c r="A380" s="1">
        <v>379</v>
      </c>
    </row>
    <row r="381" spans="1:1">
      <c r="A381" s="1">
        <v>380</v>
      </c>
    </row>
    <row r="382" spans="1:1">
      <c r="A382" s="1">
        <v>381</v>
      </c>
    </row>
    <row r="383" spans="1:1">
      <c r="A383" s="1">
        <v>382</v>
      </c>
    </row>
    <row r="384" spans="1:1">
      <c r="A384" s="1">
        <v>383</v>
      </c>
    </row>
    <row r="385" spans="1:1">
      <c r="A385" s="1">
        <v>384</v>
      </c>
    </row>
    <row r="386" spans="1:1">
      <c r="A386" s="1">
        <v>385</v>
      </c>
    </row>
    <row r="387" spans="1:1">
      <c r="A387" s="1">
        <v>386</v>
      </c>
    </row>
    <row r="388" spans="1:1">
      <c r="A388" s="1">
        <v>387</v>
      </c>
    </row>
    <row r="389" spans="1:1">
      <c r="A389" s="1">
        <v>388</v>
      </c>
    </row>
    <row r="390" spans="1:1">
      <c r="A390" s="1">
        <v>389</v>
      </c>
    </row>
    <row r="391" spans="1:1">
      <c r="A391" s="1">
        <v>390</v>
      </c>
    </row>
    <row r="392" spans="1:1">
      <c r="A392" s="1">
        <v>391</v>
      </c>
    </row>
    <row r="393" spans="1:1">
      <c r="A393" s="1">
        <v>392</v>
      </c>
    </row>
    <row r="394" spans="1:1">
      <c r="A394" s="1">
        <v>393</v>
      </c>
    </row>
    <row r="395" spans="1:1">
      <c r="A395" s="1">
        <v>394</v>
      </c>
    </row>
    <row r="396" spans="1:1">
      <c r="A396" s="1">
        <v>395</v>
      </c>
    </row>
    <row r="397" spans="1:1">
      <c r="A397" s="1">
        <v>396</v>
      </c>
    </row>
    <row r="398" spans="1:1">
      <c r="A398" s="1">
        <v>397</v>
      </c>
    </row>
    <row r="399" spans="1:1">
      <c r="A399" s="1">
        <v>398</v>
      </c>
    </row>
    <row r="400" spans="1:1">
      <c r="A400" s="1">
        <v>399</v>
      </c>
    </row>
    <row r="401" spans="1:1">
      <c r="A401" s="1">
        <v>400</v>
      </c>
    </row>
    <row r="402" spans="1:1">
      <c r="A402" s="1">
        <v>401</v>
      </c>
    </row>
    <row r="403" spans="1:1">
      <c r="A403" s="1">
        <v>402</v>
      </c>
    </row>
    <row r="404" spans="1:1">
      <c r="A404" s="1">
        <v>403</v>
      </c>
    </row>
    <row r="405" spans="1:1">
      <c r="A405" s="1">
        <v>404</v>
      </c>
    </row>
    <row r="406" spans="1:1">
      <c r="A406" s="1">
        <v>405</v>
      </c>
    </row>
    <row r="407" spans="1:1">
      <c r="A407" s="1">
        <v>406</v>
      </c>
    </row>
    <row r="408" spans="1:1">
      <c r="A408" s="1">
        <v>407</v>
      </c>
    </row>
    <row r="409" spans="1:1">
      <c r="A409" s="1">
        <v>408</v>
      </c>
    </row>
    <row r="410" spans="1:1">
      <c r="A410" s="1">
        <v>409</v>
      </c>
    </row>
    <row r="411" spans="1:1">
      <c r="A411" s="1">
        <v>410</v>
      </c>
    </row>
    <row r="412" spans="1:1">
      <c r="A412" s="1">
        <v>411</v>
      </c>
    </row>
    <row r="413" spans="1:1">
      <c r="A413" s="1">
        <v>412</v>
      </c>
    </row>
    <row r="414" spans="1:1">
      <c r="A414" s="1">
        <v>413</v>
      </c>
    </row>
    <row r="415" spans="1:1">
      <c r="A415" s="1">
        <v>414</v>
      </c>
    </row>
    <row r="416" spans="1:1">
      <c r="A416" s="1">
        <v>415</v>
      </c>
    </row>
    <row r="417" spans="1:1">
      <c r="A417" s="1">
        <v>416</v>
      </c>
    </row>
    <row r="418" spans="1:1">
      <c r="A418" s="1">
        <v>417</v>
      </c>
    </row>
    <row r="419" spans="1:1">
      <c r="A419" s="1">
        <v>418</v>
      </c>
    </row>
    <row r="420" spans="1:1">
      <c r="A420" s="1">
        <v>419</v>
      </c>
    </row>
    <row r="421" spans="1:1">
      <c r="A421" s="1">
        <v>420</v>
      </c>
    </row>
    <row r="422" spans="1:1">
      <c r="A422" s="1">
        <v>421</v>
      </c>
    </row>
    <row r="423" spans="1:1">
      <c r="A423" s="1">
        <v>422</v>
      </c>
    </row>
    <row r="424" spans="1:1">
      <c r="A424" s="1">
        <v>423</v>
      </c>
    </row>
    <row r="425" spans="1:1">
      <c r="A425" s="1">
        <v>424</v>
      </c>
    </row>
    <row r="426" spans="1:1">
      <c r="A426" s="1">
        <v>425</v>
      </c>
    </row>
    <row r="427" spans="1:1">
      <c r="A427" s="1">
        <v>426</v>
      </c>
    </row>
    <row r="428" spans="1:1">
      <c r="A428" s="1">
        <v>427</v>
      </c>
    </row>
    <row r="429" spans="1:1">
      <c r="A429" s="1">
        <v>428</v>
      </c>
    </row>
    <row r="430" spans="1:1">
      <c r="A430" s="1">
        <v>429</v>
      </c>
    </row>
    <row r="431" spans="1:1">
      <c r="A431" s="1">
        <v>430</v>
      </c>
    </row>
    <row r="432" spans="1:1">
      <c r="A432" s="1">
        <v>431</v>
      </c>
    </row>
    <row r="433" spans="1:1">
      <c r="A433" s="1">
        <v>432</v>
      </c>
    </row>
    <row r="434" spans="1:1">
      <c r="A434" s="1">
        <v>433</v>
      </c>
    </row>
    <row r="435" spans="1:1">
      <c r="A435" s="1">
        <v>434</v>
      </c>
    </row>
    <row r="436" spans="1:1">
      <c r="A436" s="1">
        <v>435</v>
      </c>
    </row>
    <row r="437" spans="1:1">
      <c r="A437" s="1">
        <v>436</v>
      </c>
    </row>
    <row r="438" spans="1:1">
      <c r="A438" s="1">
        <v>437</v>
      </c>
    </row>
    <row r="439" spans="1:1">
      <c r="A439" s="1">
        <v>438</v>
      </c>
    </row>
    <row r="440" spans="1:1">
      <c r="A440" s="1">
        <v>439</v>
      </c>
    </row>
    <row r="441" spans="1:1">
      <c r="A441" s="1">
        <v>440</v>
      </c>
    </row>
    <row r="442" spans="1:1">
      <c r="A442" s="1">
        <v>441</v>
      </c>
    </row>
    <row r="443" spans="1:1">
      <c r="A443" s="1">
        <v>442</v>
      </c>
    </row>
    <row r="444" spans="1:1">
      <c r="A444" s="1">
        <v>443</v>
      </c>
    </row>
    <row r="445" spans="1:1">
      <c r="A445" s="1">
        <v>444</v>
      </c>
    </row>
    <row r="446" spans="1:1">
      <c r="A446" s="1">
        <v>445</v>
      </c>
    </row>
    <row r="447" spans="1:1">
      <c r="A447" s="1">
        <v>446</v>
      </c>
    </row>
    <row r="448" spans="1:1">
      <c r="A448" s="1">
        <v>447</v>
      </c>
    </row>
    <row r="449" spans="1:1">
      <c r="A449" s="1">
        <v>448</v>
      </c>
    </row>
    <row r="450" spans="1:1">
      <c r="A450" s="1">
        <v>449</v>
      </c>
    </row>
    <row r="451" spans="1:1">
      <c r="A451" s="1">
        <v>450</v>
      </c>
    </row>
    <row r="452" spans="1:1">
      <c r="A452" s="1">
        <v>451</v>
      </c>
    </row>
    <row r="453" spans="1:1">
      <c r="A453" s="1">
        <v>452</v>
      </c>
    </row>
    <row r="454" spans="1:1">
      <c r="A454" s="1">
        <v>453</v>
      </c>
    </row>
    <row r="455" spans="1:1">
      <c r="A455" s="1">
        <v>454</v>
      </c>
    </row>
    <row r="456" spans="1:1">
      <c r="A456" s="1">
        <v>455</v>
      </c>
    </row>
    <row r="457" spans="1:1">
      <c r="A457" s="1">
        <v>456</v>
      </c>
    </row>
    <row r="458" spans="1:1">
      <c r="A458" s="1">
        <v>457</v>
      </c>
    </row>
    <row r="459" spans="1:1">
      <c r="A459" s="1">
        <v>458</v>
      </c>
    </row>
    <row r="460" spans="1:1">
      <c r="A460" s="1">
        <v>459</v>
      </c>
    </row>
    <row r="461" spans="1:1">
      <c r="A461" s="1">
        <v>460</v>
      </c>
    </row>
    <row r="462" spans="1:1">
      <c r="A462" s="1">
        <v>461</v>
      </c>
    </row>
    <row r="463" spans="1:1">
      <c r="A463" s="1">
        <v>462</v>
      </c>
    </row>
    <row r="464" spans="1:1">
      <c r="A464" s="1">
        <v>463</v>
      </c>
    </row>
    <row r="465" spans="1:1">
      <c r="A465" s="1">
        <v>464</v>
      </c>
    </row>
    <row r="466" spans="1:1">
      <c r="A466" s="1">
        <v>465</v>
      </c>
    </row>
    <row r="467" spans="1:1">
      <c r="A467" s="1">
        <v>466</v>
      </c>
    </row>
    <row r="468" spans="1:1">
      <c r="A468" s="1">
        <v>467</v>
      </c>
    </row>
    <row r="469" spans="1:1">
      <c r="A469" s="1">
        <v>468</v>
      </c>
    </row>
    <row r="470" spans="1:1">
      <c r="A470" s="1">
        <v>469</v>
      </c>
    </row>
    <row r="471" spans="1:1">
      <c r="A471" s="1">
        <v>470</v>
      </c>
    </row>
    <row r="472" spans="1:1">
      <c r="A472" s="1">
        <v>471</v>
      </c>
    </row>
    <row r="473" spans="1:1">
      <c r="A473" s="1">
        <v>472</v>
      </c>
    </row>
    <row r="474" spans="1:1">
      <c r="A474" s="1">
        <v>473</v>
      </c>
    </row>
    <row r="475" spans="1:1">
      <c r="A475" s="1">
        <v>474</v>
      </c>
    </row>
    <row r="476" spans="1:1">
      <c r="A476" s="1">
        <v>475</v>
      </c>
    </row>
    <row r="477" spans="1:1">
      <c r="A477" s="1">
        <v>476</v>
      </c>
    </row>
    <row r="478" spans="1:1">
      <c r="A478" s="1">
        <v>477</v>
      </c>
    </row>
    <row r="479" spans="1:1">
      <c r="A479" s="1">
        <v>478</v>
      </c>
    </row>
    <row r="480" spans="1:1">
      <c r="A480" s="1">
        <v>479</v>
      </c>
    </row>
    <row r="481" spans="1:1">
      <c r="A481" s="1">
        <v>480</v>
      </c>
    </row>
    <row r="482" spans="1:1">
      <c r="A482" s="1">
        <v>481</v>
      </c>
    </row>
    <row r="483" spans="1:1">
      <c r="A483" s="1">
        <v>482</v>
      </c>
    </row>
    <row r="484" spans="1:1">
      <c r="A484" s="1">
        <v>483</v>
      </c>
    </row>
    <row r="485" spans="1:1">
      <c r="A485" s="1">
        <v>484</v>
      </c>
    </row>
    <row r="486" spans="1:1">
      <c r="A486" s="1">
        <v>485</v>
      </c>
    </row>
    <row r="487" spans="1:1">
      <c r="A487" s="1">
        <v>486</v>
      </c>
    </row>
    <row r="488" spans="1:1">
      <c r="A488" s="1">
        <v>487</v>
      </c>
    </row>
    <row r="489" spans="1:1">
      <c r="A489" s="1">
        <v>488</v>
      </c>
    </row>
    <row r="490" spans="1:1">
      <c r="A490" s="1">
        <v>489</v>
      </c>
    </row>
    <row r="491" spans="1:1">
      <c r="A491" s="1">
        <v>490</v>
      </c>
    </row>
    <row r="492" spans="1:1">
      <c r="A492" s="1">
        <v>491</v>
      </c>
    </row>
    <row r="493" spans="1:1">
      <c r="A493" s="1">
        <v>492</v>
      </c>
    </row>
    <row r="494" spans="1:1">
      <c r="A494" s="1">
        <v>493</v>
      </c>
    </row>
    <row r="495" spans="1:1">
      <c r="A495" s="1">
        <v>494</v>
      </c>
    </row>
    <row r="496" spans="1:1">
      <c r="A496" s="1">
        <v>495</v>
      </c>
    </row>
    <row r="497" spans="1:1">
      <c r="A497" s="1">
        <v>496</v>
      </c>
    </row>
    <row r="498" spans="1:1">
      <c r="A498" s="1">
        <v>497</v>
      </c>
    </row>
    <row r="499" spans="1:1">
      <c r="A499" s="1">
        <v>498</v>
      </c>
    </row>
    <row r="500" spans="1:1">
      <c r="A500" s="1">
        <v>499</v>
      </c>
    </row>
    <row r="501" spans="1:1">
      <c r="A501" s="1">
        <v>500</v>
      </c>
    </row>
    <row r="502" spans="1:1">
      <c r="A502" s="1">
        <v>501</v>
      </c>
    </row>
    <row r="503" spans="1:1">
      <c r="A503" s="1">
        <v>502</v>
      </c>
    </row>
    <row r="504" spans="1:1">
      <c r="A504" s="1">
        <v>503</v>
      </c>
    </row>
    <row r="505" spans="1:1">
      <c r="A505" s="1">
        <v>504</v>
      </c>
    </row>
    <row r="506" spans="1:1">
      <c r="A506" s="1">
        <v>505</v>
      </c>
    </row>
    <row r="507" spans="1:1">
      <c r="A507" s="1">
        <v>506</v>
      </c>
    </row>
    <row r="508" spans="1:1">
      <c r="A508" s="1">
        <v>507</v>
      </c>
    </row>
    <row r="509" spans="1:1">
      <c r="A509" s="1">
        <v>508</v>
      </c>
    </row>
    <row r="510" spans="1:1">
      <c r="A510" s="1">
        <v>509</v>
      </c>
    </row>
    <row r="511" spans="1:1">
      <c r="A511" s="1">
        <v>510</v>
      </c>
    </row>
    <row r="512" spans="1:1">
      <c r="A512" s="1">
        <v>511</v>
      </c>
    </row>
    <row r="513" spans="1:1">
      <c r="A513" s="1">
        <v>512</v>
      </c>
    </row>
    <row r="514" spans="1:1">
      <c r="A514" s="1">
        <v>513</v>
      </c>
    </row>
    <row r="515" spans="1:1">
      <c r="A515" s="1">
        <v>514</v>
      </c>
    </row>
    <row r="516" spans="1:1">
      <c r="A516" s="1">
        <v>515</v>
      </c>
    </row>
    <row r="517" spans="1:1">
      <c r="A517" s="1">
        <v>516</v>
      </c>
    </row>
    <row r="518" spans="1:1">
      <c r="A518" s="1">
        <v>517</v>
      </c>
    </row>
    <row r="519" spans="1:1">
      <c r="A519" s="1">
        <v>518</v>
      </c>
    </row>
    <row r="520" spans="1:1">
      <c r="A520" s="1">
        <v>519</v>
      </c>
    </row>
    <row r="521" spans="1:1">
      <c r="A521" s="1">
        <v>520</v>
      </c>
    </row>
    <row r="522" spans="1:1">
      <c r="A522" s="1">
        <v>521</v>
      </c>
    </row>
    <row r="523" spans="1:1">
      <c r="A523" s="1">
        <v>522</v>
      </c>
    </row>
    <row r="524" spans="1:1">
      <c r="A524" s="1">
        <v>523</v>
      </c>
    </row>
    <row r="525" spans="1:1">
      <c r="A525" s="1">
        <v>524</v>
      </c>
    </row>
    <row r="526" spans="1:1">
      <c r="A526" s="1">
        <v>525</v>
      </c>
    </row>
    <row r="527" spans="1:1">
      <c r="A527" s="1">
        <v>526</v>
      </c>
    </row>
    <row r="528" spans="1:1">
      <c r="A528" s="1">
        <v>527</v>
      </c>
    </row>
    <row r="529" spans="1:1">
      <c r="A529" s="1">
        <v>528</v>
      </c>
    </row>
    <row r="530" spans="1:1">
      <c r="A530" s="1">
        <v>529</v>
      </c>
    </row>
    <row r="531" spans="1:1">
      <c r="A531" s="1">
        <v>530</v>
      </c>
    </row>
    <row r="532" spans="1:1">
      <c r="A532" s="1">
        <v>531</v>
      </c>
    </row>
    <row r="533" spans="1:1">
      <c r="A533" s="1">
        <v>532</v>
      </c>
    </row>
    <row r="534" spans="1:1">
      <c r="A534" s="1">
        <v>533</v>
      </c>
    </row>
    <row r="535" spans="1:1">
      <c r="A535" s="1">
        <v>534</v>
      </c>
    </row>
    <row r="536" spans="1:1">
      <c r="A536" s="1">
        <v>535</v>
      </c>
    </row>
    <row r="537" spans="1:1">
      <c r="A537" s="1">
        <v>536</v>
      </c>
    </row>
    <row r="538" spans="1:1">
      <c r="A538" s="1">
        <v>537</v>
      </c>
    </row>
    <row r="539" spans="1:1">
      <c r="A539" s="1">
        <v>538</v>
      </c>
    </row>
    <row r="540" spans="1:1">
      <c r="A540" s="1">
        <v>539</v>
      </c>
    </row>
    <row r="541" spans="1:1">
      <c r="A541" s="1">
        <v>540</v>
      </c>
    </row>
    <row r="542" spans="1:1">
      <c r="A542" s="1">
        <v>541</v>
      </c>
    </row>
    <row r="543" spans="1:1">
      <c r="A543" s="1">
        <v>542</v>
      </c>
    </row>
    <row r="544" spans="1:1">
      <c r="A544" s="1">
        <v>543</v>
      </c>
    </row>
    <row r="545" spans="1:1">
      <c r="A545" s="1">
        <v>544</v>
      </c>
    </row>
    <row r="546" spans="1:1">
      <c r="A546" s="1">
        <v>545</v>
      </c>
    </row>
    <row r="547" spans="1:1">
      <c r="A547" s="1">
        <v>546</v>
      </c>
    </row>
    <row r="548" spans="1:1">
      <c r="A548" s="1">
        <v>547</v>
      </c>
    </row>
    <row r="549" spans="1:1">
      <c r="A549" s="1">
        <v>548</v>
      </c>
    </row>
    <row r="550" spans="1:1">
      <c r="A550" s="1">
        <v>549</v>
      </c>
    </row>
    <row r="551" spans="1:1">
      <c r="A551" s="1">
        <v>550</v>
      </c>
    </row>
    <row r="552" spans="1:1">
      <c r="A552" s="1">
        <v>551</v>
      </c>
    </row>
    <row r="553" spans="1:1">
      <c r="A553" s="1">
        <v>552</v>
      </c>
    </row>
    <row r="554" spans="1:1">
      <c r="A554" s="1">
        <v>553</v>
      </c>
    </row>
    <row r="555" spans="1:1">
      <c r="A555" s="1">
        <v>554</v>
      </c>
    </row>
    <row r="556" spans="1:1">
      <c r="A556" s="1">
        <v>555</v>
      </c>
    </row>
    <row r="557" spans="1:1">
      <c r="A557" s="1">
        <v>556</v>
      </c>
    </row>
    <row r="558" spans="1:1">
      <c r="A558" s="1">
        <v>557</v>
      </c>
    </row>
    <row r="559" spans="1:1">
      <c r="A559" s="1">
        <v>558</v>
      </c>
    </row>
    <row r="560" spans="1:1">
      <c r="A560" s="1">
        <v>559</v>
      </c>
    </row>
    <row r="561" spans="1:1">
      <c r="A561" s="1">
        <v>560</v>
      </c>
    </row>
    <row r="562" spans="1:1">
      <c r="A562" s="1">
        <v>561</v>
      </c>
    </row>
    <row r="563" spans="1:1">
      <c r="A563" s="1">
        <v>562</v>
      </c>
    </row>
    <row r="564" spans="1:1">
      <c r="A564" s="1">
        <v>563</v>
      </c>
    </row>
    <row r="565" spans="1:1">
      <c r="A565" s="1">
        <v>564</v>
      </c>
    </row>
    <row r="566" spans="1:1">
      <c r="A566" s="1">
        <v>565</v>
      </c>
    </row>
    <row r="567" spans="1:1">
      <c r="A567" s="1">
        <v>566</v>
      </c>
    </row>
    <row r="568" spans="1:1">
      <c r="A568" s="1">
        <v>567</v>
      </c>
    </row>
    <row r="569" spans="1:1">
      <c r="A569" s="1">
        <v>568</v>
      </c>
    </row>
    <row r="570" spans="1:1">
      <c r="A570" s="1">
        <v>569</v>
      </c>
    </row>
    <row r="571" spans="1:1">
      <c r="A571" s="1">
        <v>570</v>
      </c>
    </row>
    <row r="572" spans="1:1">
      <c r="A572" s="1">
        <v>571</v>
      </c>
    </row>
    <row r="573" spans="1:1">
      <c r="A573" s="1">
        <v>572</v>
      </c>
    </row>
    <row r="574" spans="1:1">
      <c r="A574" s="1">
        <v>573</v>
      </c>
    </row>
    <row r="575" spans="1:1">
      <c r="A575" s="1">
        <v>574</v>
      </c>
    </row>
    <row r="576" spans="1:1">
      <c r="A576" s="1">
        <v>575</v>
      </c>
    </row>
    <row r="577" spans="1:1">
      <c r="A577" s="1">
        <v>576</v>
      </c>
    </row>
    <row r="578" spans="1:1">
      <c r="A578" s="1">
        <v>577</v>
      </c>
    </row>
    <row r="579" spans="1:1">
      <c r="A579" s="1">
        <v>578</v>
      </c>
    </row>
    <row r="580" spans="1:1">
      <c r="A580" s="1">
        <v>579</v>
      </c>
    </row>
    <row r="581" spans="1:1">
      <c r="A581" s="1">
        <v>580</v>
      </c>
    </row>
    <row r="582" spans="1:1">
      <c r="A582" s="1">
        <v>581</v>
      </c>
    </row>
    <row r="583" spans="1:1">
      <c r="A583" s="1">
        <v>582</v>
      </c>
    </row>
    <row r="584" spans="1:1">
      <c r="A584" s="1">
        <v>583</v>
      </c>
    </row>
    <row r="585" spans="1:1">
      <c r="A585" s="1">
        <v>584</v>
      </c>
    </row>
    <row r="586" spans="1:1">
      <c r="A586" s="1">
        <v>585</v>
      </c>
    </row>
    <row r="587" spans="1:1">
      <c r="A587" s="1">
        <v>586</v>
      </c>
    </row>
    <row r="588" spans="1:1">
      <c r="A588" s="1">
        <v>587</v>
      </c>
    </row>
    <row r="589" spans="1:1">
      <c r="A589" s="1">
        <v>588</v>
      </c>
    </row>
    <row r="590" spans="1:1">
      <c r="A590" s="1">
        <v>589</v>
      </c>
    </row>
    <row r="591" spans="1:1">
      <c r="A591" s="1">
        <v>590</v>
      </c>
    </row>
    <row r="592" spans="1:1">
      <c r="A592" s="1">
        <v>591</v>
      </c>
    </row>
    <row r="593" spans="1:1">
      <c r="A593" s="1">
        <v>592</v>
      </c>
    </row>
    <row r="594" spans="1:1">
      <c r="A594" s="1">
        <v>593</v>
      </c>
    </row>
    <row r="595" spans="1:1">
      <c r="A595" s="1">
        <v>594</v>
      </c>
    </row>
    <row r="596" spans="1:1">
      <c r="A596" s="1">
        <v>595</v>
      </c>
    </row>
    <row r="597" spans="1:1">
      <c r="A597" s="1">
        <v>596</v>
      </c>
    </row>
    <row r="598" spans="1:1">
      <c r="A598" s="1">
        <v>597</v>
      </c>
    </row>
    <row r="599" spans="1:1">
      <c r="A599" s="1">
        <v>598</v>
      </c>
    </row>
    <row r="600" spans="1:1">
      <c r="A600" s="1">
        <v>599</v>
      </c>
    </row>
    <row r="601" spans="1:1">
      <c r="A601" s="1">
        <v>600</v>
      </c>
    </row>
    <row r="602" spans="1:1">
      <c r="A602" s="1">
        <v>601</v>
      </c>
    </row>
    <row r="603" spans="1:1">
      <c r="A603" s="1">
        <v>602</v>
      </c>
    </row>
    <row r="604" spans="1:1">
      <c r="A604" s="1">
        <v>603</v>
      </c>
    </row>
    <row r="605" spans="1:1">
      <c r="A605" s="1">
        <v>604</v>
      </c>
    </row>
    <row r="606" spans="1:1">
      <c r="A606" s="1">
        <v>605</v>
      </c>
    </row>
    <row r="607" spans="1:1">
      <c r="A607" s="1">
        <v>606</v>
      </c>
    </row>
    <row r="608" spans="1:1">
      <c r="A608" s="1">
        <v>607</v>
      </c>
    </row>
    <row r="609" spans="1:1">
      <c r="A609" s="1">
        <v>608</v>
      </c>
    </row>
    <row r="610" spans="1:1">
      <c r="A610" s="1">
        <v>609</v>
      </c>
    </row>
    <row r="611" spans="1:1">
      <c r="A611" s="1">
        <v>610</v>
      </c>
    </row>
    <row r="612" spans="1:1">
      <c r="A612" s="1">
        <v>611</v>
      </c>
    </row>
    <row r="613" spans="1:1">
      <c r="A613" s="1">
        <v>612</v>
      </c>
    </row>
    <row r="614" spans="1:1">
      <c r="A614" s="1">
        <v>613</v>
      </c>
    </row>
    <row r="615" spans="1:1">
      <c r="A615" s="1">
        <v>614</v>
      </c>
    </row>
    <row r="616" spans="1:1">
      <c r="A616" s="1">
        <v>615</v>
      </c>
    </row>
    <row r="617" spans="1:1">
      <c r="A617" s="1">
        <v>616</v>
      </c>
    </row>
    <row r="618" spans="1:1">
      <c r="A618" s="1">
        <v>617</v>
      </c>
    </row>
    <row r="619" spans="1:1">
      <c r="A619" s="1">
        <v>618</v>
      </c>
    </row>
    <row r="620" spans="1:1">
      <c r="A620" s="1">
        <v>619</v>
      </c>
    </row>
    <row r="621" spans="1:1">
      <c r="A621" s="1">
        <v>620</v>
      </c>
    </row>
    <row r="622" spans="1:1">
      <c r="A622" s="1">
        <v>621</v>
      </c>
    </row>
    <row r="623" spans="1:1">
      <c r="A623" s="1">
        <v>622</v>
      </c>
    </row>
    <row r="624" spans="1:1">
      <c r="A624" s="1">
        <v>623</v>
      </c>
    </row>
    <row r="625" spans="1:1">
      <c r="A625" s="1">
        <v>624</v>
      </c>
    </row>
    <row r="626" spans="1:1">
      <c r="A626" s="1">
        <v>625</v>
      </c>
    </row>
    <row r="627" spans="1:1">
      <c r="A627" s="1">
        <v>626</v>
      </c>
    </row>
    <row r="628" spans="1:1">
      <c r="A628" s="1">
        <v>627</v>
      </c>
    </row>
    <row r="629" spans="1:1">
      <c r="A629" s="1">
        <v>628</v>
      </c>
    </row>
    <row r="630" spans="1:1">
      <c r="A630" s="1">
        <v>629</v>
      </c>
    </row>
    <row r="631" spans="1:1">
      <c r="A631" s="1">
        <v>630</v>
      </c>
    </row>
    <row r="632" spans="1:1">
      <c r="A632" s="1">
        <v>631</v>
      </c>
    </row>
    <row r="633" spans="1:1">
      <c r="A633" s="1">
        <v>632</v>
      </c>
    </row>
    <row r="634" spans="1:1">
      <c r="A634" s="1">
        <v>633</v>
      </c>
    </row>
    <row r="635" spans="1:1">
      <c r="A635" s="1">
        <v>634</v>
      </c>
    </row>
    <row r="636" spans="1:1">
      <c r="A636" s="1">
        <v>635</v>
      </c>
    </row>
    <row r="637" spans="1:1">
      <c r="A637" s="1">
        <v>636</v>
      </c>
    </row>
    <row r="638" spans="1:1">
      <c r="A638" s="1">
        <v>637</v>
      </c>
    </row>
    <row r="639" spans="1:1">
      <c r="A639" s="1">
        <v>638</v>
      </c>
    </row>
    <row r="640" spans="1:1">
      <c r="A640" s="1">
        <v>639</v>
      </c>
    </row>
    <row r="641" spans="1:1">
      <c r="A641" s="1">
        <v>640</v>
      </c>
    </row>
    <row r="642" spans="1:1">
      <c r="A642" s="1">
        <v>641</v>
      </c>
    </row>
    <row r="643" spans="1:1">
      <c r="A643" s="1">
        <v>642</v>
      </c>
    </row>
    <row r="644" spans="1:1">
      <c r="A644" s="1">
        <v>643</v>
      </c>
    </row>
    <row r="645" spans="1:1">
      <c r="A645" s="1">
        <v>644</v>
      </c>
    </row>
    <row r="646" spans="1:1">
      <c r="A646" s="1">
        <v>645</v>
      </c>
    </row>
    <row r="647" spans="1:1">
      <c r="A647" s="1">
        <v>646</v>
      </c>
    </row>
    <row r="648" spans="1:1">
      <c r="A648" s="1">
        <v>647</v>
      </c>
    </row>
    <row r="649" spans="1:1">
      <c r="A649" s="1">
        <v>648</v>
      </c>
    </row>
    <row r="650" spans="1:1">
      <c r="A650" s="1">
        <v>649</v>
      </c>
    </row>
    <row r="651" spans="1:1">
      <c r="A651" s="1">
        <v>650</v>
      </c>
    </row>
    <row r="652" spans="1:1">
      <c r="A652" s="1">
        <v>651</v>
      </c>
    </row>
    <row r="653" spans="1:1">
      <c r="A653" s="1">
        <v>652</v>
      </c>
    </row>
    <row r="654" spans="1:1">
      <c r="A654" s="1">
        <v>653</v>
      </c>
    </row>
    <row r="655" spans="1:1">
      <c r="A655" s="1">
        <v>654</v>
      </c>
    </row>
    <row r="656" spans="1:1">
      <c r="A656" s="1">
        <v>655</v>
      </c>
    </row>
    <row r="657" spans="1:1">
      <c r="A657" s="1">
        <v>656</v>
      </c>
    </row>
    <row r="658" spans="1:1">
      <c r="A658" s="1">
        <v>657</v>
      </c>
    </row>
    <row r="659" spans="1:1">
      <c r="A659" s="1">
        <v>658</v>
      </c>
    </row>
    <row r="660" spans="1:1">
      <c r="A660" s="1">
        <v>659</v>
      </c>
    </row>
    <row r="661" spans="1:1">
      <c r="A661" s="1">
        <v>660</v>
      </c>
    </row>
    <row r="662" spans="1:1">
      <c r="A662" s="1">
        <v>661</v>
      </c>
    </row>
    <row r="663" spans="1:1">
      <c r="A663" s="1">
        <v>662</v>
      </c>
    </row>
    <row r="664" spans="1:1">
      <c r="A664" s="1">
        <v>663</v>
      </c>
    </row>
    <row r="665" spans="1:1">
      <c r="A665" s="1">
        <v>664</v>
      </c>
    </row>
    <row r="666" spans="1:1">
      <c r="A666" s="1">
        <v>665</v>
      </c>
    </row>
    <row r="667" spans="1:1">
      <c r="A667" s="1">
        <v>666</v>
      </c>
    </row>
    <row r="668" spans="1:1">
      <c r="A668" s="1">
        <v>667</v>
      </c>
    </row>
    <row r="669" spans="1:1">
      <c r="A669" s="1">
        <v>668</v>
      </c>
    </row>
    <row r="670" spans="1:1">
      <c r="A670" s="1">
        <v>669</v>
      </c>
    </row>
    <row r="671" spans="1:1">
      <c r="A671" s="1">
        <v>670</v>
      </c>
    </row>
    <row r="672" spans="1:1">
      <c r="A672" s="1">
        <v>671</v>
      </c>
    </row>
    <row r="673" spans="1:1">
      <c r="A673" s="1">
        <v>672</v>
      </c>
    </row>
    <row r="674" spans="1:1">
      <c r="A674" s="1">
        <v>673</v>
      </c>
    </row>
    <row r="675" spans="1:1">
      <c r="A675" s="1">
        <v>674</v>
      </c>
    </row>
    <row r="676" spans="1:1">
      <c r="A676" s="1">
        <v>675</v>
      </c>
    </row>
    <row r="677" spans="1:1">
      <c r="A677" s="1">
        <v>676</v>
      </c>
    </row>
    <row r="678" spans="1:1">
      <c r="A678" s="1">
        <v>677</v>
      </c>
    </row>
    <row r="679" spans="1:1">
      <c r="A679" s="1">
        <v>678</v>
      </c>
    </row>
    <row r="680" spans="1:1">
      <c r="A680" s="1">
        <v>679</v>
      </c>
    </row>
    <row r="681" spans="1:1">
      <c r="A681" s="1">
        <v>680</v>
      </c>
    </row>
    <row r="682" spans="1:1">
      <c r="A682" s="1">
        <v>681</v>
      </c>
    </row>
    <row r="683" spans="1:1">
      <c r="A683" s="1">
        <v>682</v>
      </c>
    </row>
    <row r="684" spans="1:1">
      <c r="A684" s="1">
        <v>683</v>
      </c>
    </row>
    <row r="685" spans="1:1">
      <c r="A685" s="1">
        <v>684</v>
      </c>
    </row>
    <row r="686" spans="1:1">
      <c r="A686" s="1">
        <v>685</v>
      </c>
    </row>
    <row r="687" spans="1:1">
      <c r="A687" s="1">
        <v>686</v>
      </c>
    </row>
    <row r="688" spans="1:1">
      <c r="A688" s="1">
        <v>687</v>
      </c>
    </row>
    <row r="689" spans="1:1">
      <c r="A689" s="1">
        <v>688</v>
      </c>
    </row>
    <row r="690" spans="1:1">
      <c r="A690" s="1">
        <v>689</v>
      </c>
    </row>
    <row r="691" spans="1:1">
      <c r="A691" s="1">
        <v>690</v>
      </c>
    </row>
    <row r="692" spans="1:1">
      <c r="A692" s="1">
        <v>691</v>
      </c>
    </row>
    <row r="693" spans="1:1">
      <c r="A693" s="1">
        <v>692</v>
      </c>
    </row>
    <row r="694" spans="1:1">
      <c r="A694" s="1">
        <v>693</v>
      </c>
    </row>
    <row r="695" spans="1:1">
      <c r="A695" s="1">
        <v>694</v>
      </c>
    </row>
    <row r="696" spans="1:1">
      <c r="A696" s="1">
        <v>695</v>
      </c>
    </row>
    <row r="697" spans="1:1">
      <c r="A697" s="1">
        <v>696</v>
      </c>
    </row>
    <row r="698" spans="1:1">
      <c r="A698" s="1">
        <v>697</v>
      </c>
    </row>
    <row r="699" spans="1:1">
      <c r="A699" s="1">
        <v>698</v>
      </c>
    </row>
    <row r="700" spans="1:1">
      <c r="A700" s="1">
        <v>699</v>
      </c>
    </row>
    <row r="701" spans="1:1">
      <c r="A701" s="1">
        <v>700</v>
      </c>
    </row>
    <row r="702" spans="1:1">
      <c r="A702" s="1">
        <v>701</v>
      </c>
    </row>
    <row r="703" spans="1:1">
      <c r="A703" s="1">
        <v>702</v>
      </c>
    </row>
    <row r="704" spans="1:1">
      <c r="A704" s="1">
        <v>703</v>
      </c>
    </row>
    <row r="705" spans="1:1">
      <c r="A705" s="1">
        <v>704</v>
      </c>
    </row>
    <row r="706" spans="1:1">
      <c r="A706" s="1">
        <v>705</v>
      </c>
    </row>
    <row r="707" spans="1:1">
      <c r="A707" s="1">
        <v>706</v>
      </c>
    </row>
    <row r="708" spans="1:1">
      <c r="A708" s="1">
        <v>707</v>
      </c>
    </row>
    <row r="709" spans="1:1">
      <c r="A709" s="1">
        <v>708</v>
      </c>
    </row>
    <row r="710" spans="1:1">
      <c r="A710" s="1">
        <v>709</v>
      </c>
    </row>
    <row r="711" spans="1:1">
      <c r="A711" s="1">
        <v>710</v>
      </c>
    </row>
    <row r="712" spans="1:1">
      <c r="A712" s="1">
        <v>711</v>
      </c>
    </row>
    <row r="713" spans="1:1">
      <c r="A713" s="1">
        <v>712</v>
      </c>
    </row>
    <row r="714" spans="1:1">
      <c r="A714" s="1">
        <v>713</v>
      </c>
    </row>
    <row r="715" spans="1:1">
      <c r="A715" s="1">
        <v>714</v>
      </c>
    </row>
    <row r="716" spans="1:1">
      <c r="A716" s="1">
        <v>715</v>
      </c>
    </row>
    <row r="717" spans="1:1">
      <c r="A717" s="1">
        <v>716</v>
      </c>
    </row>
    <row r="718" spans="1:1">
      <c r="A718" s="1">
        <v>717</v>
      </c>
    </row>
    <row r="719" spans="1:1">
      <c r="A719" s="1">
        <v>718</v>
      </c>
    </row>
    <row r="720" spans="1:1">
      <c r="A720" s="1">
        <v>719</v>
      </c>
    </row>
    <row r="721" spans="1:1">
      <c r="A721" s="1">
        <v>720</v>
      </c>
    </row>
    <row r="722" spans="1:1">
      <c r="A722" s="1">
        <v>721</v>
      </c>
    </row>
    <row r="723" spans="1:1">
      <c r="A723" s="1">
        <v>722</v>
      </c>
    </row>
    <row r="724" spans="1:1">
      <c r="A724" s="1">
        <v>723</v>
      </c>
    </row>
    <row r="725" spans="1:1">
      <c r="A725" s="1">
        <v>724</v>
      </c>
    </row>
    <row r="726" spans="1:1">
      <c r="A726" s="1">
        <v>725</v>
      </c>
    </row>
    <row r="727" spans="1:1">
      <c r="A727" s="1">
        <v>726</v>
      </c>
    </row>
    <row r="728" spans="1:1">
      <c r="A728" s="1">
        <v>727</v>
      </c>
    </row>
    <row r="729" spans="1:1">
      <c r="A729" s="1">
        <v>728</v>
      </c>
    </row>
    <row r="730" spans="1:1">
      <c r="A730" s="1">
        <v>729</v>
      </c>
    </row>
    <row r="731" spans="1:1">
      <c r="A731" s="1">
        <v>730</v>
      </c>
    </row>
    <row r="732" spans="1:1">
      <c r="A732" s="1">
        <v>731</v>
      </c>
    </row>
    <row r="733" spans="1:1">
      <c r="A733" s="1">
        <v>732</v>
      </c>
    </row>
    <row r="734" spans="1:1">
      <c r="A734" s="1">
        <v>733</v>
      </c>
    </row>
    <row r="735" spans="1:1">
      <c r="A735" s="1">
        <v>734</v>
      </c>
    </row>
    <row r="736" spans="1:1">
      <c r="A736" s="1">
        <v>735</v>
      </c>
    </row>
    <row r="737" spans="1:1">
      <c r="A737" s="1">
        <v>736</v>
      </c>
    </row>
    <row r="738" spans="1:1">
      <c r="A738" s="1">
        <v>737</v>
      </c>
    </row>
    <row r="739" spans="1:1">
      <c r="A739" s="1">
        <v>738</v>
      </c>
    </row>
    <row r="740" spans="1:1">
      <c r="A740" s="1">
        <v>739</v>
      </c>
    </row>
    <row r="741" spans="1:1">
      <c r="A741" s="1">
        <v>740</v>
      </c>
    </row>
    <row r="742" spans="1:1">
      <c r="A742" s="1">
        <v>741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294F-1999-4952-83CF-8C13C7CCA476}">
  <sheetPr>
    <tabColor theme="4"/>
  </sheetPr>
  <dimension ref="A1:W742"/>
  <sheetViews>
    <sheetView topLeftCell="E1" workbookViewId="0">
      <selection activeCell="S13" sqref="S13"/>
    </sheetView>
  </sheetViews>
  <sheetFormatPr defaultColWidth="8.90625" defaultRowHeight="14.5"/>
  <cols>
    <col min="1" max="1" width="9.90625" style="2" customWidth="1"/>
    <col min="2" max="2" width="14" style="2" customWidth="1"/>
    <col min="3" max="3" width="12.453125" style="2" customWidth="1"/>
    <col min="4" max="4" width="13" style="2" customWidth="1"/>
    <col min="5" max="5" width="11" style="2" customWidth="1"/>
    <col min="6" max="6" width="14.08984375" style="2" customWidth="1"/>
    <col min="7" max="7" width="11.90625" style="2" customWidth="1"/>
    <col min="8" max="8" width="37.453125" style="2" customWidth="1"/>
    <col min="9" max="9" width="17.36328125" style="2" customWidth="1"/>
    <col min="10" max="10" width="14.08984375" style="2" customWidth="1"/>
    <col min="11" max="11" width="15.36328125" style="2" customWidth="1"/>
    <col min="12" max="12" width="9.453125" style="2" customWidth="1"/>
    <col min="13" max="13" width="14.453125" style="2" customWidth="1"/>
    <col min="14" max="14" width="12.453125" style="2" customWidth="1"/>
    <col min="15" max="15" width="9" style="2" customWidth="1"/>
    <col min="16" max="20" width="8.90625" style="2"/>
    <col min="21" max="21" width="9.90625" style="2" customWidth="1"/>
    <col min="22" max="22" width="8.90625" style="2"/>
    <col min="23" max="23" width="8.90625" style="21"/>
    <col min="24" max="16384" width="8.90625" style="2"/>
  </cols>
  <sheetData>
    <row r="1" spans="1:22" ht="15.5">
      <c r="A1" s="10" t="s">
        <v>246</v>
      </c>
      <c r="B1" s="9" t="s">
        <v>0</v>
      </c>
      <c r="C1" s="8" t="s">
        <v>1</v>
      </c>
      <c r="D1" s="7" t="s">
        <v>2</v>
      </c>
      <c r="E1" s="6" t="s">
        <v>4</v>
      </c>
      <c r="F1" s="5" t="s">
        <v>5</v>
      </c>
      <c r="G1" s="4" t="s">
        <v>247</v>
      </c>
      <c r="H1" s="3" t="s">
        <v>75</v>
      </c>
      <c r="I1" s="11" t="s">
        <v>6</v>
      </c>
      <c r="J1" s="14" t="s">
        <v>248</v>
      </c>
      <c r="K1" s="13" t="s">
        <v>249</v>
      </c>
      <c r="L1" s="16" t="s">
        <v>78</v>
      </c>
      <c r="M1" s="12" t="s">
        <v>250</v>
      </c>
      <c r="N1" s="15" t="s">
        <v>251</v>
      </c>
      <c r="O1" s="17" t="s">
        <v>252</v>
      </c>
      <c r="U1" s="10"/>
    </row>
    <row r="2" spans="1:22" ht="15.5">
      <c r="A2" s="2">
        <v>1</v>
      </c>
      <c r="B2" s="2" t="s">
        <v>7</v>
      </c>
      <c r="C2" s="2" t="s">
        <v>8</v>
      </c>
      <c r="D2" s="2" t="s">
        <v>9</v>
      </c>
      <c r="E2" s="2" t="s">
        <v>73</v>
      </c>
      <c r="F2" s="2" t="s">
        <v>10</v>
      </c>
      <c r="G2" s="2" t="s">
        <v>16</v>
      </c>
      <c r="H2" s="2" t="s">
        <v>13</v>
      </c>
      <c r="I2" s="2" t="s">
        <v>13</v>
      </c>
      <c r="J2" s="2">
        <f>IF(G2="Present", 1, 0)</f>
        <v>0</v>
      </c>
      <c r="K2" s="2">
        <f>IF(TRIM(I2)="Very Satisfied",  5, IF(I2="Satisfied",  4, IF(I2="Neutral", 3, IF(I2="Dissatisfied", 2, 1))))</f>
        <v>1</v>
      </c>
      <c r="L2" s="2">
        <f>IF(ISNUMBER(SEARCH( "Food box", H2)), 1, 0)</f>
        <v>0</v>
      </c>
      <c r="M2" s="2">
        <f>IF(ISNUMBER(SEARCH( "Clothe Package",H2)), 1, 0)</f>
        <v>0</v>
      </c>
      <c r="N2" s="2">
        <f>IF(ISNUMBER(SEARCH("Hair braiding",H2)), 1, 0)</f>
        <v>0</v>
      </c>
      <c r="O2" s="2">
        <f>IF(ISNUMBER(SEARCH("Hair cut", H2)), 1, 0)</f>
        <v>0</v>
      </c>
      <c r="U2" s="10"/>
    </row>
    <row r="3" spans="1:22" ht="15.5">
      <c r="A3" s="2">
        <v>2</v>
      </c>
      <c r="B3" s="2" t="s">
        <v>14</v>
      </c>
      <c r="C3" s="2" t="s">
        <v>8</v>
      </c>
      <c r="D3" s="2" t="s">
        <v>15</v>
      </c>
      <c r="E3" s="2" t="s">
        <v>73</v>
      </c>
      <c r="F3" s="2" t="s">
        <v>10</v>
      </c>
      <c r="G3" s="2" t="s">
        <v>12</v>
      </c>
      <c r="H3" s="2" t="s">
        <v>76</v>
      </c>
      <c r="I3" s="2" t="s">
        <v>19</v>
      </c>
      <c r="J3" s="2">
        <f t="shared" ref="J3:J66" si="0">IF(G3="Present", 1, 0)</f>
        <v>1</v>
      </c>
      <c r="K3" s="2">
        <f t="shared" ref="K3:K66" si="1">IF(TRIM(I3)="Very Satisfied",  5, IF(I3="Satisfied",  4, IF(I3="Neutral", 3, IF(I3="Dissatisfied", 2, 1))))</f>
        <v>4</v>
      </c>
      <c r="L3" s="2">
        <f t="shared" ref="L3:L66" si="2">IF(ISNUMBER(SEARCH( "Food box", H3)), 1, 0)</f>
        <v>1</v>
      </c>
      <c r="M3" s="2">
        <f t="shared" ref="M3:M66" si="3">IF(ISNUMBER(SEARCH( "Clothe Package",H3)), 1, 0)</f>
        <v>1</v>
      </c>
      <c r="N3" s="2">
        <f t="shared" ref="N3:N66" si="4">IF(ISNUMBER(SEARCH("Hair braiding",H3)), 1, 0)</f>
        <v>0</v>
      </c>
      <c r="O3" s="2">
        <f t="shared" ref="O3:O66" si="5">IF(ISNUMBER(SEARCH("Hair cut", H3)), 1, 0)</f>
        <v>0</v>
      </c>
      <c r="S3" s="2">
        <v>2001</v>
      </c>
      <c r="U3" s="10"/>
      <c r="V3" s="22" t="str">
        <f>"*" &amp; S3 &amp; "*"</f>
        <v>*2001*</v>
      </c>
    </row>
    <row r="4" spans="1:22" ht="15.5">
      <c r="A4" s="2">
        <v>3</v>
      </c>
      <c r="B4" s="2" t="s">
        <v>17</v>
      </c>
      <c r="C4" s="2" t="s">
        <v>8</v>
      </c>
      <c r="D4" s="2" t="s">
        <v>18</v>
      </c>
      <c r="E4" s="2" t="s">
        <v>73</v>
      </c>
      <c r="F4" s="2" t="s">
        <v>10</v>
      </c>
      <c r="G4" s="2" t="s">
        <v>12</v>
      </c>
      <c r="H4" s="2" t="s">
        <v>77</v>
      </c>
      <c r="I4" s="2" t="s">
        <v>19</v>
      </c>
      <c r="J4" s="2">
        <f t="shared" si="0"/>
        <v>1</v>
      </c>
      <c r="K4" s="2">
        <f t="shared" si="1"/>
        <v>4</v>
      </c>
      <c r="L4" s="2">
        <f t="shared" si="2"/>
        <v>1</v>
      </c>
      <c r="M4" s="2">
        <f t="shared" si="3"/>
        <v>1</v>
      </c>
      <c r="N4" s="2">
        <f t="shared" si="4"/>
        <v>1</v>
      </c>
      <c r="O4" s="2">
        <f t="shared" si="5"/>
        <v>0</v>
      </c>
      <c r="S4" s="2">
        <v>2003</v>
      </c>
      <c r="U4" s="10"/>
      <c r="V4" s="22" t="str">
        <f>"*" &amp; S4 &amp; "*"</f>
        <v>*2003*</v>
      </c>
    </row>
    <row r="5" spans="1:22" ht="15.5">
      <c r="A5" s="2">
        <v>4</v>
      </c>
      <c r="B5" s="2" t="s">
        <v>20</v>
      </c>
      <c r="C5" s="2" t="s">
        <v>8</v>
      </c>
      <c r="D5" s="2" t="s">
        <v>21</v>
      </c>
      <c r="E5" s="2" t="s">
        <v>73</v>
      </c>
      <c r="F5" s="2" t="s">
        <v>10</v>
      </c>
      <c r="G5" s="2" t="s">
        <v>12</v>
      </c>
      <c r="H5" s="2" t="s">
        <v>78</v>
      </c>
      <c r="I5" s="2" t="s">
        <v>26</v>
      </c>
      <c r="J5" s="2">
        <f t="shared" si="0"/>
        <v>1</v>
      </c>
      <c r="K5" s="2">
        <f t="shared" si="1"/>
        <v>2</v>
      </c>
      <c r="L5" s="2">
        <f t="shared" si="2"/>
        <v>1</v>
      </c>
      <c r="M5" s="2">
        <f t="shared" si="3"/>
        <v>0</v>
      </c>
      <c r="N5" s="2">
        <f t="shared" si="4"/>
        <v>0</v>
      </c>
      <c r="O5" s="2">
        <f t="shared" si="5"/>
        <v>0</v>
      </c>
      <c r="S5" s="2">
        <v>2004</v>
      </c>
      <c r="U5" s="10"/>
      <c r="V5" s="22" t="str">
        <f>"*" &amp; S5 &amp; "*"</f>
        <v>*2004*</v>
      </c>
    </row>
    <row r="6" spans="1:22" ht="15.5">
      <c r="A6" s="2">
        <v>5</v>
      </c>
      <c r="B6" s="2" t="s">
        <v>22</v>
      </c>
      <c r="C6" s="2" t="s">
        <v>8</v>
      </c>
      <c r="D6" s="2" t="s">
        <v>23</v>
      </c>
      <c r="E6" s="2" t="s">
        <v>73</v>
      </c>
      <c r="F6" s="2" t="s">
        <v>10</v>
      </c>
      <c r="G6" s="2" t="s">
        <v>12</v>
      </c>
      <c r="H6" s="2" t="s">
        <v>79</v>
      </c>
      <c r="I6" s="2" t="s">
        <v>19</v>
      </c>
      <c r="J6" s="2">
        <f t="shared" si="0"/>
        <v>1</v>
      </c>
      <c r="K6" s="2">
        <f t="shared" si="1"/>
        <v>4</v>
      </c>
      <c r="L6" s="2">
        <f t="shared" si="2"/>
        <v>1</v>
      </c>
      <c r="M6" s="2">
        <f t="shared" si="3"/>
        <v>0</v>
      </c>
      <c r="N6" s="2">
        <f t="shared" si="4"/>
        <v>1</v>
      </c>
      <c r="O6" s="2">
        <f t="shared" si="5"/>
        <v>0</v>
      </c>
      <c r="U6" s="10"/>
    </row>
    <row r="7" spans="1:22" ht="15.5">
      <c r="A7" s="2">
        <v>6</v>
      </c>
      <c r="B7" s="2" t="s">
        <v>24</v>
      </c>
      <c r="C7" s="2" t="s">
        <v>8</v>
      </c>
      <c r="D7" s="2" t="s">
        <v>9</v>
      </c>
      <c r="E7" s="2" t="s">
        <v>73</v>
      </c>
      <c r="F7" s="2" t="s">
        <v>10</v>
      </c>
      <c r="G7" s="2" t="s">
        <v>12</v>
      </c>
      <c r="H7" s="2" t="s">
        <v>84</v>
      </c>
      <c r="I7" s="2" t="s">
        <v>27</v>
      </c>
      <c r="J7" s="2">
        <f t="shared" si="0"/>
        <v>1</v>
      </c>
      <c r="K7" s="2">
        <f t="shared" si="1"/>
        <v>5</v>
      </c>
      <c r="L7" s="2">
        <f t="shared" si="2"/>
        <v>1</v>
      </c>
      <c r="M7" s="2">
        <f t="shared" si="3"/>
        <v>1</v>
      </c>
      <c r="N7" s="2">
        <f t="shared" si="4"/>
        <v>1</v>
      </c>
      <c r="O7" s="2">
        <f t="shared" si="5"/>
        <v>0</v>
      </c>
      <c r="U7" s="10"/>
    </row>
    <row r="8" spans="1:22" ht="15.5">
      <c r="A8" s="2">
        <v>7</v>
      </c>
      <c r="B8" s="2" t="s">
        <v>28</v>
      </c>
      <c r="C8" s="2" t="s">
        <v>8</v>
      </c>
      <c r="D8" s="2" t="s">
        <v>29</v>
      </c>
      <c r="E8" s="2" t="s">
        <v>73</v>
      </c>
      <c r="F8" s="2" t="s">
        <v>10</v>
      </c>
      <c r="G8" s="2" t="s">
        <v>12</v>
      </c>
      <c r="H8" s="2" t="s">
        <v>81</v>
      </c>
      <c r="I8" s="2" t="s">
        <v>27</v>
      </c>
      <c r="J8" s="2">
        <f t="shared" si="0"/>
        <v>1</v>
      </c>
      <c r="K8" s="2">
        <f t="shared" si="1"/>
        <v>5</v>
      </c>
      <c r="L8" s="2">
        <f t="shared" si="2"/>
        <v>1</v>
      </c>
      <c r="M8" s="2">
        <f t="shared" si="3"/>
        <v>1</v>
      </c>
      <c r="N8" s="2">
        <f t="shared" si="4"/>
        <v>0</v>
      </c>
      <c r="O8" s="2">
        <f t="shared" si="5"/>
        <v>0</v>
      </c>
      <c r="U8" s="10"/>
    </row>
    <row r="9" spans="1:22">
      <c r="A9" s="2">
        <v>8</v>
      </c>
      <c r="B9" s="2" t="s">
        <v>30</v>
      </c>
      <c r="C9" s="2" t="s">
        <v>31</v>
      </c>
      <c r="D9" s="2" t="s">
        <v>33</v>
      </c>
      <c r="E9" s="2" t="s">
        <v>73</v>
      </c>
      <c r="F9" s="2" t="s">
        <v>10</v>
      </c>
      <c r="G9" s="2" t="s">
        <v>12</v>
      </c>
      <c r="H9" s="2" t="s">
        <v>80</v>
      </c>
      <c r="I9" s="2" t="s">
        <v>27</v>
      </c>
      <c r="J9" s="2">
        <f t="shared" si="0"/>
        <v>1</v>
      </c>
      <c r="K9" s="2">
        <f t="shared" si="1"/>
        <v>5</v>
      </c>
      <c r="L9" s="2">
        <f t="shared" si="2"/>
        <v>1</v>
      </c>
      <c r="M9" s="2">
        <f t="shared" si="3"/>
        <v>0</v>
      </c>
      <c r="N9" s="2">
        <f t="shared" si="4"/>
        <v>0</v>
      </c>
      <c r="O9" s="2">
        <f t="shared" si="5"/>
        <v>1</v>
      </c>
    </row>
    <row r="10" spans="1:22">
      <c r="A10" s="2">
        <v>9</v>
      </c>
      <c r="B10" s="2" t="s">
        <v>32</v>
      </c>
      <c r="C10" s="2" t="s">
        <v>8</v>
      </c>
      <c r="D10" s="2" t="s">
        <v>9</v>
      </c>
      <c r="E10" s="2" t="s">
        <v>73</v>
      </c>
      <c r="F10" s="2" t="s">
        <v>10</v>
      </c>
      <c r="G10" s="2" t="s">
        <v>16</v>
      </c>
      <c r="H10" s="2" t="s">
        <v>13</v>
      </c>
      <c r="I10" s="2" t="s">
        <v>13</v>
      </c>
      <c r="J10" s="2">
        <f t="shared" si="0"/>
        <v>0</v>
      </c>
      <c r="K10" s="2">
        <f t="shared" si="1"/>
        <v>1</v>
      </c>
      <c r="L10" s="2">
        <f t="shared" si="2"/>
        <v>0</v>
      </c>
      <c r="M10" s="2">
        <f t="shared" si="3"/>
        <v>0</v>
      </c>
      <c r="N10" s="2">
        <f t="shared" si="4"/>
        <v>0</v>
      </c>
      <c r="O10" s="2">
        <f t="shared" si="5"/>
        <v>0</v>
      </c>
    </row>
    <row r="11" spans="1:22">
      <c r="A11" s="2">
        <v>10</v>
      </c>
      <c r="B11" s="2" t="s">
        <v>34</v>
      </c>
      <c r="C11" s="2" t="s">
        <v>31</v>
      </c>
      <c r="D11" s="2" t="s">
        <v>23</v>
      </c>
      <c r="E11" s="2" t="s">
        <v>73</v>
      </c>
      <c r="F11" s="2" t="s">
        <v>10</v>
      </c>
      <c r="G11" s="2" t="s">
        <v>12</v>
      </c>
      <c r="H11" s="2" t="s">
        <v>81</v>
      </c>
      <c r="I11" s="2" t="s">
        <v>27</v>
      </c>
      <c r="J11" s="2">
        <f t="shared" si="0"/>
        <v>1</v>
      </c>
      <c r="K11" s="2">
        <f t="shared" si="1"/>
        <v>5</v>
      </c>
      <c r="L11" s="2">
        <f t="shared" si="2"/>
        <v>1</v>
      </c>
      <c r="M11" s="2">
        <f t="shared" si="3"/>
        <v>1</v>
      </c>
      <c r="N11" s="2">
        <f t="shared" si="4"/>
        <v>0</v>
      </c>
      <c r="O11" s="2">
        <f t="shared" si="5"/>
        <v>0</v>
      </c>
    </row>
    <row r="12" spans="1:22">
      <c r="A12" s="2">
        <v>11</v>
      </c>
      <c r="B12" s="2" t="s">
        <v>35</v>
      </c>
      <c r="C12" s="2" t="s">
        <v>8</v>
      </c>
      <c r="D12" s="2" t="s">
        <v>36</v>
      </c>
      <c r="E12" s="2" t="s">
        <v>73</v>
      </c>
      <c r="F12" s="2" t="s">
        <v>10</v>
      </c>
      <c r="G12" s="2" t="s">
        <v>12</v>
      </c>
      <c r="H12" s="2" t="s">
        <v>81</v>
      </c>
      <c r="I12" s="2" t="s">
        <v>27</v>
      </c>
      <c r="J12" s="2">
        <f t="shared" si="0"/>
        <v>1</v>
      </c>
      <c r="K12" s="2">
        <f t="shared" si="1"/>
        <v>5</v>
      </c>
      <c r="L12" s="2">
        <f t="shared" si="2"/>
        <v>1</v>
      </c>
      <c r="M12" s="2">
        <f t="shared" si="3"/>
        <v>1</v>
      </c>
      <c r="N12" s="2">
        <f t="shared" si="4"/>
        <v>0</v>
      </c>
      <c r="O12" s="2">
        <f t="shared" si="5"/>
        <v>0</v>
      </c>
    </row>
    <row r="13" spans="1:22">
      <c r="A13" s="2">
        <v>12</v>
      </c>
      <c r="B13" s="2" t="s">
        <v>37</v>
      </c>
      <c r="C13" s="2" t="s">
        <v>8</v>
      </c>
      <c r="D13" s="2" t="s">
        <v>38</v>
      </c>
      <c r="E13" s="2" t="s">
        <v>73</v>
      </c>
      <c r="F13" s="2" t="s">
        <v>10</v>
      </c>
      <c r="G13" s="2" t="s">
        <v>16</v>
      </c>
      <c r="H13" s="2" t="s">
        <v>13</v>
      </c>
      <c r="I13" s="2" t="s">
        <v>13</v>
      </c>
      <c r="J13" s="2">
        <f t="shared" si="0"/>
        <v>0</v>
      </c>
      <c r="K13" s="2">
        <f t="shared" si="1"/>
        <v>1</v>
      </c>
      <c r="L13" s="2">
        <f t="shared" si="2"/>
        <v>0</v>
      </c>
      <c r="M13" s="2">
        <f t="shared" si="3"/>
        <v>0</v>
      </c>
      <c r="N13" s="2">
        <f t="shared" si="4"/>
        <v>0</v>
      </c>
      <c r="O13" s="2">
        <f t="shared" si="5"/>
        <v>0</v>
      </c>
    </row>
    <row r="14" spans="1:22">
      <c r="A14" s="2">
        <v>13</v>
      </c>
      <c r="B14" s="2" t="s">
        <v>39</v>
      </c>
      <c r="C14" s="2" t="s">
        <v>8</v>
      </c>
      <c r="D14" s="2" t="s">
        <v>40</v>
      </c>
      <c r="E14" s="2" t="s">
        <v>73</v>
      </c>
      <c r="F14" s="2" t="s">
        <v>10</v>
      </c>
      <c r="G14" s="2" t="s">
        <v>16</v>
      </c>
      <c r="H14" s="2" t="s">
        <v>13</v>
      </c>
      <c r="I14" s="2" t="s">
        <v>13</v>
      </c>
      <c r="J14" s="2">
        <f t="shared" si="0"/>
        <v>0</v>
      </c>
      <c r="K14" s="2">
        <f t="shared" si="1"/>
        <v>1</v>
      </c>
      <c r="L14" s="2">
        <f t="shared" si="2"/>
        <v>0</v>
      </c>
      <c r="M14" s="2">
        <f t="shared" si="3"/>
        <v>0</v>
      </c>
      <c r="N14" s="2">
        <f t="shared" si="4"/>
        <v>0</v>
      </c>
      <c r="O14" s="2">
        <f t="shared" si="5"/>
        <v>0</v>
      </c>
    </row>
    <row r="15" spans="1:22">
      <c r="A15" s="2">
        <v>14</v>
      </c>
      <c r="B15" s="2" t="s">
        <v>41</v>
      </c>
      <c r="C15" s="2" t="s">
        <v>8</v>
      </c>
      <c r="D15" s="2" t="s">
        <v>48</v>
      </c>
      <c r="E15" s="2" t="s">
        <v>73</v>
      </c>
      <c r="F15" s="2" t="s">
        <v>10</v>
      </c>
      <c r="G15" s="2" t="s">
        <v>16</v>
      </c>
      <c r="H15" s="2" t="s">
        <v>13</v>
      </c>
      <c r="I15" s="2" t="s">
        <v>13</v>
      </c>
      <c r="J15" s="2">
        <f t="shared" si="0"/>
        <v>0</v>
      </c>
      <c r="K15" s="2">
        <f t="shared" si="1"/>
        <v>1</v>
      </c>
      <c r="L15" s="2">
        <f t="shared" si="2"/>
        <v>0</v>
      </c>
      <c r="M15" s="2">
        <f t="shared" si="3"/>
        <v>0</v>
      </c>
      <c r="N15" s="2">
        <f t="shared" si="4"/>
        <v>0</v>
      </c>
      <c r="O15" s="2">
        <f t="shared" si="5"/>
        <v>0</v>
      </c>
    </row>
    <row r="16" spans="1:22">
      <c r="A16" s="2">
        <v>15</v>
      </c>
      <c r="B16" s="2" t="s">
        <v>42</v>
      </c>
      <c r="C16" s="2" t="s">
        <v>8</v>
      </c>
      <c r="D16" s="2" t="s">
        <v>23</v>
      </c>
      <c r="E16" s="2" t="s">
        <v>73</v>
      </c>
      <c r="F16" s="2" t="s">
        <v>10</v>
      </c>
      <c r="G16" s="2" t="s">
        <v>16</v>
      </c>
      <c r="H16" s="2" t="s">
        <v>13</v>
      </c>
      <c r="I16" s="2" t="s">
        <v>13</v>
      </c>
      <c r="J16" s="2">
        <f t="shared" si="0"/>
        <v>0</v>
      </c>
      <c r="K16" s="2">
        <f t="shared" si="1"/>
        <v>1</v>
      </c>
      <c r="L16" s="2">
        <f t="shared" si="2"/>
        <v>0</v>
      </c>
      <c r="M16" s="2">
        <f t="shared" si="3"/>
        <v>0</v>
      </c>
      <c r="N16" s="2">
        <f t="shared" si="4"/>
        <v>0</v>
      </c>
      <c r="O16" s="2">
        <f t="shared" si="5"/>
        <v>0</v>
      </c>
    </row>
    <row r="17" spans="1:22">
      <c r="A17" s="2">
        <v>16</v>
      </c>
      <c r="B17" s="2" t="s">
        <v>43</v>
      </c>
      <c r="C17" s="2" t="s">
        <v>8</v>
      </c>
      <c r="D17" s="2" t="s">
        <v>49</v>
      </c>
      <c r="E17" s="2" t="s">
        <v>73</v>
      </c>
      <c r="F17" s="2" t="s">
        <v>10</v>
      </c>
      <c r="G17" s="2" t="s">
        <v>16</v>
      </c>
      <c r="H17" s="2" t="s">
        <v>13</v>
      </c>
      <c r="I17" s="2" t="s">
        <v>13</v>
      </c>
      <c r="J17" s="2">
        <f t="shared" si="0"/>
        <v>0</v>
      </c>
      <c r="K17" s="2">
        <f t="shared" si="1"/>
        <v>1</v>
      </c>
      <c r="L17" s="2">
        <f t="shared" si="2"/>
        <v>0</v>
      </c>
      <c r="M17" s="2">
        <f t="shared" si="3"/>
        <v>0</v>
      </c>
      <c r="N17" s="2">
        <f t="shared" si="4"/>
        <v>0</v>
      </c>
      <c r="O17" s="2">
        <f t="shared" si="5"/>
        <v>0</v>
      </c>
    </row>
    <row r="18" spans="1:22">
      <c r="A18" s="2">
        <v>17</v>
      </c>
      <c r="B18" s="2" t="s">
        <v>44</v>
      </c>
      <c r="C18" s="2" t="s">
        <v>8</v>
      </c>
      <c r="D18" s="2" t="s">
        <v>40</v>
      </c>
      <c r="E18" s="2" t="s">
        <v>73</v>
      </c>
      <c r="F18" s="2" t="s">
        <v>10</v>
      </c>
      <c r="G18" s="2" t="s">
        <v>16</v>
      </c>
      <c r="H18" s="2" t="s">
        <v>13</v>
      </c>
      <c r="I18" s="2" t="s">
        <v>13</v>
      </c>
      <c r="J18" s="2">
        <f t="shared" si="0"/>
        <v>0</v>
      </c>
      <c r="K18" s="2">
        <f t="shared" si="1"/>
        <v>1</v>
      </c>
      <c r="L18" s="2">
        <f t="shared" si="2"/>
        <v>0</v>
      </c>
      <c r="M18" s="2">
        <f t="shared" si="3"/>
        <v>0</v>
      </c>
      <c r="N18" s="2">
        <f t="shared" si="4"/>
        <v>0</v>
      </c>
      <c r="O18" s="2">
        <f t="shared" si="5"/>
        <v>0</v>
      </c>
    </row>
    <row r="19" spans="1:22">
      <c r="A19" s="2">
        <v>18</v>
      </c>
      <c r="B19" s="2" t="s">
        <v>45</v>
      </c>
      <c r="C19" s="2" t="s">
        <v>8</v>
      </c>
      <c r="D19" s="2" t="s">
        <v>50</v>
      </c>
      <c r="E19" s="2" t="s">
        <v>73</v>
      </c>
      <c r="F19" s="2" t="s">
        <v>10</v>
      </c>
      <c r="G19" s="2" t="s">
        <v>12</v>
      </c>
      <c r="H19" s="2" t="s">
        <v>81</v>
      </c>
      <c r="I19" s="2" t="s">
        <v>25</v>
      </c>
      <c r="J19" s="2">
        <f t="shared" si="0"/>
        <v>1</v>
      </c>
      <c r="K19" s="2">
        <f t="shared" si="1"/>
        <v>3</v>
      </c>
      <c r="L19" s="2">
        <f t="shared" si="2"/>
        <v>1</v>
      </c>
      <c r="M19" s="2">
        <f t="shared" si="3"/>
        <v>1</v>
      </c>
      <c r="N19" s="2">
        <f t="shared" si="4"/>
        <v>0</v>
      </c>
      <c r="O19" s="2">
        <f t="shared" si="5"/>
        <v>0</v>
      </c>
    </row>
    <row r="20" spans="1:22">
      <c r="A20" s="2">
        <v>19</v>
      </c>
      <c r="B20" s="2" t="s">
        <v>46</v>
      </c>
      <c r="C20" s="2" t="s">
        <v>8</v>
      </c>
      <c r="D20" s="2" t="s">
        <v>48</v>
      </c>
      <c r="E20" s="2" t="s">
        <v>73</v>
      </c>
      <c r="F20" s="2" t="s">
        <v>10</v>
      </c>
      <c r="G20" s="2" t="s">
        <v>16</v>
      </c>
      <c r="H20" s="2" t="s">
        <v>13</v>
      </c>
      <c r="I20" s="2" t="s">
        <v>13</v>
      </c>
      <c r="J20" s="2">
        <f t="shared" si="0"/>
        <v>0</v>
      </c>
      <c r="K20" s="2">
        <f t="shared" si="1"/>
        <v>1</v>
      </c>
      <c r="L20" s="2">
        <f t="shared" si="2"/>
        <v>0</v>
      </c>
      <c r="M20" s="2">
        <f t="shared" si="3"/>
        <v>0</v>
      </c>
      <c r="N20" s="2">
        <f t="shared" si="4"/>
        <v>0</v>
      </c>
      <c r="O20" s="2">
        <f t="shared" si="5"/>
        <v>0</v>
      </c>
    </row>
    <row r="21" spans="1:22">
      <c r="A21" s="2">
        <v>20</v>
      </c>
      <c r="B21" s="2" t="s">
        <v>47</v>
      </c>
      <c r="C21" s="2" t="s">
        <v>8</v>
      </c>
      <c r="D21" s="2" t="s">
        <v>18</v>
      </c>
      <c r="E21" s="2" t="s">
        <v>73</v>
      </c>
      <c r="F21" s="2" t="s">
        <v>10</v>
      </c>
      <c r="G21" s="2" t="s">
        <v>12</v>
      </c>
      <c r="H21" s="2" t="s">
        <v>81</v>
      </c>
      <c r="I21" s="2" t="s">
        <v>19</v>
      </c>
      <c r="J21" s="2">
        <f t="shared" si="0"/>
        <v>1</v>
      </c>
      <c r="K21" s="2">
        <f t="shared" si="1"/>
        <v>4</v>
      </c>
      <c r="L21" s="2">
        <f t="shared" si="2"/>
        <v>1</v>
      </c>
      <c r="M21" s="2">
        <f t="shared" si="3"/>
        <v>1</v>
      </c>
      <c r="N21" s="2">
        <f t="shared" si="4"/>
        <v>0</v>
      </c>
      <c r="O21" s="2">
        <f t="shared" si="5"/>
        <v>0</v>
      </c>
      <c r="V21" s="21"/>
    </row>
    <row r="22" spans="1:22">
      <c r="A22" s="2">
        <v>21</v>
      </c>
      <c r="B22" s="2" t="s">
        <v>51</v>
      </c>
      <c r="C22" s="2" t="s">
        <v>8</v>
      </c>
      <c r="D22" s="2" t="s">
        <v>40</v>
      </c>
      <c r="E22" s="2" t="s">
        <v>73</v>
      </c>
      <c r="F22" s="2" t="s">
        <v>10</v>
      </c>
      <c r="G22" s="2" t="s">
        <v>12</v>
      </c>
      <c r="H22" s="2" t="s">
        <v>84</v>
      </c>
      <c r="I22" s="2" t="s">
        <v>27</v>
      </c>
      <c r="J22" s="2">
        <f t="shared" si="0"/>
        <v>1</v>
      </c>
      <c r="K22" s="2">
        <f t="shared" si="1"/>
        <v>5</v>
      </c>
      <c r="L22" s="2">
        <f t="shared" si="2"/>
        <v>1</v>
      </c>
      <c r="M22" s="2">
        <f t="shared" si="3"/>
        <v>1</v>
      </c>
      <c r="N22" s="2">
        <f t="shared" si="4"/>
        <v>1</v>
      </c>
      <c r="O22" s="2">
        <f t="shared" si="5"/>
        <v>0</v>
      </c>
    </row>
    <row r="23" spans="1:22">
      <c r="A23" s="2">
        <v>22</v>
      </c>
      <c r="B23" s="2" t="s">
        <v>52</v>
      </c>
      <c r="C23" s="2" t="s">
        <v>8</v>
      </c>
      <c r="D23" s="2" t="s">
        <v>36</v>
      </c>
      <c r="E23" s="2" t="s">
        <v>73</v>
      </c>
      <c r="F23" s="2" t="s">
        <v>10</v>
      </c>
      <c r="G23" s="2" t="s">
        <v>12</v>
      </c>
      <c r="H23" s="2" t="s">
        <v>78</v>
      </c>
      <c r="I23" s="2" t="s">
        <v>25</v>
      </c>
      <c r="J23" s="2">
        <f t="shared" si="0"/>
        <v>1</v>
      </c>
      <c r="K23" s="2">
        <f t="shared" si="1"/>
        <v>3</v>
      </c>
      <c r="L23" s="2">
        <f t="shared" si="2"/>
        <v>1</v>
      </c>
      <c r="M23" s="2">
        <f t="shared" si="3"/>
        <v>0</v>
      </c>
      <c r="N23" s="2">
        <f t="shared" si="4"/>
        <v>0</v>
      </c>
      <c r="O23" s="2">
        <f t="shared" si="5"/>
        <v>0</v>
      </c>
    </row>
    <row r="24" spans="1:22">
      <c r="A24" s="2">
        <v>23</v>
      </c>
      <c r="B24" s="2" t="s">
        <v>53</v>
      </c>
      <c r="C24" s="2" t="s">
        <v>8</v>
      </c>
      <c r="D24" s="2" t="s">
        <v>49</v>
      </c>
      <c r="E24" s="2" t="s">
        <v>73</v>
      </c>
      <c r="F24" s="2" t="s">
        <v>10</v>
      </c>
      <c r="G24" s="2" t="s">
        <v>12</v>
      </c>
      <c r="H24" s="2" t="s">
        <v>82</v>
      </c>
      <c r="I24" s="2" t="s">
        <v>19</v>
      </c>
      <c r="J24" s="2">
        <f t="shared" si="0"/>
        <v>1</v>
      </c>
      <c r="K24" s="2">
        <f t="shared" si="1"/>
        <v>4</v>
      </c>
      <c r="L24" s="2">
        <f t="shared" si="2"/>
        <v>0</v>
      </c>
      <c r="M24" s="2">
        <f t="shared" si="3"/>
        <v>0</v>
      </c>
      <c r="N24" s="2">
        <f t="shared" si="4"/>
        <v>1</v>
      </c>
      <c r="O24" s="2">
        <f t="shared" si="5"/>
        <v>0</v>
      </c>
    </row>
    <row r="25" spans="1:22">
      <c r="A25" s="2">
        <v>24</v>
      </c>
      <c r="B25" s="2" t="s">
        <v>54</v>
      </c>
      <c r="C25" s="2" t="s">
        <v>8</v>
      </c>
      <c r="D25" s="2" t="s">
        <v>21</v>
      </c>
      <c r="E25" s="2" t="s">
        <v>73</v>
      </c>
      <c r="F25" s="2" t="s">
        <v>10</v>
      </c>
      <c r="G25" s="2" t="s">
        <v>12</v>
      </c>
      <c r="H25" s="2" t="s">
        <v>84</v>
      </c>
      <c r="I25" s="2" t="s">
        <v>27</v>
      </c>
      <c r="J25" s="2">
        <f t="shared" si="0"/>
        <v>1</v>
      </c>
      <c r="K25" s="2">
        <f t="shared" si="1"/>
        <v>5</v>
      </c>
      <c r="L25" s="2">
        <f t="shared" si="2"/>
        <v>1</v>
      </c>
      <c r="M25" s="2">
        <f t="shared" si="3"/>
        <v>1</v>
      </c>
      <c r="N25" s="2">
        <f t="shared" si="4"/>
        <v>1</v>
      </c>
      <c r="O25" s="2">
        <f t="shared" si="5"/>
        <v>0</v>
      </c>
    </row>
    <row r="26" spans="1:22">
      <c r="A26" s="2">
        <v>25</v>
      </c>
      <c r="B26" s="2" t="s">
        <v>55</v>
      </c>
      <c r="C26" s="2" t="s">
        <v>8</v>
      </c>
      <c r="D26" s="2" t="s">
        <v>18</v>
      </c>
      <c r="E26" s="2" t="s">
        <v>73</v>
      </c>
      <c r="F26" s="2" t="s">
        <v>10</v>
      </c>
      <c r="G26" s="2" t="s">
        <v>12</v>
      </c>
      <c r="H26" s="2" t="s">
        <v>81</v>
      </c>
      <c r="I26" s="2" t="s">
        <v>27</v>
      </c>
      <c r="J26" s="2">
        <f t="shared" si="0"/>
        <v>1</v>
      </c>
      <c r="K26" s="2">
        <f t="shared" si="1"/>
        <v>5</v>
      </c>
      <c r="L26" s="2">
        <f t="shared" si="2"/>
        <v>1</v>
      </c>
      <c r="M26" s="2">
        <f t="shared" si="3"/>
        <v>1</v>
      </c>
      <c r="N26" s="2">
        <f t="shared" si="4"/>
        <v>0</v>
      </c>
      <c r="O26" s="2">
        <f t="shared" si="5"/>
        <v>0</v>
      </c>
    </row>
    <row r="27" spans="1:22">
      <c r="A27" s="2">
        <v>26</v>
      </c>
      <c r="B27" s="2" t="s">
        <v>56</v>
      </c>
      <c r="C27" s="2" t="s">
        <v>8</v>
      </c>
      <c r="D27" s="2" t="s">
        <v>23</v>
      </c>
      <c r="E27" s="2" t="s">
        <v>73</v>
      </c>
      <c r="F27" s="2" t="s">
        <v>10</v>
      </c>
      <c r="G27" s="2" t="s">
        <v>12</v>
      </c>
      <c r="H27" s="2" t="s">
        <v>79</v>
      </c>
      <c r="I27" s="2" t="s">
        <v>27</v>
      </c>
      <c r="J27" s="2">
        <f t="shared" si="0"/>
        <v>1</v>
      </c>
      <c r="K27" s="2">
        <f t="shared" si="1"/>
        <v>5</v>
      </c>
      <c r="L27" s="2">
        <f t="shared" si="2"/>
        <v>1</v>
      </c>
      <c r="M27" s="2">
        <f t="shared" si="3"/>
        <v>0</v>
      </c>
      <c r="N27" s="2">
        <f t="shared" si="4"/>
        <v>1</v>
      </c>
      <c r="O27" s="2">
        <f t="shared" si="5"/>
        <v>0</v>
      </c>
    </row>
    <row r="28" spans="1:22">
      <c r="A28" s="2">
        <v>27</v>
      </c>
      <c r="B28" s="2" t="s">
        <v>57</v>
      </c>
      <c r="C28" s="2" t="s">
        <v>8</v>
      </c>
      <c r="D28" s="2" t="s">
        <v>40</v>
      </c>
      <c r="E28" s="2" t="s">
        <v>73</v>
      </c>
      <c r="F28" s="2" t="s">
        <v>10</v>
      </c>
      <c r="G28" s="2" t="s">
        <v>16</v>
      </c>
      <c r="H28" s="2" t="s">
        <v>13</v>
      </c>
      <c r="I28" s="2" t="s">
        <v>13</v>
      </c>
      <c r="J28" s="2">
        <f t="shared" si="0"/>
        <v>0</v>
      </c>
      <c r="K28" s="2">
        <f t="shared" si="1"/>
        <v>1</v>
      </c>
      <c r="L28" s="2">
        <f t="shared" si="2"/>
        <v>0</v>
      </c>
      <c r="M28" s="2">
        <f t="shared" si="3"/>
        <v>0</v>
      </c>
      <c r="N28" s="2">
        <f t="shared" si="4"/>
        <v>0</v>
      </c>
      <c r="O28" s="2">
        <f t="shared" si="5"/>
        <v>0</v>
      </c>
    </row>
    <row r="29" spans="1:22">
      <c r="A29" s="2">
        <v>28</v>
      </c>
      <c r="B29" s="2" t="s">
        <v>58</v>
      </c>
      <c r="C29" s="2" t="s">
        <v>8</v>
      </c>
      <c r="D29" s="2" t="s">
        <v>49</v>
      </c>
      <c r="E29" s="2" t="s">
        <v>73</v>
      </c>
      <c r="F29" s="2" t="s">
        <v>10</v>
      </c>
      <c r="G29" s="2" t="s">
        <v>12</v>
      </c>
      <c r="H29" s="2" t="s">
        <v>79</v>
      </c>
      <c r="I29" s="2" t="s">
        <v>27</v>
      </c>
      <c r="J29" s="2">
        <f t="shared" si="0"/>
        <v>1</v>
      </c>
      <c r="K29" s="2">
        <f t="shared" si="1"/>
        <v>5</v>
      </c>
      <c r="L29" s="2">
        <f t="shared" si="2"/>
        <v>1</v>
      </c>
      <c r="M29" s="2">
        <f t="shared" si="3"/>
        <v>0</v>
      </c>
      <c r="N29" s="2">
        <f t="shared" si="4"/>
        <v>1</v>
      </c>
      <c r="O29" s="2">
        <f t="shared" si="5"/>
        <v>0</v>
      </c>
    </row>
    <row r="30" spans="1:22">
      <c r="A30" s="2">
        <v>29</v>
      </c>
      <c r="B30" s="2" t="s">
        <v>59</v>
      </c>
      <c r="C30" s="2" t="s">
        <v>8</v>
      </c>
      <c r="D30" s="2" t="s">
        <v>36</v>
      </c>
      <c r="E30" s="2" t="s">
        <v>73</v>
      </c>
      <c r="F30" s="2" t="s">
        <v>10</v>
      </c>
      <c r="G30" s="2" t="s">
        <v>12</v>
      </c>
      <c r="H30" s="2" t="s">
        <v>84</v>
      </c>
      <c r="I30" s="2" t="s">
        <v>27</v>
      </c>
      <c r="J30" s="2">
        <f t="shared" si="0"/>
        <v>1</v>
      </c>
      <c r="K30" s="2">
        <f t="shared" si="1"/>
        <v>5</v>
      </c>
      <c r="L30" s="2">
        <f t="shared" si="2"/>
        <v>1</v>
      </c>
      <c r="M30" s="2">
        <f t="shared" si="3"/>
        <v>1</v>
      </c>
      <c r="N30" s="2">
        <f t="shared" si="4"/>
        <v>1</v>
      </c>
      <c r="O30" s="2">
        <f t="shared" si="5"/>
        <v>0</v>
      </c>
    </row>
    <row r="31" spans="1:22">
      <c r="A31" s="2">
        <v>30</v>
      </c>
      <c r="B31" s="2" t="s">
        <v>60</v>
      </c>
      <c r="C31" s="2" t="s">
        <v>8</v>
      </c>
      <c r="D31" s="2" t="s">
        <v>40</v>
      </c>
      <c r="E31" s="2" t="s">
        <v>73</v>
      </c>
      <c r="F31" s="2" t="s">
        <v>10</v>
      </c>
      <c r="G31" s="2" t="s">
        <v>12</v>
      </c>
      <c r="H31" s="2" t="s">
        <v>79</v>
      </c>
      <c r="I31" s="2" t="s">
        <v>27</v>
      </c>
      <c r="J31" s="2">
        <f t="shared" si="0"/>
        <v>1</v>
      </c>
      <c r="K31" s="2">
        <f t="shared" si="1"/>
        <v>5</v>
      </c>
      <c r="L31" s="2">
        <f t="shared" si="2"/>
        <v>1</v>
      </c>
      <c r="M31" s="2">
        <f t="shared" si="3"/>
        <v>0</v>
      </c>
      <c r="N31" s="2">
        <f t="shared" si="4"/>
        <v>1</v>
      </c>
      <c r="O31" s="2">
        <f t="shared" si="5"/>
        <v>0</v>
      </c>
    </row>
    <row r="32" spans="1:22">
      <c r="A32" s="2">
        <v>31</v>
      </c>
      <c r="B32" s="2" t="s">
        <v>61</v>
      </c>
      <c r="C32" s="2" t="s">
        <v>8</v>
      </c>
      <c r="D32" s="2" t="s">
        <v>21</v>
      </c>
      <c r="E32" s="2" t="s">
        <v>73</v>
      </c>
      <c r="F32" s="2" t="s">
        <v>10</v>
      </c>
      <c r="G32" s="2" t="s">
        <v>12</v>
      </c>
      <c r="H32" s="2" t="s">
        <v>83</v>
      </c>
      <c r="I32" s="2" t="s">
        <v>19</v>
      </c>
      <c r="J32" s="2">
        <f t="shared" si="0"/>
        <v>1</v>
      </c>
      <c r="K32" s="2">
        <f t="shared" si="1"/>
        <v>4</v>
      </c>
      <c r="L32" s="2">
        <f t="shared" si="2"/>
        <v>1</v>
      </c>
      <c r="M32" s="2">
        <f t="shared" si="3"/>
        <v>1</v>
      </c>
      <c r="N32" s="2">
        <f t="shared" si="4"/>
        <v>1</v>
      </c>
      <c r="O32" s="2">
        <f t="shared" si="5"/>
        <v>0</v>
      </c>
    </row>
    <row r="33" spans="1:15">
      <c r="A33" s="2">
        <v>32</v>
      </c>
      <c r="B33" s="2" t="s">
        <v>62</v>
      </c>
      <c r="C33" s="2" t="s">
        <v>31</v>
      </c>
      <c r="D33" s="2" t="s">
        <v>49</v>
      </c>
      <c r="E33" s="2" t="s">
        <v>73</v>
      </c>
      <c r="F33" s="2" t="s">
        <v>10</v>
      </c>
      <c r="G33" s="2" t="s">
        <v>12</v>
      </c>
      <c r="H33" s="2" t="s">
        <v>81</v>
      </c>
      <c r="I33" s="2" t="s">
        <v>27</v>
      </c>
      <c r="J33" s="2">
        <f t="shared" si="0"/>
        <v>1</v>
      </c>
      <c r="K33" s="2">
        <f t="shared" si="1"/>
        <v>5</v>
      </c>
      <c r="L33" s="2">
        <f t="shared" si="2"/>
        <v>1</v>
      </c>
      <c r="M33" s="2">
        <f t="shared" si="3"/>
        <v>1</v>
      </c>
      <c r="N33" s="2">
        <f t="shared" si="4"/>
        <v>0</v>
      </c>
      <c r="O33" s="2">
        <f t="shared" si="5"/>
        <v>0</v>
      </c>
    </row>
    <row r="34" spans="1:15">
      <c r="A34" s="2">
        <v>33</v>
      </c>
      <c r="B34" s="2" t="s">
        <v>63</v>
      </c>
      <c r="C34" s="2" t="s">
        <v>31</v>
      </c>
      <c r="D34" s="2" t="s">
        <v>18</v>
      </c>
      <c r="E34" s="2" t="s">
        <v>73</v>
      </c>
      <c r="F34" s="2" t="s">
        <v>10</v>
      </c>
      <c r="G34" s="2" t="s">
        <v>12</v>
      </c>
      <c r="H34" s="2" t="s">
        <v>78</v>
      </c>
      <c r="I34" s="2" t="s">
        <v>27</v>
      </c>
      <c r="J34" s="2">
        <f t="shared" si="0"/>
        <v>1</v>
      </c>
      <c r="K34" s="2">
        <f t="shared" si="1"/>
        <v>5</v>
      </c>
      <c r="L34" s="2">
        <f t="shared" si="2"/>
        <v>1</v>
      </c>
      <c r="M34" s="2">
        <f t="shared" si="3"/>
        <v>0</v>
      </c>
      <c r="N34" s="2">
        <f t="shared" si="4"/>
        <v>0</v>
      </c>
      <c r="O34" s="2">
        <f t="shared" si="5"/>
        <v>0</v>
      </c>
    </row>
    <row r="35" spans="1:15">
      <c r="A35" s="2">
        <v>34</v>
      </c>
      <c r="B35" s="2" t="s">
        <v>64</v>
      </c>
      <c r="C35" s="2" t="s">
        <v>8</v>
      </c>
      <c r="D35" s="2" t="s">
        <v>23</v>
      </c>
      <c r="E35" s="2" t="s">
        <v>73</v>
      </c>
      <c r="F35" s="2" t="s">
        <v>10</v>
      </c>
      <c r="G35" s="2" t="s">
        <v>12</v>
      </c>
      <c r="H35" s="2" t="s">
        <v>84</v>
      </c>
      <c r="I35" s="2" t="s">
        <v>27</v>
      </c>
      <c r="J35" s="2">
        <f t="shared" si="0"/>
        <v>1</v>
      </c>
      <c r="K35" s="2">
        <f t="shared" si="1"/>
        <v>5</v>
      </c>
      <c r="L35" s="2">
        <f t="shared" si="2"/>
        <v>1</v>
      </c>
      <c r="M35" s="2">
        <f t="shared" si="3"/>
        <v>1</v>
      </c>
      <c r="N35" s="2">
        <f t="shared" si="4"/>
        <v>1</v>
      </c>
      <c r="O35" s="2">
        <f t="shared" si="5"/>
        <v>0</v>
      </c>
    </row>
    <row r="36" spans="1:15">
      <c r="A36" s="2">
        <v>35</v>
      </c>
      <c r="B36" s="2" t="s">
        <v>65</v>
      </c>
      <c r="C36" s="2" t="s">
        <v>8</v>
      </c>
      <c r="D36" s="2" t="s">
        <v>36</v>
      </c>
      <c r="E36" s="2" t="s">
        <v>73</v>
      </c>
      <c r="F36" s="2" t="s">
        <v>10</v>
      </c>
      <c r="G36" s="2" t="s">
        <v>16</v>
      </c>
      <c r="H36" s="2" t="s">
        <v>13</v>
      </c>
      <c r="I36" s="2" t="s">
        <v>13</v>
      </c>
      <c r="J36" s="2">
        <f t="shared" si="0"/>
        <v>0</v>
      </c>
      <c r="K36" s="2">
        <f t="shared" si="1"/>
        <v>1</v>
      </c>
      <c r="L36" s="2">
        <f t="shared" si="2"/>
        <v>0</v>
      </c>
      <c r="M36" s="2">
        <f t="shared" si="3"/>
        <v>0</v>
      </c>
      <c r="N36" s="2">
        <f t="shared" si="4"/>
        <v>0</v>
      </c>
      <c r="O36" s="2">
        <f t="shared" si="5"/>
        <v>0</v>
      </c>
    </row>
    <row r="37" spans="1:15">
      <c r="A37" s="2">
        <v>36</v>
      </c>
      <c r="B37" s="2" t="s">
        <v>66</v>
      </c>
      <c r="C37" s="2" t="s">
        <v>8</v>
      </c>
      <c r="D37" s="2" t="s">
        <v>21</v>
      </c>
      <c r="E37" s="2" t="s">
        <v>73</v>
      </c>
      <c r="F37" s="2" t="s">
        <v>10</v>
      </c>
      <c r="G37" s="2" t="s">
        <v>12</v>
      </c>
      <c r="H37" s="2" t="s">
        <v>84</v>
      </c>
      <c r="I37" s="2" t="s">
        <v>19</v>
      </c>
      <c r="J37" s="2">
        <f t="shared" si="0"/>
        <v>1</v>
      </c>
      <c r="K37" s="2">
        <f t="shared" si="1"/>
        <v>4</v>
      </c>
      <c r="L37" s="2">
        <f t="shared" si="2"/>
        <v>1</v>
      </c>
      <c r="M37" s="2">
        <f t="shared" si="3"/>
        <v>1</v>
      </c>
      <c r="N37" s="2">
        <f t="shared" si="4"/>
        <v>1</v>
      </c>
      <c r="O37" s="2">
        <f t="shared" si="5"/>
        <v>0</v>
      </c>
    </row>
    <row r="38" spans="1:15">
      <c r="A38" s="2">
        <v>37</v>
      </c>
      <c r="B38" s="2" t="s">
        <v>72</v>
      </c>
      <c r="C38" s="2" t="s">
        <v>8</v>
      </c>
      <c r="D38" s="2" t="s">
        <v>9</v>
      </c>
      <c r="E38" s="2" t="s">
        <v>73</v>
      </c>
      <c r="F38" s="2" t="s">
        <v>10</v>
      </c>
      <c r="G38" s="2" t="s">
        <v>12</v>
      </c>
      <c r="H38" s="2" t="s">
        <v>84</v>
      </c>
      <c r="I38" s="2" t="s">
        <v>27</v>
      </c>
      <c r="J38" s="2">
        <f t="shared" si="0"/>
        <v>1</v>
      </c>
      <c r="K38" s="2">
        <f t="shared" si="1"/>
        <v>5</v>
      </c>
      <c r="L38" s="2">
        <f t="shared" si="2"/>
        <v>1</v>
      </c>
      <c r="M38" s="2">
        <f t="shared" si="3"/>
        <v>1</v>
      </c>
      <c r="N38" s="2">
        <f t="shared" si="4"/>
        <v>1</v>
      </c>
      <c r="O38" s="2">
        <f t="shared" si="5"/>
        <v>0</v>
      </c>
    </row>
    <row r="39" spans="1:15">
      <c r="A39" s="2">
        <v>38</v>
      </c>
      <c r="B39" s="2" t="s">
        <v>67</v>
      </c>
      <c r="C39" s="2" t="s">
        <v>8</v>
      </c>
      <c r="D39" s="2" t="s">
        <v>40</v>
      </c>
      <c r="E39" s="2" t="s">
        <v>73</v>
      </c>
      <c r="F39" s="2" t="s">
        <v>10</v>
      </c>
      <c r="G39" s="2" t="s">
        <v>12</v>
      </c>
      <c r="H39" s="2" t="s">
        <v>77</v>
      </c>
      <c r="I39" s="2" t="s">
        <v>27</v>
      </c>
      <c r="J39" s="2">
        <f t="shared" si="0"/>
        <v>1</v>
      </c>
      <c r="K39" s="2">
        <f t="shared" si="1"/>
        <v>5</v>
      </c>
      <c r="L39" s="2">
        <f t="shared" si="2"/>
        <v>1</v>
      </c>
      <c r="M39" s="2">
        <f t="shared" si="3"/>
        <v>1</v>
      </c>
      <c r="N39" s="2">
        <f t="shared" si="4"/>
        <v>1</v>
      </c>
      <c r="O39" s="2">
        <f t="shared" si="5"/>
        <v>0</v>
      </c>
    </row>
    <row r="40" spans="1:15">
      <c r="A40" s="2">
        <v>39</v>
      </c>
      <c r="B40" s="2" t="s">
        <v>68</v>
      </c>
      <c r="C40" s="2" t="s">
        <v>8</v>
      </c>
      <c r="D40" s="2" t="s">
        <v>23</v>
      </c>
      <c r="E40" s="2" t="s">
        <v>73</v>
      </c>
      <c r="F40" s="2" t="s">
        <v>10</v>
      </c>
      <c r="G40" s="2" t="s">
        <v>12</v>
      </c>
      <c r="H40" s="2" t="s">
        <v>79</v>
      </c>
      <c r="I40" s="2" t="s">
        <v>25</v>
      </c>
      <c r="J40" s="2">
        <f t="shared" si="0"/>
        <v>1</v>
      </c>
      <c r="K40" s="2">
        <f t="shared" si="1"/>
        <v>3</v>
      </c>
      <c r="L40" s="2">
        <f t="shared" si="2"/>
        <v>1</v>
      </c>
      <c r="M40" s="2">
        <f t="shared" si="3"/>
        <v>0</v>
      </c>
      <c r="N40" s="2">
        <f t="shared" si="4"/>
        <v>1</v>
      </c>
      <c r="O40" s="2">
        <f t="shared" si="5"/>
        <v>0</v>
      </c>
    </row>
    <row r="41" spans="1:15">
      <c r="A41" s="2">
        <v>40</v>
      </c>
      <c r="B41" s="2" t="s">
        <v>69</v>
      </c>
      <c r="C41" s="2" t="s">
        <v>8</v>
      </c>
      <c r="D41" s="2" t="s">
        <v>21</v>
      </c>
      <c r="E41" s="2" t="s">
        <v>73</v>
      </c>
      <c r="F41" s="2" t="s">
        <v>10</v>
      </c>
      <c r="G41" s="2" t="s">
        <v>12</v>
      </c>
      <c r="H41" s="2" t="s">
        <v>78</v>
      </c>
      <c r="I41" s="2" t="s">
        <v>27</v>
      </c>
      <c r="J41" s="2">
        <f t="shared" si="0"/>
        <v>1</v>
      </c>
      <c r="K41" s="2">
        <f t="shared" si="1"/>
        <v>5</v>
      </c>
      <c r="L41" s="2">
        <f t="shared" si="2"/>
        <v>1</v>
      </c>
      <c r="M41" s="2">
        <f t="shared" si="3"/>
        <v>0</v>
      </c>
      <c r="N41" s="2">
        <f t="shared" si="4"/>
        <v>0</v>
      </c>
      <c r="O41" s="2">
        <f t="shared" si="5"/>
        <v>0</v>
      </c>
    </row>
    <row r="42" spans="1:15">
      <c r="A42" s="2">
        <v>41</v>
      </c>
      <c r="B42" s="2" t="s">
        <v>70</v>
      </c>
      <c r="C42" s="2" t="s">
        <v>8</v>
      </c>
      <c r="D42" s="2" t="s">
        <v>50</v>
      </c>
      <c r="E42" s="2" t="s">
        <v>73</v>
      </c>
      <c r="F42" s="2" t="s">
        <v>10</v>
      </c>
      <c r="G42" s="2" t="s">
        <v>12</v>
      </c>
      <c r="H42" s="2" t="s">
        <v>79</v>
      </c>
      <c r="I42" s="2" t="s">
        <v>25</v>
      </c>
      <c r="J42" s="2">
        <f t="shared" si="0"/>
        <v>1</v>
      </c>
      <c r="K42" s="2">
        <f t="shared" si="1"/>
        <v>3</v>
      </c>
      <c r="L42" s="2">
        <f t="shared" si="2"/>
        <v>1</v>
      </c>
      <c r="M42" s="2">
        <f t="shared" si="3"/>
        <v>0</v>
      </c>
      <c r="N42" s="2">
        <f t="shared" si="4"/>
        <v>1</v>
      </c>
      <c r="O42" s="2">
        <f t="shared" si="5"/>
        <v>0</v>
      </c>
    </row>
    <row r="43" spans="1:15">
      <c r="A43" s="2">
        <v>42</v>
      </c>
      <c r="B43" s="2" t="s">
        <v>71</v>
      </c>
      <c r="C43" s="2" t="s">
        <v>8</v>
      </c>
      <c r="D43" s="2" t="s">
        <v>49</v>
      </c>
      <c r="E43" s="2" t="s">
        <v>73</v>
      </c>
      <c r="F43" s="2" t="s">
        <v>10</v>
      </c>
      <c r="G43" s="2" t="s">
        <v>12</v>
      </c>
      <c r="H43" s="2" t="s">
        <v>78</v>
      </c>
      <c r="I43" s="2" t="s">
        <v>27</v>
      </c>
      <c r="J43" s="2">
        <f t="shared" si="0"/>
        <v>1</v>
      </c>
      <c r="K43" s="2">
        <f t="shared" si="1"/>
        <v>5</v>
      </c>
      <c r="L43" s="2">
        <f t="shared" si="2"/>
        <v>1</v>
      </c>
      <c r="M43" s="2">
        <f t="shared" si="3"/>
        <v>0</v>
      </c>
      <c r="N43" s="2">
        <f t="shared" si="4"/>
        <v>0</v>
      </c>
      <c r="O43" s="2">
        <f t="shared" si="5"/>
        <v>0</v>
      </c>
    </row>
    <row r="44" spans="1:15">
      <c r="A44" s="2">
        <v>43</v>
      </c>
      <c r="B44" s="2" t="s">
        <v>56</v>
      </c>
      <c r="C44" s="2" t="s">
        <v>8</v>
      </c>
      <c r="D44" s="2" t="s">
        <v>74</v>
      </c>
      <c r="E44" s="2" t="s">
        <v>73</v>
      </c>
      <c r="F44" s="2" t="s">
        <v>10</v>
      </c>
      <c r="G44" s="2" t="s">
        <v>12</v>
      </c>
      <c r="H44" s="2" t="s">
        <v>78</v>
      </c>
      <c r="I44" s="2" t="s">
        <v>27</v>
      </c>
      <c r="J44" s="2">
        <f t="shared" si="0"/>
        <v>1</v>
      </c>
      <c r="K44" s="2">
        <f t="shared" si="1"/>
        <v>5</v>
      </c>
      <c r="L44" s="2">
        <f t="shared" si="2"/>
        <v>1</v>
      </c>
      <c r="M44" s="2">
        <f t="shared" si="3"/>
        <v>0</v>
      </c>
      <c r="N44" s="2">
        <f t="shared" si="4"/>
        <v>0</v>
      </c>
      <c r="O44" s="2">
        <f t="shared" si="5"/>
        <v>0</v>
      </c>
    </row>
    <row r="45" spans="1:15">
      <c r="A45" s="2">
        <v>44</v>
      </c>
      <c r="B45" s="2" t="s">
        <v>85</v>
      </c>
      <c r="C45" s="2" t="s">
        <v>8</v>
      </c>
      <c r="D45" s="2" t="s">
        <v>50</v>
      </c>
      <c r="E45" s="2" t="s">
        <v>73</v>
      </c>
      <c r="F45" s="2" t="s">
        <v>10</v>
      </c>
      <c r="G45" s="2" t="s">
        <v>12</v>
      </c>
      <c r="H45" s="2" t="s">
        <v>76</v>
      </c>
      <c r="I45" s="2" t="s">
        <v>27</v>
      </c>
      <c r="J45" s="2">
        <f t="shared" si="0"/>
        <v>1</v>
      </c>
      <c r="K45" s="2">
        <f t="shared" si="1"/>
        <v>5</v>
      </c>
      <c r="L45" s="2">
        <f t="shared" si="2"/>
        <v>1</v>
      </c>
      <c r="M45" s="2">
        <f t="shared" si="3"/>
        <v>1</v>
      </c>
      <c r="N45" s="2">
        <f t="shared" si="4"/>
        <v>0</v>
      </c>
      <c r="O45" s="2">
        <f t="shared" si="5"/>
        <v>0</v>
      </c>
    </row>
    <row r="46" spans="1:15">
      <c r="A46" s="2">
        <v>45</v>
      </c>
      <c r="B46" s="2" t="s">
        <v>86</v>
      </c>
      <c r="C46" s="2" t="s">
        <v>31</v>
      </c>
      <c r="D46" s="2" t="s">
        <v>9</v>
      </c>
      <c r="E46" s="2" t="s">
        <v>73</v>
      </c>
      <c r="F46" s="2" t="s">
        <v>10</v>
      </c>
      <c r="G46" s="2" t="s">
        <v>12</v>
      </c>
      <c r="H46" s="2" t="s">
        <v>80</v>
      </c>
      <c r="I46" s="2" t="s">
        <v>27</v>
      </c>
      <c r="J46" s="2">
        <f t="shared" si="0"/>
        <v>1</v>
      </c>
      <c r="K46" s="2">
        <f t="shared" si="1"/>
        <v>5</v>
      </c>
      <c r="L46" s="2">
        <f t="shared" si="2"/>
        <v>1</v>
      </c>
      <c r="M46" s="2">
        <f t="shared" si="3"/>
        <v>0</v>
      </c>
      <c r="N46" s="2">
        <f t="shared" si="4"/>
        <v>0</v>
      </c>
      <c r="O46" s="2">
        <f t="shared" si="5"/>
        <v>1</v>
      </c>
    </row>
    <row r="47" spans="1:15">
      <c r="A47" s="2">
        <v>46</v>
      </c>
      <c r="B47" s="2" t="s">
        <v>87</v>
      </c>
      <c r="C47" s="2" t="s">
        <v>8</v>
      </c>
      <c r="D47" s="2" t="s">
        <v>18</v>
      </c>
      <c r="E47" s="2" t="s">
        <v>73</v>
      </c>
      <c r="F47" s="2" t="s">
        <v>10</v>
      </c>
      <c r="G47" s="2" t="s">
        <v>12</v>
      </c>
      <c r="H47" s="2" t="s">
        <v>83</v>
      </c>
      <c r="I47" s="2" t="s">
        <v>27</v>
      </c>
      <c r="J47" s="2">
        <f t="shared" si="0"/>
        <v>1</v>
      </c>
      <c r="K47" s="2">
        <f t="shared" si="1"/>
        <v>5</v>
      </c>
      <c r="L47" s="2">
        <f t="shared" si="2"/>
        <v>1</v>
      </c>
      <c r="M47" s="2">
        <f t="shared" si="3"/>
        <v>1</v>
      </c>
      <c r="N47" s="2">
        <f t="shared" si="4"/>
        <v>1</v>
      </c>
      <c r="O47" s="2">
        <f t="shared" si="5"/>
        <v>0</v>
      </c>
    </row>
    <row r="48" spans="1:15">
      <c r="A48" s="2">
        <v>47</v>
      </c>
      <c r="B48" s="2" t="s">
        <v>88</v>
      </c>
      <c r="C48" s="2" t="s">
        <v>8</v>
      </c>
      <c r="D48" s="2" t="s">
        <v>40</v>
      </c>
      <c r="E48" s="2" t="s">
        <v>73</v>
      </c>
      <c r="F48" s="2" t="s">
        <v>10</v>
      </c>
      <c r="G48" s="2" t="s">
        <v>12</v>
      </c>
      <c r="H48" s="2" t="s">
        <v>78</v>
      </c>
      <c r="I48" s="2" t="s">
        <v>27</v>
      </c>
      <c r="J48" s="2">
        <f t="shared" si="0"/>
        <v>1</v>
      </c>
      <c r="K48" s="2">
        <f t="shared" si="1"/>
        <v>5</v>
      </c>
      <c r="L48" s="2">
        <f t="shared" si="2"/>
        <v>1</v>
      </c>
      <c r="M48" s="2">
        <f t="shared" si="3"/>
        <v>0</v>
      </c>
      <c r="N48" s="2">
        <f t="shared" si="4"/>
        <v>0</v>
      </c>
      <c r="O48" s="2">
        <f t="shared" si="5"/>
        <v>0</v>
      </c>
    </row>
    <row r="49" spans="1:15">
      <c r="A49" s="2">
        <v>48</v>
      </c>
      <c r="B49" s="2" t="s">
        <v>89</v>
      </c>
      <c r="C49" s="2" t="s">
        <v>8</v>
      </c>
      <c r="D49" s="2" t="s">
        <v>49</v>
      </c>
      <c r="E49" s="2" t="s">
        <v>73</v>
      </c>
      <c r="F49" s="2" t="s">
        <v>10</v>
      </c>
      <c r="G49" s="2" t="s">
        <v>12</v>
      </c>
      <c r="H49" s="2" t="s">
        <v>78</v>
      </c>
      <c r="I49" s="2" t="s">
        <v>27</v>
      </c>
      <c r="J49" s="2">
        <f t="shared" si="0"/>
        <v>1</v>
      </c>
      <c r="K49" s="2">
        <f t="shared" si="1"/>
        <v>5</v>
      </c>
      <c r="L49" s="2">
        <f t="shared" si="2"/>
        <v>1</v>
      </c>
      <c r="M49" s="2">
        <f t="shared" si="3"/>
        <v>0</v>
      </c>
      <c r="N49" s="2">
        <f t="shared" si="4"/>
        <v>0</v>
      </c>
      <c r="O49" s="2">
        <f t="shared" si="5"/>
        <v>0</v>
      </c>
    </row>
    <row r="50" spans="1:15">
      <c r="A50" s="2">
        <v>49</v>
      </c>
      <c r="B50" s="2" t="s">
        <v>90</v>
      </c>
      <c r="C50" s="2" t="s">
        <v>8</v>
      </c>
      <c r="D50" s="2" t="s">
        <v>36</v>
      </c>
      <c r="E50" s="2" t="s">
        <v>73</v>
      </c>
      <c r="F50" s="2" t="s">
        <v>10</v>
      </c>
      <c r="G50" s="2" t="s">
        <v>12</v>
      </c>
      <c r="H50" s="2" t="s">
        <v>77</v>
      </c>
      <c r="I50" s="2" t="s">
        <v>19</v>
      </c>
      <c r="J50" s="2">
        <f t="shared" si="0"/>
        <v>1</v>
      </c>
      <c r="K50" s="2">
        <f t="shared" si="1"/>
        <v>4</v>
      </c>
      <c r="L50" s="2">
        <f t="shared" si="2"/>
        <v>1</v>
      </c>
      <c r="M50" s="2">
        <f t="shared" si="3"/>
        <v>1</v>
      </c>
      <c r="N50" s="2">
        <f t="shared" si="4"/>
        <v>1</v>
      </c>
      <c r="O50" s="2">
        <f t="shared" si="5"/>
        <v>0</v>
      </c>
    </row>
    <row r="51" spans="1:15">
      <c r="A51" s="2">
        <v>50</v>
      </c>
      <c r="B51" s="2" t="s">
        <v>91</v>
      </c>
      <c r="C51" s="2" t="s">
        <v>8</v>
      </c>
      <c r="D51" s="2" t="s">
        <v>21</v>
      </c>
      <c r="E51" s="2" t="s">
        <v>73</v>
      </c>
      <c r="F51" s="2" t="s">
        <v>10</v>
      </c>
      <c r="G51" s="2" t="s">
        <v>12</v>
      </c>
      <c r="H51" s="2" t="s">
        <v>77</v>
      </c>
      <c r="I51" s="2" t="s">
        <v>27</v>
      </c>
      <c r="J51" s="2">
        <f t="shared" si="0"/>
        <v>1</v>
      </c>
      <c r="K51" s="2">
        <f t="shared" si="1"/>
        <v>5</v>
      </c>
      <c r="L51" s="2">
        <f t="shared" si="2"/>
        <v>1</v>
      </c>
      <c r="M51" s="2">
        <f t="shared" si="3"/>
        <v>1</v>
      </c>
      <c r="N51" s="2">
        <f t="shared" si="4"/>
        <v>1</v>
      </c>
      <c r="O51" s="2">
        <f t="shared" si="5"/>
        <v>0</v>
      </c>
    </row>
    <row r="52" spans="1:15">
      <c r="A52" s="2">
        <v>51</v>
      </c>
      <c r="B52" s="2" t="s">
        <v>92</v>
      </c>
      <c r="C52" s="2" t="s">
        <v>8</v>
      </c>
      <c r="D52" s="2" t="s">
        <v>36</v>
      </c>
      <c r="E52" s="2" t="s">
        <v>73</v>
      </c>
      <c r="F52" s="2" t="s">
        <v>10</v>
      </c>
      <c r="G52" s="2" t="s">
        <v>12</v>
      </c>
      <c r="H52" s="2" t="s">
        <v>78</v>
      </c>
      <c r="I52" s="2" t="s">
        <v>25</v>
      </c>
      <c r="J52" s="2">
        <f t="shared" si="0"/>
        <v>1</v>
      </c>
      <c r="K52" s="2">
        <f t="shared" si="1"/>
        <v>3</v>
      </c>
      <c r="L52" s="2">
        <f t="shared" si="2"/>
        <v>1</v>
      </c>
      <c r="M52" s="2">
        <f t="shared" si="3"/>
        <v>0</v>
      </c>
      <c r="N52" s="2">
        <f t="shared" si="4"/>
        <v>0</v>
      </c>
      <c r="O52" s="2">
        <f t="shared" si="5"/>
        <v>0</v>
      </c>
    </row>
    <row r="53" spans="1:15">
      <c r="A53" s="2">
        <v>52</v>
      </c>
      <c r="B53" s="2" t="s">
        <v>93</v>
      </c>
      <c r="C53" s="2" t="s">
        <v>8</v>
      </c>
      <c r="D53" s="2" t="s">
        <v>23</v>
      </c>
      <c r="E53" s="2" t="s">
        <v>73</v>
      </c>
      <c r="F53" s="2" t="s">
        <v>10</v>
      </c>
      <c r="G53" s="2" t="s">
        <v>12</v>
      </c>
      <c r="H53" s="2" t="s">
        <v>77</v>
      </c>
      <c r="I53" s="2" t="s">
        <v>27</v>
      </c>
      <c r="J53" s="2">
        <f t="shared" si="0"/>
        <v>1</v>
      </c>
      <c r="K53" s="2">
        <f t="shared" si="1"/>
        <v>5</v>
      </c>
      <c r="L53" s="2">
        <f t="shared" si="2"/>
        <v>1</v>
      </c>
      <c r="M53" s="2">
        <f t="shared" si="3"/>
        <v>1</v>
      </c>
      <c r="N53" s="2">
        <f t="shared" si="4"/>
        <v>1</v>
      </c>
      <c r="O53" s="2">
        <f t="shared" si="5"/>
        <v>0</v>
      </c>
    </row>
    <row r="54" spans="1:15">
      <c r="A54" s="2">
        <v>53</v>
      </c>
      <c r="B54" s="2" t="s">
        <v>94</v>
      </c>
      <c r="C54" s="2" t="s">
        <v>8</v>
      </c>
      <c r="D54" s="2" t="s">
        <v>49</v>
      </c>
      <c r="E54" s="2" t="s">
        <v>73</v>
      </c>
      <c r="F54" s="2" t="s">
        <v>10</v>
      </c>
      <c r="G54" s="2" t="s">
        <v>12</v>
      </c>
      <c r="H54" s="2" t="s">
        <v>78</v>
      </c>
      <c r="I54" s="2" t="s">
        <v>27</v>
      </c>
      <c r="J54" s="2">
        <f t="shared" si="0"/>
        <v>1</v>
      </c>
      <c r="K54" s="2">
        <f t="shared" si="1"/>
        <v>5</v>
      </c>
      <c r="L54" s="2">
        <f t="shared" si="2"/>
        <v>1</v>
      </c>
      <c r="M54" s="2">
        <f t="shared" si="3"/>
        <v>0</v>
      </c>
      <c r="N54" s="2">
        <f t="shared" si="4"/>
        <v>0</v>
      </c>
      <c r="O54" s="2">
        <f t="shared" si="5"/>
        <v>0</v>
      </c>
    </row>
    <row r="55" spans="1:15">
      <c r="A55" s="2">
        <v>54</v>
      </c>
      <c r="B55" s="2" t="s">
        <v>95</v>
      </c>
      <c r="C55" s="2" t="s">
        <v>8</v>
      </c>
      <c r="D55" s="2" t="s">
        <v>9</v>
      </c>
      <c r="E55" s="2" t="s">
        <v>73</v>
      </c>
      <c r="F55" s="2" t="s">
        <v>10</v>
      </c>
      <c r="G55" s="2" t="s">
        <v>16</v>
      </c>
      <c r="H55" s="2" t="s">
        <v>13</v>
      </c>
      <c r="I55" s="2" t="s">
        <v>13</v>
      </c>
      <c r="J55" s="2">
        <f t="shared" si="0"/>
        <v>0</v>
      </c>
      <c r="K55" s="2">
        <f t="shared" si="1"/>
        <v>1</v>
      </c>
      <c r="L55" s="2">
        <f t="shared" si="2"/>
        <v>0</v>
      </c>
      <c r="M55" s="2">
        <f t="shared" si="3"/>
        <v>0</v>
      </c>
      <c r="N55" s="2">
        <f t="shared" si="4"/>
        <v>0</v>
      </c>
      <c r="O55" s="2">
        <f t="shared" si="5"/>
        <v>0</v>
      </c>
    </row>
    <row r="56" spans="1:15">
      <c r="A56" s="2">
        <v>55</v>
      </c>
      <c r="B56" s="2" t="s">
        <v>96</v>
      </c>
      <c r="C56" s="2" t="s">
        <v>8</v>
      </c>
      <c r="D56" s="2" t="s">
        <v>50</v>
      </c>
      <c r="E56" s="2" t="s">
        <v>73</v>
      </c>
      <c r="F56" s="2" t="s">
        <v>10</v>
      </c>
      <c r="G56" s="2" t="s">
        <v>12</v>
      </c>
      <c r="H56" s="2" t="s">
        <v>79</v>
      </c>
      <c r="I56" s="2" t="s">
        <v>27</v>
      </c>
      <c r="J56" s="2">
        <f t="shared" si="0"/>
        <v>1</v>
      </c>
      <c r="K56" s="2">
        <f t="shared" si="1"/>
        <v>5</v>
      </c>
      <c r="L56" s="2">
        <f t="shared" si="2"/>
        <v>1</v>
      </c>
      <c r="M56" s="2">
        <f t="shared" si="3"/>
        <v>0</v>
      </c>
      <c r="N56" s="2">
        <f t="shared" si="4"/>
        <v>1</v>
      </c>
      <c r="O56" s="2">
        <f t="shared" si="5"/>
        <v>0</v>
      </c>
    </row>
    <row r="57" spans="1:15">
      <c r="A57" s="2">
        <v>56</v>
      </c>
      <c r="B57" s="2" t="s">
        <v>97</v>
      </c>
      <c r="C57" s="2" t="s">
        <v>8</v>
      </c>
      <c r="D57" s="2" t="s">
        <v>23</v>
      </c>
      <c r="E57" s="2" t="s">
        <v>73</v>
      </c>
      <c r="F57" s="2" t="s">
        <v>10</v>
      </c>
      <c r="G57" s="2" t="s">
        <v>12</v>
      </c>
      <c r="H57" s="2" t="s">
        <v>78</v>
      </c>
      <c r="I57" s="2" t="s">
        <v>27</v>
      </c>
      <c r="J57" s="2">
        <f t="shared" si="0"/>
        <v>1</v>
      </c>
      <c r="K57" s="2">
        <f t="shared" si="1"/>
        <v>5</v>
      </c>
      <c r="L57" s="2">
        <f t="shared" si="2"/>
        <v>1</v>
      </c>
      <c r="M57" s="2">
        <f t="shared" si="3"/>
        <v>0</v>
      </c>
      <c r="N57" s="2">
        <f t="shared" si="4"/>
        <v>0</v>
      </c>
      <c r="O57" s="2">
        <f t="shared" si="5"/>
        <v>0</v>
      </c>
    </row>
    <row r="58" spans="1:15">
      <c r="A58" s="2">
        <v>57</v>
      </c>
      <c r="B58" s="2" t="s">
        <v>98</v>
      </c>
      <c r="C58" s="2" t="s">
        <v>8</v>
      </c>
      <c r="D58" s="2" t="s">
        <v>49</v>
      </c>
      <c r="E58" s="2" t="s">
        <v>73</v>
      </c>
      <c r="F58" s="2" t="s">
        <v>10</v>
      </c>
      <c r="G58" s="2" t="s">
        <v>16</v>
      </c>
      <c r="H58" s="2" t="s">
        <v>13</v>
      </c>
      <c r="I58" s="2" t="s">
        <v>13</v>
      </c>
      <c r="J58" s="2">
        <f t="shared" si="0"/>
        <v>0</v>
      </c>
      <c r="K58" s="2">
        <f t="shared" si="1"/>
        <v>1</v>
      </c>
      <c r="L58" s="2">
        <f t="shared" si="2"/>
        <v>0</v>
      </c>
      <c r="M58" s="2">
        <f t="shared" si="3"/>
        <v>0</v>
      </c>
      <c r="N58" s="2">
        <f t="shared" si="4"/>
        <v>0</v>
      </c>
      <c r="O58" s="2">
        <f t="shared" si="5"/>
        <v>0</v>
      </c>
    </row>
    <row r="59" spans="1:15">
      <c r="A59" s="2">
        <v>58</v>
      </c>
      <c r="B59" s="2" t="s">
        <v>46</v>
      </c>
      <c r="C59" s="2" t="s">
        <v>8</v>
      </c>
      <c r="D59" s="2" t="s">
        <v>74</v>
      </c>
      <c r="E59" s="2" t="s">
        <v>73</v>
      </c>
      <c r="F59" s="2" t="s">
        <v>10</v>
      </c>
      <c r="G59" s="2" t="s">
        <v>12</v>
      </c>
      <c r="H59" s="2" t="s">
        <v>78</v>
      </c>
      <c r="I59" s="2" t="s">
        <v>27</v>
      </c>
      <c r="J59" s="2">
        <f t="shared" si="0"/>
        <v>1</v>
      </c>
      <c r="K59" s="2">
        <f t="shared" si="1"/>
        <v>5</v>
      </c>
      <c r="L59" s="2">
        <f t="shared" si="2"/>
        <v>1</v>
      </c>
      <c r="M59" s="2">
        <f t="shared" si="3"/>
        <v>0</v>
      </c>
      <c r="N59" s="2">
        <f t="shared" si="4"/>
        <v>0</v>
      </c>
      <c r="O59" s="2">
        <f t="shared" si="5"/>
        <v>0</v>
      </c>
    </row>
    <row r="60" spans="1:15">
      <c r="A60" s="2">
        <v>59</v>
      </c>
      <c r="B60" s="2" t="s">
        <v>99</v>
      </c>
      <c r="C60" s="2" t="s">
        <v>8</v>
      </c>
      <c r="D60" s="2" t="s">
        <v>50</v>
      </c>
      <c r="E60" s="2" t="s">
        <v>73</v>
      </c>
      <c r="F60" s="2" t="s">
        <v>10</v>
      </c>
      <c r="G60" s="2" t="s">
        <v>12</v>
      </c>
      <c r="H60" s="2" t="s">
        <v>79</v>
      </c>
      <c r="I60" s="2" t="s">
        <v>19</v>
      </c>
      <c r="J60" s="2">
        <f t="shared" si="0"/>
        <v>1</v>
      </c>
      <c r="K60" s="2">
        <f t="shared" si="1"/>
        <v>4</v>
      </c>
      <c r="L60" s="2">
        <f t="shared" si="2"/>
        <v>1</v>
      </c>
      <c r="M60" s="2">
        <f t="shared" si="3"/>
        <v>0</v>
      </c>
      <c r="N60" s="2">
        <f t="shared" si="4"/>
        <v>1</v>
      </c>
      <c r="O60" s="2">
        <f t="shared" si="5"/>
        <v>0</v>
      </c>
    </row>
    <row r="61" spans="1:15">
      <c r="A61" s="2">
        <v>60</v>
      </c>
      <c r="B61" s="2" t="s">
        <v>100</v>
      </c>
      <c r="C61" s="2" t="s">
        <v>8</v>
      </c>
      <c r="D61" s="2" t="s">
        <v>36</v>
      </c>
      <c r="E61" s="2" t="s">
        <v>73</v>
      </c>
      <c r="F61" s="2" t="s">
        <v>10</v>
      </c>
      <c r="G61" s="2" t="s">
        <v>12</v>
      </c>
      <c r="H61" s="2" t="s">
        <v>83</v>
      </c>
      <c r="I61" s="2" t="s">
        <v>27</v>
      </c>
      <c r="J61" s="2">
        <f t="shared" si="0"/>
        <v>1</v>
      </c>
      <c r="K61" s="2">
        <f t="shared" si="1"/>
        <v>5</v>
      </c>
      <c r="L61" s="2">
        <f t="shared" si="2"/>
        <v>1</v>
      </c>
      <c r="M61" s="2">
        <f t="shared" si="3"/>
        <v>1</v>
      </c>
      <c r="N61" s="2">
        <f t="shared" si="4"/>
        <v>1</v>
      </c>
      <c r="O61" s="2">
        <f t="shared" si="5"/>
        <v>0</v>
      </c>
    </row>
    <row r="62" spans="1:15">
      <c r="A62" s="2">
        <v>61</v>
      </c>
      <c r="B62" s="2" t="s">
        <v>101</v>
      </c>
      <c r="C62" s="2" t="s">
        <v>8</v>
      </c>
      <c r="D62" s="2" t="s">
        <v>21</v>
      </c>
      <c r="E62" s="2" t="s">
        <v>73</v>
      </c>
      <c r="F62" s="2" t="s">
        <v>10</v>
      </c>
      <c r="G62" s="2" t="s">
        <v>12</v>
      </c>
      <c r="H62" s="2" t="s">
        <v>79</v>
      </c>
      <c r="I62" s="2" t="s">
        <v>19</v>
      </c>
      <c r="J62" s="2">
        <f t="shared" si="0"/>
        <v>1</v>
      </c>
      <c r="K62" s="2">
        <f t="shared" si="1"/>
        <v>4</v>
      </c>
      <c r="L62" s="2">
        <f t="shared" si="2"/>
        <v>1</v>
      </c>
      <c r="M62" s="2">
        <f t="shared" si="3"/>
        <v>0</v>
      </c>
      <c r="N62" s="2">
        <f t="shared" si="4"/>
        <v>1</v>
      </c>
      <c r="O62" s="2">
        <f t="shared" si="5"/>
        <v>0</v>
      </c>
    </row>
    <row r="63" spans="1:15">
      <c r="A63" s="2">
        <v>62</v>
      </c>
      <c r="B63" s="2" t="s">
        <v>102</v>
      </c>
      <c r="C63" s="2" t="s">
        <v>8</v>
      </c>
      <c r="D63" s="2" t="s">
        <v>9</v>
      </c>
      <c r="E63" s="2" t="s">
        <v>73</v>
      </c>
      <c r="F63" s="2" t="s">
        <v>10</v>
      </c>
      <c r="G63" s="2" t="s">
        <v>12</v>
      </c>
      <c r="H63" s="2" t="s">
        <v>78</v>
      </c>
      <c r="I63" s="2" t="s">
        <v>27</v>
      </c>
      <c r="J63" s="2">
        <f t="shared" si="0"/>
        <v>1</v>
      </c>
      <c r="K63" s="2">
        <f t="shared" si="1"/>
        <v>5</v>
      </c>
      <c r="L63" s="2">
        <f t="shared" si="2"/>
        <v>1</v>
      </c>
      <c r="M63" s="2">
        <f t="shared" si="3"/>
        <v>0</v>
      </c>
      <c r="N63" s="2">
        <f t="shared" si="4"/>
        <v>0</v>
      </c>
      <c r="O63" s="2">
        <f t="shared" si="5"/>
        <v>0</v>
      </c>
    </row>
    <row r="64" spans="1:15">
      <c r="A64" s="2">
        <v>63</v>
      </c>
      <c r="B64" s="2" t="s">
        <v>103</v>
      </c>
      <c r="C64" s="2" t="s">
        <v>8</v>
      </c>
      <c r="D64" s="2" t="s">
        <v>74</v>
      </c>
      <c r="E64" s="2" t="s">
        <v>73</v>
      </c>
      <c r="F64" s="2" t="s">
        <v>10</v>
      </c>
      <c r="G64" s="2" t="s">
        <v>12</v>
      </c>
      <c r="H64" s="2" t="s">
        <v>78</v>
      </c>
      <c r="I64" s="2" t="s">
        <v>27</v>
      </c>
      <c r="J64" s="2">
        <f t="shared" si="0"/>
        <v>1</v>
      </c>
      <c r="K64" s="2">
        <f t="shared" si="1"/>
        <v>5</v>
      </c>
      <c r="L64" s="2">
        <f t="shared" si="2"/>
        <v>1</v>
      </c>
      <c r="M64" s="2">
        <f t="shared" si="3"/>
        <v>0</v>
      </c>
      <c r="N64" s="2">
        <f t="shared" si="4"/>
        <v>0</v>
      </c>
      <c r="O64" s="2">
        <f t="shared" si="5"/>
        <v>0</v>
      </c>
    </row>
    <row r="65" spans="1:15">
      <c r="A65" s="2">
        <v>64</v>
      </c>
      <c r="B65" s="2" t="s">
        <v>104</v>
      </c>
      <c r="C65" s="2" t="s">
        <v>8</v>
      </c>
      <c r="D65" s="2" t="s">
        <v>225</v>
      </c>
      <c r="E65" s="2" t="s">
        <v>73</v>
      </c>
      <c r="F65" s="2" t="s">
        <v>10</v>
      </c>
      <c r="G65" s="2" t="s">
        <v>12</v>
      </c>
      <c r="H65" s="2" t="s">
        <v>78</v>
      </c>
      <c r="I65" s="2" t="s">
        <v>27</v>
      </c>
      <c r="J65" s="2">
        <f t="shared" si="0"/>
        <v>1</v>
      </c>
      <c r="K65" s="2">
        <f t="shared" si="1"/>
        <v>5</v>
      </c>
      <c r="L65" s="2">
        <f t="shared" si="2"/>
        <v>1</v>
      </c>
      <c r="M65" s="2">
        <f t="shared" si="3"/>
        <v>0</v>
      </c>
      <c r="N65" s="2">
        <f t="shared" si="4"/>
        <v>0</v>
      </c>
      <c r="O65" s="2">
        <f t="shared" si="5"/>
        <v>0</v>
      </c>
    </row>
    <row r="66" spans="1:15">
      <c r="A66" s="2">
        <v>65</v>
      </c>
      <c r="B66" s="2" t="s">
        <v>105</v>
      </c>
      <c r="C66" s="2" t="s">
        <v>31</v>
      </c>
      <c r="D66" s="2" t="s">
        <v>226</v>
      </c>
      <c r="E66" s="2" t="s">
        <v>73</v>
      </c>
      <c r="F66" s="2" t="s">
        <v>10</v>
      </c>
      <c r="G66" s="2" t="s">
        <v>16</v>
      </c>
      <c r="H66" s="2" t="s">
        <v>13</v>
      </c>
      <c r="I66" s="2" t="s">
        <v>13</v>
      </c>
      <c r="J66" s="2">
        <f t="shared" si="0"/>
        <v>0</v>
      </c>
      <c r="K66" s="2">
        <f t="shared" si="1"/>
        <v>1</v>
      </c>
      <c r="L66" s="2">
        <f t="shared" si="2"/>
        <v>0</v>
      </c>
      <c r="M66" s="2">
        <f t="shared" si="3"/>
        <v>0</v>
      </c>
      <c r="N66" s="2">
        <f t="shared" si="4"/>
        <v>0</v>
      </c>
      <c r="O66" s="2">
        <f t="shared" si="5"/>
        <v>0</v>
      </c>
    </row>
    <row r="67" spans="1:15">
      <c r="A67" s="2">
        <v>66</v>
      </c>
      <c r="B67" s="2" t="s">
        <v>106</v>
      </c>
      <c r="C67" s="2" t="s">
        <v>8</v>
      </c>
      <c r="D67" s="2" t="s">
        <v>50</v>
      </c>
      <c r="E67" s="2" t="s">
        <v>73</v>
      </c>
      <c r="F67" s="2" t="s">
        <v>10</v>
      </c>
      <c r="G67" s="2" t="s">
        <v>12</v>
      </c>
      <c r="H67" s="2" t="s">
        <v>79</v>
      </c>
      <c r="I67" s="2" t="s">
        <v>19</v>
      </c>
      <c r="J67" s="2">
        <f t="shared" ref="J67:J130" si="6">IF(G67="Present", 1, 0)</f>
        <v>1</v>
      </c>
      <c r="K67" s="2">
        <f t="shared" ref="K67:K130" si="7">IF(TRIM(I67)="Very Satisfied",  5, IF(I67="Satisfied",  4, IF(I67="Neutral", 3, IF(I67="Dissatisfied", 2, 1))))</f>
        <v>4</v>
      </c>
      <c r="L67" s="2">
        <f t="shared" ref="L67:L130" si="8">IF(ISNUMBER(SEARCH( "Food box", H67)), 1, 0)</f>
        <v>1</v>
      </c>
      <c r="M67" s="2">
        <f t="shared" ref="M67:M130" si="9">IF(ISNUMBER(SEARCH( "Clothe Package",H67)), 1, 0)</f>
        <v>0</v>
      </c>
      <c r="N67" s="2">
        <f t="shared" ref="N67:N130" si="10">IF(ISNUMBER(SEARCH("Hair braiding",H67)), 1, 0)</f>
        <v>1</v>
      </c>
      <c r="O67" s="2">
        <f t="shared" ref="O67:O130" si="11">IF(ISNUMBER(SEARCH("Hair cut", H67)), 1, 0)</f>
        <v>0</v>
      </c>
    </row>
    <row r="68" spans="1:15">
      <c r="A68" s="2">
        <v>67</v>
      </c>
      <c r="B68" s="2" t="s">
        <v>107</v>
      </c>
      <c r="C68" s="2" t="s">
        <v>8</v>
      </c>
      <c r="D68" s="2" t="s">
        <v>74</v>
      </c>
      <c r="E68" s="2" t="s">
        <v>73</v>
      </c>
      <c r="F68" s="2" t="s">
        <v>10</v>
      </c>
      <c r="G68" s="2" t="s">
        <v>12</v>
      </c>
      <c r="H68" s="2" t="s">
        <v>79</v>
      </c>
      <c r="I68" s="2" t="s">
        <v>19</v>
      </c>
      <c r="J68" s="2">
        <f t="shared" si="6"/>
        <v>1</v>
      </c>
      <c r="K68" s="2">
        <f t="shared" si="7"/>
        <v>4</v>
      </c>
      <c r="L68" s="2">
        <f t="shared" si="8"/>
        <v>1</v>
      </c>
      <c r="M68" s="2">
        <f t="shared" si="9"/>
        <v>0</v>
      </c>
      <c r="N68" s="2">
        <f t="shared" si="10"/>
        <v>1</v>
      </c>
      <c r="O68" s="2">
        <f t="shared" si="11"/>
        <v>0</v>
      </c>
    </row>
    <row r="69" spans="1:15">
      <c r="A69" s="2">
        <v>68</v>
      </c>
      <c r="B69" s="2" t="s">
        <v>64</v>
      </c>
      <c r="C69" s="2" t="s">
        <v>8</v>
      </c>
      <c r="D69" s="2" t="s">
        <v>49</v>
      </c>
      <c r="E69" s="2" t="s">
        <v>73</v>
      </c>
      <c r="F69" s="2" t="s">
        <v>10</v>
      </c>
      <c r="G69" s="2" t="s">
        <v>12</v>
      </c>
      <c r="H69" s="2" t="s">
        <v>79</v>
      </c>
      <c r="I69" s="2" t="s">
        <v>27</v>
      </c>
      <c r="J69" s="2">
        <f t="shared" si="6"/>
        <v>1</v>
      </c>
      <c r="K69" s="2">
        <f t="shared" si="7"/>
        <v>5</v>
      </c>
      <c r="L69" s="2">
        <f t="shared" si="8"/>
        <v>1</v>
      </c>
      <c r="M69" s="2">
        <f t="shared" si="9"/>
        <v>0</v>
      </c>
      <c r="N69" s="2">
        <f t="shared" si="10"/>
        <v>1</v>
      </c>
      <c r="O69" s="2">
        <f t="shared" si="11"/>
        <v>0</v>
      </c>
    </row>
    <row r="70" spans="1:15">
      <c r="A70" s="2">
        <v>69</v>
      </c>
      <c r="B70" s="2" t="s">
        <v>108</v>
      </c>
      <c r="C70" s="2" t="s">
        <v>8</v>
      </c>
      <c r="D70" s="2" t="s">
        <v>36</v>
      </c>
      <c r="E70" s="2" t="s">
        <v>73</v>
      </c>
      <c r="F70" s="2" t="s">
        <v>10</v>
      </c>
      <c r="G70" s="2" t="s">
        <v>12</v>
      </c>
      <c r="H70" s="2" t="s">
        <v>233</v>
      </c>
      <c r="I70" s="2" t="s">
        <v>27</v>
      </c>
      <c r="J70" s="2">
        <f t="shared" si="6"/>
        <v>1</v>
      </c>
      <c r="K70" s="2">
        <f t="shared" si="7"/>
        <v>5</v>
      </c>
      <c r="L70" s="2">
        <f t="shared" si="8"/>
        <v>1</v>
      </c>
      <c r="M70" s="2">
        <f t="shared" si="9"/>
        <v>1</v>
      </c>
      <c r="N70" s="2">
        <f t="shared" si="10"/>
        <v>1</v>
      </c>
      <c r="O70" s="2">
        <f t="shared" si="11"/>
        <v>0</v>
      </c>
    </row>
    <row r="71" spans="1:15">
      <c r="A71" s="2">
        <v>70</v>
      </c>
      <c r="B71" s="2" t="s">
        <v>109</v>
      </c>
      <c r="C71" s="2" t="s">
        <v>8</v>
      </c>
      <c r="D71" s="2" t="s">
        <v>227</v>
      </c>
      <c r="E71" s="2" t="s">
        <v>73</v>
      </c>
      <c r="F71" s="2" t="s">
        <v>10</v>
      </c>
      <c r="G71" s="2" t="s">
        <v>12</v>
      </c>
      <c r="H71" s="2" t="s">
        <v>78</v>
      </c>
      <c r="I71" s="2" t="s">
        <v>27</v>
      </c>
      <c r="J71" s="2">
        <f t="shared" si="6"/>
        <v>1</v>
      </c>
      <c r="K71" s="2">
        <f t="shared" si="7"/>
        <v>5</v>
      </c>
      <c r="L71" s="2">
        <f t="shared" si="8"/>
        <v>1</v>
      </c>
      <c r="M71" s="2">
        <f t="shared" si="9"/>
        <v>0</v>
      </c>
      <c r="N71" s="2">
        <f t="shared" si="10"/>
        <v>0</v>
      </c>
      <c r="O71" s="2">
        <f t="shared" si="11"/>
        <v>0</v>
      </c>
    </row>
    <row r="72" spans="1:15">
      <c r="A72" s="2">
        <v>71</v>
      </c>
      <c r="B72" s="2" t="s">
        <v>110</v>
      </c>
      <c r="C72" s="2" t="s">
        <v>8</v>
      </c>
      <c r="D72" s="2" t="s">
        <v>23</v>
      </c>
      <c r="E72" s="2" t="s">
        <v>73</v>
      </c>
      <c r="F72" s="2" t="s">
        <v>10</v>
      </c>
      <c r="G72" s="2" t="s">
        <v>12</v>
      </c>
      <c r="H72" s="2" t="s">
        <v>79</v>
      </c>
      <c r="I72" s="2" t="s">
        <v>27</v>
      </c>
      <c r="J72" s="2">
        <f t="shared" si="6"/>
        <v>1</v>
      </c>
      <c r="K72" s="2">
        <f t="shared" si="7"/>
        <v>5</v>
      </c>
      <c r="L72" s="2">
        <f t="shared" si="8"/>
        <v>1</v>
      </c>
      <c r="M72" s="2">
        <f t="shared" si="9"/>
        <v>0</v>
      </c>
      <c r="N72" s="2">
        <f t="shared" si="10"/>
        <v>1</v>
      </c>
      <c r="O72" s="2">
        <f t="shared" si="11"/>
        <v>0</v>
      </c>
    </row>
    <row r="73" spans="1:15">
      <c r="A73" s="2">
        <v>72</v>
      </c>
      <c r="B73" s="2" t="s">
        <v>111</v>
      </c>
      <c r="C73" s="2" t="s">
        <v>8</v>
      </c>
      <c r="D73" s="2" t="s">
        <v>74</v>
      </c>
      <c r="E73" s="2" t="s">
        <v>73</v>
      </c>
      <c r="F73" s="2" t="s">
        <v>10</v>
      </c>
      <c r="G73" s="2" t="s">
        <v>16</v>
      </c>
      <c r="H73" s="2" t="s">
        <v>13</v>
      </c>
      <c r="I73" s="2" t="s">
        <v>13</v>
      </c>
      <c r="J73" s="2">
        <f t="shared" si="6"/>
        <v>0</v>
      </c>
      <c r="K73" s="2">
        <f t="shared" si="7"/>
        <v>1</v>
      </c>
      <c r="L73" s="2">
        <f t="shared" si="8"/>
        <v>0</v>
      </c>
      <c r="M73" s="2">
        <f t="shared" si="9"/>
        <v>0</v>
      </c>
      <c r="N73" s="2">
        <f t="shared" si="10"/>
        <v>0</v>
      </c>
      <c r="O73" s="2">
        <f t="shared" si="11"/>
        <v>0</v>
      </c>
    </row>
    <row r="74" spans="1:15">
      <c r="A74" s="2">
        <v>73</v>
      </c>
      <c r="B74" s="2" t="s">
        <v>112</v>
      </c>
      <c r="C74" s="2" t="s">
        <v>8</v>
      </c>
      <c r="D74" s="2" t="s">
        <v>18</v>
      </c>
      <c r="E74" s="2" t="s">
        <v>73</v>
      </c>
      <c r="F74" s="2" t="s">
        <v>10</v>
      </c>
      <c r="G74" s="2" t="s">
        <v>12</v>
      </c>
      <c r="H74" s="2" t="s">
        <v>78</v>
      </c>
      <c r="I74" s="2" t="s">
        <v>27</v>
      </c>
      <c r="J74" s="2">
        <f t="shared" si="6"/>
        <v>1</v>
      </c>
      <c r="K74" s="2">
        <f t="shared" si="7"/>
        <v>5</v>
      </c>
      <c r="L74" s="2">
        <f t="shared" si="8"/>
        <v>1</v>
      </c>
      <c r="M74" s="2">
        <f t="shared" si="9"/>
        <v>0</v>
      </c>
      <c r="N74" s="2">
        <f t="shared" si="10"/>
        <v>0</v>
      </c>
      <c r="O74" s="2">
        <f t="shared" si="11"/>
        <v>0</v>
      </c>
    </row>
    <row r="75" spans="1:15">
      <c r="A75" s="2">
        <v>74</v>
      </c>
      <c r="B75" s="2" t="s">
        <v>113</v>
      </c>
      <c r="C75" s="2" t="s">
        <v>8</v>
      </c>
      <c r="D75" s="2" t="s">
        <v>50</v>
      </c>
      <c r="E75" s="2" t="s">
        <v>73</v>
      </c>
      <c r="F75" s="2" t="s">
        <v>10</v>
      </c>
      <c r="G75" s="2" t="s">
        <v>12</v>
      </c>
      <c r="H75" s="2" t="s">
        <v>78</v>
      </c>
      <c r="I75" s="2" t="s">
        <v>27</v>
      </c>
      <c r="J75" s="2">
        <f t="shared" si="6"/>
        <v>1</v>
      </c>
      <c r="K75" s="2">
        <f t="shared" si="7"/>
        <v>5</v>
      </c>
      <c r="L75" s="2">
        <f t="shared" si="8"/>
        <v>1</v>
      </c>
      <c r="M75" s="2">
        <f t="shared" si="9"/>
        <v>0</v>
      </c>
      <c r="N75" s="2">
        <f t="shared" si="10"/>
        <v>0</v>
      </c>
      <c r="O75" s="2">
        <f t="shared" si="11"/>
        <v>0</v>
      </c>
    </row>
    <row r="76" spans="1:15">
      <c r="A76" s="2">
        <v>75</v>
      </c>
      <c r="B76" s="2" t="s">
        <v>114</v>
      </c>
      <c r="C76" s="2" t="s">
        <v>8</v>
      </c>
      <c r="D76" s="2" t="s">
        <v>21</v>
      </c>
      <c r="E76" s="2" t="s">
        <v>73</v>
      </c>
      <c r="F76" s="2" t="s">
        <v>10</v>
      </c>
      <c r="G76" s="2" t="s">
        <v>12</v>
      </c>
      <c r="H76" s="2" t="s">
        <v>79</v>
      </c>
      <c r="I76" s="2" t="s">
        <v>27</v>
      </c>
      <c r="J76" s="2">
        <f t="shared" si="6"/>
        <v>1</v>
      </c>
      <c r="K76" s="2">
        <f t="shared" si="7"/>
        <v>5</v>
      </c>
      <c r="L76" s="2">
        <f t="shared" si="8"/>
        <v>1</v>
      </c>
      <c r="M76" s="2">
        <f t="shared" si="9"/>
        <v>0</v>
      </c>
      <c r="N76" s="2">
        <f t="shared" si="10"/>
        <v>1</v>
      </c>
      <c r="O76" s="2">
        <f t="shared" si="11"/>
        <v>0</v>
      </c>
    </row>
    <row r="77" spans="1:15">
      <c r="A77" s="2">
        <v>76</v>
      </c>
      <c r="B77" s="2" t="s">
        <v>115</v>
      </c>
      <c r="C77" s="2" t="s">
        <v>8</v>
      </c>
      <c r="D77" s="2" t="s">
        <v>74</v>
      </c>
      <c r="E77" s="2" t="s">
        <v>73</v>
      </c>
      <c r="F77" s="2" t="s">
        <v>10</v>
      </c>
      <c r="G77" s="2" t="s">
        <v>12</v>
      </c>
      <c r="H77" s="2" t="s">
        <v>78</v>
      </c>
      <c r="I77" s="2" t="s">
        <v>27</v>
      </c>
      <c r="J77" s="2">
        <f t="shared" si="6"/>
        <v>1</v>
      </c>
      <c r="K77" s="2">
        <f t="shared" si="7"/>
        <v>5</v>
      </c>
      <c r="L77" s="2">
        <f t="shared" si="8"/>
        <v>1</v>
      </c>
      <c r="M77" s="2">
        <f t="shared" si="9"/>
        <v>0</v>
      </c>
      <c r="N77" s="2">
        <f t="shared" si="10"/>
        <v>0</v>
      </c>
      <c r="O77" s="2">
        <f t="shared" si="11"/>
        <v>0</v>
      </c>
    </row>
    <row r="78" spans="1:15">
      <c r="A78" s="2">
        <v>77</v>
      </c>
      <c r="B78" s="2" t="s">
        <v>116</v>
      </c>
      <c r="C78" s="2" t="s">
        <v>8</v>
      </c>
      <c r="D78" s="2" t="s">
        <v>228</v>
      </c>
      <c r="E78" s="2" t="s">
        <v>73</v>
      </c>
      <c r="F78" s="2" t="s">
        <v>10</v>
      </c>
      <c r="G78" s="2" t="s">
        <v>12</v>
      </c>
      <c r="H78" s="2" t="s">
        <v>78</v>
      </c>
      <c r="I78" s="2" t="s">
        <v>27</v>
      </c>
      <c r="J78" s="2">
        <f t="shared" si="6"/>
        <v>1</v>
      </c>
      <c r="K78" s="2">
        <f t="shared" si="7"/>
        <v>5</v>
      </c>
      <c r="L78" s="2">
        <f t="shared" si="8"/>
        <v>1</v>
      </c>
      <c r="M78" s="2">
        <f t="shared" si="9"/>
        <v>0</v>
      </c>
      <c r="N78" s="2">
        <f t="shared" si="10"/>
        <v>0</v>
      </c>
      <c r="O78" s="2">
        <f t="shared" si="11"/>
        <v>0</v>
      </c>
    </row>
    <row r="79" spans="1:15">
      <c r="A79" s="2">
        <v>78</v>
      </c>
      <c r="B79" s="2" t="s">
        <v>118</v>
      </c>
      <c r="C79" s="2" t="s">
        <v>31</v>
      </c>
      <c r="D79" s="2" t="s">
        <v>226</v>
      </c>
      <c r="E79" s="2" t="s">
        <v>73</v>
      </c>
      <c r="F79" s="2" t="s">
        <v>10</v>
      </c>
      <c r="G79" s="2" t="s">
        <v>12</v>
      </c>
      <c r="H79" s="2" t="s">
        <v>78</v>
      </c>
      <c r="I79" s="2" t="s">
        <v>27</v>
      </c>
      <c r="J79" s="2">
        <f t="shared" si="6"/>
        <v>1</v>
      </c>
      <c r="K79" s="2">
        <f t="shared" si="7"/>
        <v>5</v>
      </c>
      <c r="L79" s="2">
        <f t="shared" si="8"/>
        <v>1</v>
      </c>
      <c r="M79" s="2">
        <f t="shared" si="9"/>
        <v>0</v>
      </c>
      <c r="N79" s="2">
        <f t="shared" si="10"/>
        <v>0</v>
      </c>
      <c r="O79" s="2">
        <f t="shared" si="11"/>
        <v>0</v>
      </c>
    </row>
    <row r="80" spans="1:15">
      <c r="A80" s="2">
        <v>79</v>
      </c>
      <c r="B80" s="2" t="s">
        <v>117</v>
      </c>
      <c r="C80" s="2" t="s">
        <v>8</v>
      </c>
      <c r="D80" s="2" t="s">
        <v>21</v>
      </c>
      <c r="E80" s="2" t="s">
        <v>73</v>
      </c>
      <c r="F80" s="2" t="s">
        <v>10</v>
      </c>
      <c r="G80" s="2" t="s">
        <v>12</v>
      </c>
      <c r="H80" s="2" t="s">
        <v>79</v>
      </c>
      <c r="I80" s="2" t="s">
        <v>27</v>
      </c>
      <c r="J80" s="2">
        <f t="shared" si="6"/>
        <v>1</v>
      </c>
      <c r="K80" s="2">
        <f t="shared" si="7"/>
        <v>5</v>
      </c>
      <c r="L80" s="2">
        <f t="shared" si="8"/>
        <v>1</v>
      </c>
      <c r="M80" s="2">
        <f t="shared" si="9"/>
        <v>0</v>
      </c>
      <c r="N80" s="2">
        <f t="shared" si="10"/>
        <v>1</v>
      </c>
      <c r="O80" s="2">
        <f t="shared" si="11"/>
        <v>0</v>
      </c>
    </row>
    <row r="81" spans="1:15">
      <c r="A81" s="2">
        <v>80</v>
      </c>
      <c r="B81" s="2" t="s">
        <v>118</v>
      </c>
      <c r="C81" s="2" t="s">
        <v>8</v>
      </c>
      <c r="D81" s="2" t="s">
        <v>36</v>
      </c>
      <c r="E81" s="2" t="s">
        <v>73</v>
      </c>
      <c r="F81" s="2" t="s">
        <v>10</v>
      </c>
      <c r="G81" s="2" t="s">
        <v>12</v>
      </c>
      <c r="H81" s="2" t="s">
        <v>234</v>
      </c>
      <c r="I81" s="2" t="s">
        <v>27</v>
      </c>
      <c r="J81" s="2">
        <f t="shared" si="6"/>
        <v>1</v>
      </c>
      <c r="K81" s="2">
        <f t="shared" si="7"/>
        <v>5</v>
      </c>
      <c r="L81" s="2">
        <f t="shared" si="8"/>
        <v>0</v>
      </c>
      <c r="M81" s="2">
        <f t="shared" si="9"/>
        <v>1</v>
      </c>
      <c r="N81" s="2">
        <f t="shared" si="10"/>
        <v>0</v>
      </c>
      <c r="O81" s="2">
        <f t="shared" si="11"/>
        <v>0</v>
      </c>
    </row>
    <row r="82" spans="1:15">
      <c r="A82" s="2">
        <v>81</v>
      </c>
      <c r="B82" s="2" t="s">
        <v>119</v>
      </c>
      <c r="C82" s="2" t="s">
        <v>8</v>
      </c>
      <c r="D82" s="2" t="s">
        <v>23</v>
      </c>
      <c r="E82" s="2" t="s">
        <v>73</v>
      </c>
      <c r="F82" s="2" t="s">
        <v>10</v>
      </c>
      <c r="G82" s="2" t="s">
        <v>16</v>
      </c>
      <c r="H82" s="2" t="s">
        <v>13</v>
      </c>
      <c r="I82" s="2" t="s">
        <v>13</v>
      </c>
      <c r="J82" s="2">
        <f t="shared" si="6"/>
        <v>0</v>
      </c>
      <c r="K82" s="2">
        <f t="shared" si="7"/>
        <v>1</v>
      </c>
      <c r="L82" s="2">
        <f t="shared" si="8"/>
        <v>0</v>
      </c>
      <c r="M82" s="2">
        <f t="shared" si="9"/>
        <v>0</v>
      </c>
      <c r="N82" s="2">
        <f t="shared" si="10"/>
        <v>0</v>
      </c>
      <c r="O82" s="2">
        <f t="shared" si="11"/>
        <v>0</v>
      </c>
    </row>
    <row r="83" spans="1:15">
      <c r="A83" s="2">
        <v>82</v>
      </c>
      <c r="B83" s="2" t="s">
        <v>120</v>
      </c>
      <c r="C83" s="2" t="s">
        <v>8</v>
      </c>
      <c r="D83" s="2" t="s">
        <v>74</v>
      </c>
      <c r="E83" s="2" t="s">
        <v>73</v>
      </c>
      <c r="F83" s="2" t="s">
        <v>10</v>
      </c>
      <c r="G83" s="2" t="s">
        <v>12</v>
      </c>
      <c r="H83" s="2" t="s">
        <v>84</v>
      </c>
      <c r="I83" s="2" t="s">
        <v>27</v>
      </c>
      <c r="J83" s="2">
        <f t="shared" si="6"/>
        <v>1</v>
      </c>
      <c r="K83" s="2">
        <f t="shared" si="7"/>
        <v>5</v>
      </c>
      <c r="L83" s="2">
        <f t="shared" si="8"/>
        <v>1</v>
      </c>
      <c r="M83" s="2">
        <f t="shared" si="9"/>
        <v>1</v>
      </c>
      <c r="N83" s="2">
        <f t="shared" si="10"/>
        <v>1</v>
      </c>
      <c r="O83" s="2">
        <f t="shared" si="11"/>
        <v>0</v>
      </c>
    </row>
    <row r="84" spans="1:15">
      <c r="A84" s="2">
        <v>83</v>
      </c>
      <c r="B84" s="2" t="s">
        <v>95</v>
      </c>
      <c r="C84" s="2" t="s">
        <v>8</v>
      </c>
      <c r="D84" s="2" t="s">
        <v>21</v>
      </c>
      <c r="E84" s="2" t="s">
        <v>73</v>
      </c>
      <c r="F84" s="2" t="s">
        <v>10</v>
      </c>
      <c r="G84" s="2" t="s">
        <v>12</v>
      </c>
      <c r="H84" s="2" t="s">
        <v>84</v>
      </c>
      <c r="I84" s="2" t="s">
        <v>27</v>
      </c>
      <c r="J84" s="2">
        <f t="shared" si="6"/>
        <v>1</v>
      </c>
      <c r="K84" s="2">
        <f t="shared" si="7"/>
        <v>5</v>
      </c>
      <c r="L84" s="2">
        <f t="shared" si="8"/>
        <v>1</v>
      </c>
      <c r="M84" s="2">
        <f t="shared" si="9"/>
        <v>1</v>
      </c>
      <c r="N84" s="2">
        <f t="shared" si="10"/>
        <v>1</v>
      </c>
      <c r="O84" s="2">
        <f t="shared" si="11"/>
        <v>0</v>
      </c>
    </row>
    <row r="85" spans="1:15">
      <c r="A85" s="2">
        <v>84</v>
      </c>
      <c r="B85" s="2" t="s">
        <v>121</v>
      </c>
      <c r="C85" s="2" t="s">
        <v>8</v>
      </c>
      <c r="D85" s="2" t="s">
        <v>228</v>
      </c>
      <c r="E85" s="2" t="s">
        <v>73</v>
      </c>
      <c r="F85" s="2" t="s">
        <v>10</v>
      </c>
      <c r="G85" s="2" t="s">
        <v>12</v>
      </c>
      <c r="H85" s="2" t="s">
        <v>84</v>
      </c>
      <c r="I85" s="2" t="s">
        <v>27</v>
      </c>
      <c r="J85" s="2">
        <f t="shared" si="6"/>
        <v>1</v>
      </c>
      <c r="K85" s="2">
        <f t="shared" si="7"/>
        <v>5</v>
      </c>
      <c r="L85" s="2">
        <f t="shared" si="8"/>
        <v>1</v>
      </c>
      <c r="M85" s="2">
        <f t="shared" si="9"/>
        <v>1</v>
      </c>
      <c r="N85" s="2">
        <f t="shared" si="10"/>
        <v>1</v>
      </c>
      <c r="O85" s="2">
        <f t="shared" si="11"/>
        <v>0</v>
      </c>
    </row>
    <row r="86" spans="1:15">
      <c r="A86" s="2">
        <v>85</v>
      </c>
      <c r="B86" s="2" t="s">
        <v>122</v>
      </c>
      <c r="C86" s="2" t="s">
        <v>8</v>
      </c>
      <c r="D86" s="2" t="s">
        <v>9</v>
      </c>
      <c r="E86" s="2" t="s">
        <v>73</v>
      </c>
      <c r="F86" s="2" t="s">
        <v>10</v>
      </c>
      <c r="G86" s="2" t="s">
        <v>12</v>
      </c>
      <c r="H86" s="2" t="s">
        <v>84</v>
      </c>
      <c r="I86" s="2" t="s">
        <v>27</v>
      </c>
      <c r="J86" s="2">
        <f t="shared" si="6"/>
        <v>1</v>
      </c>
      <c r="K86" s="2">
        <f t="shared" si="7"/>
        <v>5</v>
      </c>
      <c r="L86" s="2">
        <f t="shared" si="8"/>
        <v>1</v>
      </c>
      <c r="M86" s="2">
        <f t="shared" si="9"/>
        <v>1</v>
      </c>
      <c r="N86" s="2">
        <f t="shared" si="10"/>
        <v>1</v>
      </c>
      <c r="O86" s="2">
        <f t="shared" si="11"/>
        <v>0</v>
      </c>
    </row>
    <row r="87" spans="1:15">
      <c r="A87" s="2">
        <v>86</v>
      </c>
      <c r="B87" s="2" t="s">
        <v>123</v>
      </c>
      <c r="C87" s="2" t="s">
        <v>8</v>
      </c>
      <c r="D87" s="2" t="s">
        <v>9</v>
      </c>
      <c r="E87" s="2" t="s">
        <v>73</v>
      </c>
      <c r="F87" s="2" t="s">
        <v>10</v>
      </c>
      <c r="G87" s="2" t="s">
        <v>12</v>
      </c>
      <c r="H87" s="2" t="s">
        <v>84</v>
      </c>
      <c r="I87" s="2" t="s">
        <v>27</v>
      </c>
      <c r="J87" s="2">
        <f t="shared" si="6"/>
        <v>1</v>
      </c>
      <c r="K87" s="2">
        <f t="shared" si="7"/>
        <v>5</v>
      </c>
      <c r="L87" s="2">
        <f t="shared" si="8"/>
        <v>1</v>
      </c>
      <c r="M87" s="2">
        <f t="shared" si="9"/>
        <v>1</v>
      </c>
      <c r="N87" s="2">
        <f t="shared" si="10"/>
        <v>1</v>
      </c>
      <c r="O87" s="2">
        <f t="shared" si="11"/>
        <v>0</v>
      </c>
    </row>
    <row r="88" spans="1:15">
      <c r="A88" s="2">
        <v>87</v>
      </c>
      <c r="B88" s="2" t="s">
        <v>124</v>
      </c>
      <c r="C88" s="2" t="s">
        <v>8</v>
      </c>
      <c r="D88" s="2" t="s">
        <v>49</v>
      </c>
      <c r="E88" s="2" t="s">
        <v>73</v>
      </c>
      <c r="F88" s="2" t="s">
        <v>10</v>
      </c>
      <c r="G88" s="2" t="s">
        <v>12</v>
      </c>
      <c r="H88" s="2" t="s">
        <v>84</v>
      </c>
      <c r="I88" s="2" t="s">
        <v>27</v>
      </c>
      <c r="J88" s="2">
        <f t="shared" si="6"/>
        <v>1</v>
      </c>
      <c r="K88" s="2">
        <f t="shared" si="7"/>
        <v>5</v>
      </c>
      <c r="L88" s="2">
        <f t="shared" si="8"/>
        <v>1</v>
      </c>
      <c r="M88" s="2">
        <f t="shared" si="9"/>
        <v>1</v>
      </c>
      <c r="N88" s="2">
        <f t="shared" si="10"/>
        <v>1</v>
      </c>
      <c r="O88" s="2">
        <f t="shared" si="11"/>
        <v>0</v>
      </c>
    </row>
    <row r="89" spans="1:15">
      <c r="A89" s="2">
        <v>88</v>
      </c>
      <c r="B89" s="2" t="s">
        <v>125</v>
      </c>
      <c r="C89" s="2" t="s">
        <v>8</v>
      </c>
      <c r="D89" s="2" t="s">
        <v>36</v>
      </c>
      <c r="E89" s="2" t="s">
        <v>73</v>
      </c>
      <c r="F89" s="2" t="s">
        <v>10</v>
      </c>
      <c r="G89" s="2" t="s">
        <v>12</v>
      </c>
      <c r="H89" s="2" t="s">
        <v>78</v>
      </c>
      <c r="I89" s="2" t="s">
        <v>27</v>
      </c>
      <c r="J89" s="2">
        <f t="shared" si="6"/>
        <v>1</v>
      </c>
      <c r="K89" s="2">
        <f t="shared" si="7"/>
        <v>5</v>
      </c>
      <c r="L89" s="2">
        <f t="shared" si="8"/>
        <v>1</v>
      </c>
      <c r="M89" s="2">
        <f t="shared" si="9"/>
        <v>0</v>
      </c>
      <c r="N89" s="2">
        <f t="shared" si="10"/>
        <v>0</v>
      </c>
      <c r="O89" s="2">
        <f t="shared" si="11"/>
        <v>0</v>
      </c>
    </row>
    <row r="90" spans="1:15">
      <c r="A90" s="2">
        <v>89</v>
      </c>
      <c r="B90" s="2" t="s">
        <v>126</v>
      </c>
      <c r="C90" s="2" t="s">
        <v>31</v>
      </c>
      <c r="D90" s="2" t="s">
        <v>74</v>
      </c>
      <c r="E90" s="2" t="s">
        <v>73</v>
      </c>
      <c r="F90" s="2" t="s">
        <v>10</v>
      </c>
      <c r="G90" s="2" t="s">
        <v>12</v>
      </c>
      <c r="H90" s="2" t="s">
        <v>235</v>
      </c>
      <c r="I90" s="2" t="s">
        <v>27</v>
      </c>
      <c r="J90" s="2">
        <f t="shared" si="6"/>
        <v>1</v>
      </c>
      <c r="K90" s="2">
        <f t="shared" si="7"/>
        <v>5</v>
      </c>
      <c r="L90" s="2">
        <f t="shared" si="8"/>
        <v>1</v>
      </c>
      <c r="M90" s="2">
        <f t="shared" si="9"/>
        <v>0</v>
      </c>
      <c r="N90" s="2">
        <f t="shared" si="10"/>
        <v>0</v>
      </c>
      <c r="O90" s="2">
        <f t="shared" si="11"/>
        <v>1</v>
      </c>
    </row>
    <row r="91" spans="1:15">
      <c r="A91" s="2">
        <v>90</v>
      </c>
      <c r="B91" s="2" t="s">
        <v>127</v>
      </c>
      <c r="C91" s="2" t="s">
        <v>31</v>
      </c>
      <c r="D91" s="2" t="s">
        <v>18</v>
      </c>
      <c r="E91" s="2" t="s">
        <v>73</v>
      </c>
      <c r="F91" s="2" t="s">
        <v>10</v>
      </c>
      <c r="G91" s="2" t="s">
        <v>12</v>
      </c>
      <c r="H91" s="2" t="s">
        <v>235</v>
      </c>
      <c r="I91" s="2" t="s">
        <v>27</v>
      </c>
      <c r="J91" s="2">
        <f t="shared" si="6"/>
        <v>1</v>
      </c>
      <c r="K91" s="2">
        <f t="shared" si="7"/>
        <v>5</v>
      </c>
      <c r="L91" s="2">
        <f t="shared" si="8"/>
        <v>1</v>
      </c>
      <c r="M91" s="2">
        <f t="shared" si="9"/>
        <v>0</v>
      </c>
      <c r="N91" s="2">
        <f t="shared" si="10"/>
        <v>0</v>
      </c>
      <c r="O91" s="2">
        <f t="shared" si="11"/>
        <v>1</v>
      </c>
    </row>
    <row r="92" spans="1:15">
      <c r="A92" s="2">
        <v>91</v>
      </c>
      <c r="B92" s="2" t="s">
        <v>195</v>
      </c>
      <c r="C92" s="2" t="s">
        <v>31</v>
      </c>
      <c r="D92" s="2" t="s">
        <v>18</v>
      </c>
      <c r="E92" s="2" t="s">
        <v>73</v>
      </c>
      <c r="F92" s="2" t="s">
        <v>10</v>
      </c>
      <c r="G92" s="2" t="s">
        <v>12</v>
      </c>
      <c r="H92" s="2" t="s">
        <v>80</v>
      </c>
      <c r="I92" s="2" t="s">
        <v>27</v>
      </c>
      <c r="J92" s="2">
        <f t="shared" si="6"/>
        <v>1</v>
      </c>
      <c r="K92" s="2">
        <f t="shared" si="7"/>
        <v>5</v>
      </c>
      <c r="L92" s="2">
        <f t="shared" si="8"/>
        <v>1</v>
      </c>
      <c r="M92" s="2">
        <f t="shared" si="9"/>
        <v>0</v>
      </c>
      <c r="N92" s="2">
        <f t="shared" si="10"/>
        <v>0</v>
      </c>
      <c r="O92" s="2">
        <f t="shared" si="11"/>
        <v>1</v>
      </c>
    </row>
    <row r="93" spans="1:15">
      <c r="A93" s="2">
        <v>92</v>
      </c>
      <c r="B93" s="2" t="s">
        <v>128</v>
      </c>
      <c r="C93" s="2" t="s">
        <v>8</v>
      </c>
      <c r="D93" s="2" t="s">
        <v>49</v>
      </c>
      <c r="E93" s="2" t="s">
        <v>73</v>
      </c>
      <c r="F93" s="2" t="s">
        <v>10</v>
      </c>
      <c r="G93" s="2" t="s">
        <v>12</v>
      </c>
      <c r="H93" s="2" t="s">
        <v>78</v>
      </c>
      <c r="I93" s="2" t="s">
        <v>27</v>
      </c>
      <c r="J93" s="2">
        <f t="shared" si="6"/>
        <v>1</v>
      </c>
      <c r="K93" s="2">
        <f t="shared" si="7"/>
        <v>5</v>
      </c>
      <c r="L93" s="2">
        <f t="shared" si="8"/>
        <v>1</v>
      </c>
      <c r="M93" s="2">
        <f t="shared" si="9"/>
        <v>0</v>
      </c>
      <c r="N93" s="2">
        <f t="shared" si="10"/>
        <v>0</v>
      </c>
      <c r="O93" s="2">
        <f t="shared" si="11"/>
        <v>0</v>
      </c>
    </row>
    <row r="94" spans="1:15">
      <c r="A94" s="2">
        <v>93</v>
      </c>
      <c r="B94" s="2" t="s">
        <v>129</v>
      </c>
      <c r="C94" s="2" t="s">
        <v>8</v>
      </c>
      <c r="D94" s="2" t="s">
        <v>50</v>
      </c>
      <c r="E94" s="2" t="s">
        <v>73</v>
      </c>
      <c r="F94" s="2" t="s">
        <v>10</v>
      </c>
      <c r="G94" s="2" t="s">
        <v>16</v>
      </c>
      <c r="H94" s="2" t="s">
        <v>13</v>
      </c>
      <c r="I94" s="2" t="s">
        <v>13</v>
      </c>
      <c r="J94" s="2">
        <f t="shared" si="6"/>
        <v>0</v>
      </c>
      <c r="K94" s="2">
        <f t="shared" si="7"/>
        <v>1</v>
      </c>
      <c r="L94" s="2">
        <f t="shared" si="8"/>
        <v>0</v>
      </c>
      <c r="M94" s="2">
        <f t="shared" si="9"/>
        <v>0</v>
      </c>
      <c r="N94" s="2">
        <f t="shared" si="10"/>
        <v>0</v>
      </c>
      <c r="O94" s="2">
        <f t="shared" si="11"/>
        <v>0</v>
      </c>
    </row>
    <row r="95" spans="1:15">
      <c r="A95" s="2">
        <v>94</v>
      </c>
      <c r="B95" s="2" t="s">
        <v>44</v>
      </c>
      <c r="C95" s="2" t="s">
        <v>8</v>
      </c>
      <c r="D95" s="2" t="s">
        <v>226</v>
      </c>
      <c r="E95" s="2" t="s">
        <v>73</v>
      </c>
      <c r="F95" s="2" t="s">
        <v>10</v>
      </c>
      <c r="G95" s="2" t="s">
        <v>12</v>
      </c>
      <c r="H95" s="2" t="s">
        <v>78</v>
      </c>
      <c r="I95" s="2" t="s">
        <v>27</v>
      </c>
      <c r="J95" s="2">
        <f t="shared" si="6"/>
        <v>1</v>
      </c>
      <c r="K95" s="2">
        <f t="shared" si="7"/>
        <v>5</v>
      </c>
      <c r="L95" s="2">
        <f t="shared" si="8"/>
        <v>1</v>
      </c>
      <c r="M95" s="2">
        <f t="shared" si="9"/>
        <v>0</v>
      </c>
      <c r="N95" s="2">
        <f t="shared" si="10"/>
        <v>0</v>
      </c>
      <c r="O95" s="2">
        <f t="shared" si="11"/>
        <v>0</v>
      </c>
    </row>
    <row r="96" spans="1:15">
      <c r="A96" s="2">
        <v>95</v>
      </c>
      <c r="B96" s="2" t="s">
        <v>130</v>
      </c>
      <c r="C96" s="2" t="s">
        <v>8</v>
      </c>
      <c r="D96" s="2" t="s">
        <v>225</v>
      </c>
      <c r="E96" s="2" t="s">
        <v>73</v>
      </c>
      <c r="F96" s="2" t="s">
        <v>10</v>
      </c>
      <c r="G96" s="2" t="s">
        <v>12</v>
      </c>
      <c r="H96" s="2" t="s">
        <v>78</v>
      </c>
      <c r="I96" s="2" t="s">
        <v>27</v>
      </c>
      <c r="J96" s="2">
        <f t="shared" si="6"/>
        <v>1</v>
      </c>
      <c r="K96" s="2">
        <f t="shared" si="7"/>
        <v>5</v>
      </c>
      <c r="L96" s="2">
        <f t="shared" si="8"/>
        <v>1</v>
      </c>
      <c r="M96" s="2">
        <f t="shared" si="9"/>
        <v>0</v>
      </c>
      <c r="N96" s="2">
        <f t="shared" si="10"/>
        <v>0</v>
      </c>
      <c r="O96" s="2">
        <f t="shared" si="11"/>
        <v>0</v>
      </c>
    </row>
    <row r="97" spans="1:15">
      <c r="A97" s="2">
        <v>96</v>
      </c>
      <c r="B97" s="2" t="s">
        <v>131</v>
      </c>
      <c r="C97" s="2" t="s">
        <v>8</v>
      </c>
      <c r="D97" s="2" t="s">
        <v>40</v>
      </c>
      <c r="E97" s="2" t="s">
        <v>73</v>
      </c>
      <c r="F97" s="2" t="s">
        <v>10</v>
      </c>
      <c r="G97" s="2" t="s">
        <v>16</v>
      </c>
      <c r="H97" s="2" t="s">
        <v>13</v>
      </c>
      <c r="I97" s="2" t="s">
        <v>13</v>
      </c>
      <c r="J97" s="2">
        <f t="shared" si="6"/>
        <v>0</v>
      </c>
      <c r="K97" s="2">
        <f t="shared" si="7"/>
        <v>1</v>
      </c>
      <c r="L97" s="2">
        <f t="shared" si="8"/>
        <v>0</v>
      </c>
      <c r="M97" s="2">
        <f t="shared" si="9"/>
        <v>0</v>
      </c>
      <c r="N97" s="2">
        <f t="shared" si="10"/>
        <v>0</v>
      </c>
      <c r="O97" s="2">
        <f t="shared" si="11"/>
        <v>0</v>
      </c>
    </row>
    <row r="98" spans="1:15">
      <c r="A98" s="2">
        <v>97</v>
      </c>
      <c r="B98" s="2" t="s">
        <v>132</v>
      </c>
      <c r="C98" s="2" t="s">
        <v>8</v>
      </c>
      <c r="D98" s="2" t="s">
        <v>225</v>
      </c>
      <c r="E98" s="2" t="s">
        <v>73</v>
      </c>
      <c r="F98" s="2" t="s">
        <v>10</v>
      </c>
      <c r="G98" s="2" t="s">
        <v>12</v>
      </c>
      <c r="H98" s="2" t="s">
        <v>81</v>
      </c>
      <c r="I98" s="2" t="s">
        <v>27</v>
      </c>
      <c r="J98" s="2">
        <f t="shared" si="6"/>
        <v>1</v>
      </c>
      <c r="K98" s="2">
        <f t="shared" si="7"/>
        <v>5</v>
      </c>
      <c r="L98" s="2">
        <f t="shared" si="8"/>
        <v>1</v>
      </c>
      <c r="M98" s="2">
        <f t="shared" si="9"/>
        <v>1</v>
      </c>
      <c r="N98" s="2">
        <f t="shared" si="10"/>
        <v>0</v>
      </c>
      <c r="O98" s="2">
        <f t="shared" si="11"/>
        <v>0</v>
      </c>
    </row>
    <row r="99" spans="1:15">
      <c r="A99" s="2">
        <v>98</v>
      </c>
      <c r="B99" s="2" t="s">
        <v>133</v>
      </c>
      <c r="C99" s="2" t="s">
        <v>8</v>
      </c>
      <c r="D99" s="2" t="s">
        <v>21</v>
      </c>
      <c r="E99" s="2" t="s">
        <v>73</v>
      </c>
      <c r="F99" s="2" t="s">
        <v>10</v>
      </c>
      <c r="G99" s="2" t="s">
        <v>16</v>
      </c>
      <c r="H99" s="2" t="s">
        <v>13</v>
      </c>
      <c r="I99" s="2" t="s">
        <v>27</v>
      </c>
      <c r="J99" s="2">
        <f t="shared" si="6"/>
        <v>0</v>
      </c>
      <c r="K99" s="2">
        <f t="shared" si="7"/>
        <v>5</v>
      </c>
      <c r="L99" s="2">
        <f t="shared" si="8"/>
        <v>0</v>
      </c>
      <c r="M99" s="2">
        <f t="shared" si="9"/>
        <v>0</v>
      </c>
      <c r="N99" s="2">
        <f t="shared" si="10"/>
        <v>0</v>
      </c>
      <c r="O99" s="2">
        <f t="shared" si="11"/>
        <v>0</v>
      </c>
    </row>
    <row r="100" spans="1:15">
      <c r="A100" s="2">
        <v>99</v>
      </c>
      <c r="B100" s="2" t="s">
        <v>134</v>
      </c>
      <c r="C100" s="2" t="s">
        <v>8</v>
      </c>
      <c r="D100" s="2" t="s">
        <v>50</v>
      </c>
      <c r="E100" s="2" t="s">
        <v>73</v>
      </c>
      <c r="F100" s="2" t="s">
        <v>10</v>
      </c>
      <c r="G100" s="2" t="s">
        <v>16</v>
      </c>
      <c r="H100" s="2" t="s">
        <v>13</v>
      </c>
      <c r="I100" s="2" t="s">
        <v>27</v>
      </c>
      <c r="J100" s="2">
        <f t="shared" si="6"/>
        <v>0</v>
      </c>
      <c r="K100" s="2">
        <f t="shared" si="7"/>
        <v>5</v>
      </c>
      <c r="L100" s="2">
        <f t="shared" si="8"/>
        <v>0</v>
      </c>
      <c r="M100" s="2">
        <f t="shared" si="9"/>
        <v>0</v>
      </c>
      <c r="N100" s="2">
        <f t="shared" si="10"/>
        <v>0</v>
      </c>
      <c r="O100" s="2">
        <f t="shared" si="11"/>
        <v>0</v>
      </c>
    </row>
    <row r="101" spans="1:15">
      <c r="A101" s="2">
        <v>100</v>
      </c>
      <c r="B101" s="2" t="s">
        <v>135</v>
      </c>
      <c r="C101" s="2" t="s">
        <v>8</v>
      </c>
      <c r="D101" s="2" t="s">
        <v>225</v>
      </c>
      <c r="E101" s="2" t="s">
        <v>73</v>
      </c>
      <c r="F101" s="2" t="s">
        <v>10</v>
      </c>
      <c r="G101" s="2" t="s">
        <v>12</v>
      </c>
      <c r="H101" s="2" t="s">
        <v>81</v>
      </c>
      <c r="I101" s="2" t="s">
        <v>27</v>
      </c>
      <c r="J101" s="2">
        <f t="shared" si="6"/>
        <v>1</v>
      </c>
      <c r="K101" s="2">
        <f t="shared" si="7"/>
        <v>5</v>
      </c>
      <c r="L101" s="2">
        <f t="shared" si="8"/>
        <v>1</v>
      </c>
      <c r="M101" s="2">
        <f t="shared" si="9"/>
        <v>1</v>
      </c>
      <c r="N101" s="2">
        <f t="shared" si="10"/>
        <v>0</v>
      </c>
      <c r="O101" s="2">
        <f t="shared" si="11"/>
        <v>0</v>
      </c>
    </row>
    <row r="102" spans="1:15">
      <c r="A102" s="2">
        <v>101</v>
      </c>
      <c r="B102" s="2" t="s">
        <v>136</v>
      </c>
      <c r="C102" s="2" t="s">
        <v>31</v>
      </c>
      <c r="D102" s="2" t="s">
        <v>50</v>
      </c>
      <c r="E102" s="2" t="s">
        <v>73</v>
      </c>
      <c r="F102" s="2" t="s">
        <v>10</v>
      </c>
      <c r="G102" s="2" t="s">
        <v>12</v>
      </c>
      <c r="H102" s="2" t="s">
        <v>236</v>
      </c>
      <c r="I102" s="2" t="s">
        <v>27</v>
      </c>
      <c r="J102" s="2">
        <f t="shared" si="6"/>
        <v>1</v>
      </c>
      <c r="K102" s="2">
        <f t="shared" si="7"/>
        <v>5</v>
      </c>
      <c r="L102" s="2">
        <f t="shared" si="8"/>
        <v>1</v>
      </c>
      <c r="M102" s="2">
        <f t="shared" si="9"/>
        <v>1</v>
      </c>
      <c r="N102" s="2">
        <f t="shared" si="10"/>
        <v>0</v>
      </c>
      <c r="O102" s="2">
        <f t="shared" si="11"/>
        <v>1</v>
      </c>
    </row>
    <row r="103" spans="1:15">
      <c r="A103" s="2">
        <v>102</v>
      </c>
      <c r="B103" s="2" t="s">
        <v>137</v>
      </c>
      <c r="C103" s="2" t="s">
        <v>31</v>
      </c>
      <c r="D103" s="2" t="s">
        <v>50</v>
      </c>
      <c r="E103" s="2" t="s">
        <v>73</v>
      </c>
      <c r="F103" s="2" t="s">
        <v>10</v>
      </c>
      <c r="G103" s="2" t="s">
        <v>16</v>
      </c>
      <c r="H103" s="2" t="s">
        <v>13</v>
      </c>
      <c r="I103" s="2" t="s">
        <v>13</v>
      </c>
      <c r="J103" s="2">
        <f t="shared" si="6"/>
        <v>0</v>
      </c>
      <c r="K103" s="2">
        <f t="shared" si="7"/>
        <v>1</v>
      </c>
      <c r="L103" s="2">
        <f t="shared" si="8"/>
        <v>0</v>
      </c>
      <c r="M103" s="2">
        <f t="shared" si="9"/>
        <v>0</v>
      </c>
      <c r="N103" s="2">
        <f t="shared" si="10"/>
        <v>0</v>
      </c>
      <c r="O103" s="2">
        <f t="shared" si="11"/>
        <v>0</v>
      </c>
    </row>
    <row r="104" spans="1:15">
      <c r="A104" s="2">
        <v>103</v>
      </c>
      <c r="B104" s="2" t="s">
        <v>120</v>
      </c>
      <c r="C104" s="2" t="s">
        <v>8</v>
      </c>
      <c r="D104" s="2" t="s">
        <v>49</v>
      </c>
      <c r="E104" s="2" t="s">
        <v>73</v>
      </c>
      <c r="F104" s="2" t="s">
        <v>10</v>
      </c>
      <c r="G104" s="2" t="s">
        <v>16</v>
      </c>
      <c r="H104" s="2" t="s">
        <v>13</v>
      </c>
      <c r="I104" s="2" t="s">
        <v>13</v>
      </c>
      <c r="J104" s="2">
        <f t="shared" si="6"/>
        <v>0</v>
      </c>
      <c r="K104" s="2">
        <f t="shared" si="7"/>
        <v>1</v>
      </c>
      <c r="L104" s="2">
        <f t="shared" si="8"/>
        <v>0</v>
      </c>
      <c r="M104" s="2">
        <f t="shared" si="9"/>
        <v>0</v>
      </c>
      <c r="N104" s="2">
        <f t="shared" si="10"/>
        <v>0</v>
      </c>
      <c r="O104" s="2">
        <f t="shared" si="11"/>
        <v>0</v>
      </c>
    </row>
    <row r="105" spans="1:15">
      <c r="A105" s="2">
        <v>104</v>
      </c>
      <c r="B105" s="2" t="s">
        <v>138</v>
      </c>
      <c r="C105" s="2" t="s">
        <v>8</v>
      </c>
      <c r="D105" s="2" t="s">
        <v>23</v>
      </c>
      <c r="E105" s="2" t="s">
        <v>73</v>
      </c>
      <c r="F105" s="2" t="s">
        <v>10</v>
      </c>
      <c r="G105" s="2" t="s">
        <v>16</v>
      </c>
      <c r="H105" s="2" t="s">
        <v>13</v>
      </c>
      <c r="I105" s="2" t="s">
        <v>13</v>
      </c>
      <c r="J105" s="2">
        <f t="shared" si="6"/>
        <v>0</v>
      </c>
      <c r="K105" s="2">
        <f t="shared" si="7"/>
        <v>1</v>
      </c>
      <c r="L105" s="2">
        <f t="shared" si="8"/>
        <v>0</v>
      </c>
      <c r="M105" s="2">
        <f t="shared" si="9"/>
        <v>0</v>
      </c>
      <c r="N105" s="2">
        <f t="shared" si="10"/>
        <v>0</v>
      </c>
      <c r="O105" s="2">
        <f t="shared" si="11"/>
        <v>0</v>
      </c>
    </row>
    <row r="106" spans="1:15">
      <c r="A106" s="2">
        <v>105</v>
      </c>
      <c r="B106" s="2" t="s">
        <v>139</v>
      </c>
      <c r="C106" s="2" t="s">
        <v>8</v>
      </c>
      <c r="D106" s="2" t="s">
        <v>9</v>
      </c>
      <c r="E106" s="2" t="s">
        <v>73</v>
      </c>
      <c r="F106" s="2" t="s">
        <v>10</v>
      </c>
      <c r="G106" s="2" t="s">
        <v>16</v>
      </c>
      <c r="H106" s="2" t="s">
        <v>13</v>
      </c>
      <c r="I106" s="2" t="s">
        <v>13</v>
      </c>
      <c r="J106" s="2">
        <f t="shared" si="6"/>
        <v>0</v>
      </c>
      <c r="K106" s="2">
        <f t="shared" si="7"/>
        <v>1</v>
      </c>
      <c r="L106" s="2">
        <f t="shared" si="8"/>
        <v>0</v>
      </c>
      <c r="M106" s="2">
        <f t="shared" si="9"/>
        <v>0</v>
      </c>
      <c r="N106" s="2">
        <f t="shared" si="10"/>
        <v>0</v>
      </c>
      <c r="O106" s="2">
        <f t="shared" si="11"/>
        <v>0</v>
      </c>
    </row>
    <row r="107" spans="1:15">
      <c r="A107" s="2">
        <v>106</v>
      </c>
      <c r="B107" s="2" t="s">
        <v>140</v>
      </c>
      <c r="C107" s="2" t="s">
        <v>8</v>
      </c>
      <c r="D107" s="2" t="s">
        <v>74</v>
      </c>
      <c r="E107" s="2" t="s">
        <v>73</v>
      </c>
      <c r="F107" s="2" t="s">
        <v>10</v>
      </c>
      <c r="G107" s="2" t="s">
        <v>16</v>
      </c>
      <c r="H107" s="2" t="s">
        <v>13</v>
      </c>
      <c r="I107" s="2" t="s">
        <v>13</v>
      </c>
      <c r="J107" s="2">
        <f t="shared" si="6"/>
        <v>0</v>
      </c>
      <c r="K107" s="2">
        <f t="shared" si="7"/>
        <v>1</v>
      </c>
      <c r="L107" s="2">
        <f t="shared" si="8"/>
        <v>0</v>
      </c>
      <c r="M107" s="2">
        <f t="shared" si="9"/>
        <v>0</v>
      </c>
      <c r="N107" s="2">
        <f t="shared" si="10"/>
        <v>0</v>
      </c>
      <c r="O107" s="2">
        <f t="shared" si="11"/>
        <v>0</v>
      </c>
    </row>
    <row r="108" spans="1:15">
      <c r="A108" s="2">
        <v>107</v>
      </c>
      <c r="B108" s="2" t="s">
        <v>141</v>
      </c>
      <c r="C108" s="2" t="s">
        <v>8</v>
      </c>
      <c r="D108" s="2" t="s">
        <v>49</v>
      </c>
      <c r="E108" s="2" t="s">
        <v>73</v>
      </c>
      <c r="F108" s="2" t="s">
        <v>10</v>
      </c>
      <c r="G108" s="2" t="s">
        <v>12</v>
      </c>
      <c r="H108" s="2" t="s">
        <v>237</v>
      </c>
      <c r="I108" s="2" t="s">
        <v>27</v>
      </c>
      <c r="J108" s="2">
        <f t="shared" si="6"/>
        <v>1</v>
      </c>
      <c r="K108" s="2">
        <f t="shared" si="7"/>
        <v>5</v>
      </c>
      <c r="L108" s="2">
        <f t="shared" si="8"/>
        <v>1</v>
      </c>
      <c r="M108" s="2">
        <f t="shared" si="9"/>
        <v>1</v>
      </c>
      <c r="N108" s="2">
        <f t="shared" si="10"/>
        <v>1</v>
      </c>
      <c r="O108" s="2">
        <f t="shared" si="11"/>
        <v>0</v>
      </c>
    </row>
    <row r="109" spans="1:15">
      <c r="A109" s="2">
        <v>108</v>
      </c>
      <c r="B109" s="2" t="s">
        <v>142</v>
      </c>
      <c r="C109" s="2" t="s">
        <v>8</v>
      </c>
      <c r="D109" s="2" t="s">
        <v>74</v>
      </c>
      <c r="E109" s="2" t="s">
        <v>73</v>
      </c>
      <c r="F109" s="2" t="s">
        <v>10</v>
      </c>
      <c r="G109" s="2" t="s">
        <v>12</v>
      </c>
      <c r="H109" s="2" t="s">
        <v>238</v>
      </c>
      <c r="I109" s="2" t="s">
        <v>27</v>
      </c>
      <c r="J109" s="2">
        <f t="shared" si="6"/>
        <v>1</v>
      </c>
      <c r="K109" s="2">
        <f t="shared" si="7"/>
        <v>5</v>
      </c>
      <c r="L109" s="2">
        <f t="shared" si="8"/>
        <v>1</v>
      </c>
      <c r="M109" s="2">
        <f t="shared" si="9"/>
        <v>0</v>
      </c>
      <c r="N109" s="2">
        <f t="shared" si="10"/>
        <v>1</v>
      </c>
      <c r="O109" s="2">
        <f t="shared" si="11"/>
        <v>0</v>
      </c>
    </row>
    <row r="110" spans="1:15">
      <c r="A110" s="2">
        <v>109</v>
      </c>
      <c r="B110" s="2" t="s">
        <v>143</v>
      </c>
      <c r="C110" s="2" t="s">
        <v>8</v>
      </c>
      <c r="D110" s="2" t="s">
        <v>18</v>
      </c>
      <c r="E110" s="2" t="s">
        <v>73</v>
      </c>
      <c r="F110" s="2" t="s">
        <v>10</v>
      </c>
      <c r="G110" s="2" t="s">
        <v>12</v>
      </c>
      <c r="H110" s="2" t="s">
        <v>78</v>
      </c>
      <c r="I110" s="2" t="s">
        <v>27</v>
      </c>
      <c r="J110" s="2">
        <f t="shared" si="6"/>
        <v>1</v>
      </c>
      <c r="K110" s="2">
        <f t="shared" si="7"/>
        <v>5</v>
      </c>
      <c r="L110" s="2">
        <f t="shared" si="8"/>
        <v>1</v>
      </c>
      <c r="M110" s="2">
        <f t="shared" si="9"/>
        <v>0</v>
      </c>
      <c r="N110" s="2">
        <f t="shared" si="10"/>
        <v>0</v>
      </c>
      <c r="O110" s="2">
        <f t="shared" si="11"/>
        <v>0</v>
      </c>
    </row>
    <row r="111" spans="1:15">
      <c r="A111" s="2">
        <v>110</v>
      </c>
      <c r="B111" s="2" t="s">
        <v>144</v>
      </c>
      <c r="C111" s="2" t="s">
        <v>8</v>
      </c>
      <c r="D111" s="2" t="s">
        <v>228</v>
      </c>
      <c r="E111" s="2" t="s">
        <v>73</v>
      </c>
      <c r="F111" s="2" t="s">
        <v>10</v>
      </c>
      <c r="G111" s="2" t="s">
        <v>12</v>
      </c>
      <c r="H111" s="2" t="s">
        <v>239</v>
      </c>
      <c r="I111" s="2" t="s">
        <v>27</v>
      </c>
      <c r="J111" s="2">
        <f t="shared" si="6"/>
        <v>1</v>
      </c>
      <c r="K111" s="2">
        <f t="shared" si="7"/>
        <v>5</v>
      </c>
      <c r="L111" s="2">
        <f t="shared" si="8"/>
        <v>1</v>
      </c>
      <c r="M111" s="2">
        <f t="shared" si="9"/>
        <v>1</v>
      </c>
      <c r="N111" s="2">
        <f t="shared" si="10"/>
        <v>0</v>
      </c>
      <c r="O111" s="2">
        <f t="shared" si="11"/>
        <v>0</v>
      </c>
    </row>
    <row r="112" spans="1:15">
      <c r="A112" s="2">
        <v>111</v>
      </c>
      <c r="B112" s="2" t="s">
        <v>145</v>
      </c>
      <c r="C112" s="2" t="s">
        <v>8</v>
      </c>
      <c r="D112" s="2" t="s">
        <v>227</v>
      </c>
      <c r="E112" s="2" t="s">
        <v>73</v>
      </c>
      <c r="F112" s="2" t="s">
        <v>10</v>
      </c>
      <c r="G112" s="2" t="s">
        <v>12</v>
      </c>
      <c r="H112" s="2" t="s">
        <v>239</v>
      </c>
      <c r="I112" s="2" t="s">
        <v>27</v>
      </c>
      <c r="J112" s="2">
        <f t="shared" si="6"/>
        <v>1</v>
      </c>
      <c r="K112" s="2">
        <f t="shared" si="7"/>
        <v>5</v>
      </c>
      <c r="L112" s="2">
        <f t="shared" si="8"/>
        <v>1</v>
      </c>
      <c r="M112" s="2">
        <f t="shared" si="9"/>
        <v>1</v>
      </c>
      <c r="N112" s="2">
        <f t="shared" si="10"/>
        <v>0</v>
      </c>
      <c r="O112" s="2">
        <f t="shared" si="11"/>
        <v>0</v>
      </c>
    </row>
    <row r="113" spans="1:15">
      <c r="A113" s="2">
        <v>112</v>
      </c>
      <c r="B113" s="2" t="s">
        <v>146</v>
      </c>
      <c r="C113" s="2" t="s">
        <v>8</v>
      </c>
      <c r="D113" s="2" t="s">
        <v>50</v>
      </c>
      <c r="E113" s="2" t="s">
        <v>73</v>
      </c>
      <c r="F113" s="2" t="s">
        <v>10</v>
      </c>
      <c r="G113" s="2" t="s">
        <v>12</v>
      </c>
      <c r="H113" s="2" t="s">
        <v>239</v>
      </c>
      <c r="I113" s="2" t="s">
        <v>27</v>
      </c>
      <c r="J113" s="2">
        <f t="shared" si="6"/>
        <v>1</v>
      </c>
      <c r="K113" s="2">
        <f t="shared" si="7"/>
        <v>5</v>
      </c>
      <c r="L113" s="2">
        <f t="shared" si="8"/>
        <v>1</v>
      </c>
      <c r="M113" s="2">
        <f t="shared" si="9"/>
        <v>1</v>
      </c>
      <c r="N113" s="2">
        <f t="shared" si="10"/>
        <v>0</v>
      </c>
      <c r="O113" s="2">
        <f t="shared" si="11"/>
        <v>0</v>
      </c>
    </row>
    <row r="114" spans="1:15">
      <c r="A114" s="2">
        <v>113</v>
      </c>
      <c r="B114" s="2" t="s">
        <v>147</v>
      </c>
      <c r="C114" s="2" t="s">
        <v>8</v>
      </c>
      <c r="D114" s="2" t="s">
        <v>21</v>
      </c>
      <c r="E114" s="2" t="s">
        <v>73</v>
      </c>
      <c r="F114" s="2" t="s">
        <v>10</v>
      </c>
      <c r="G114" s="2" t="s">
        <v>12</v>
      </c>
      <c r="H114" s="2" t="s">
        <v>237</v>
      </c>
      <c r="I114" s="2" t="s">
        <v>27</v>
      </c>
      <c r="J114" s="2">
        <f t="shared" si="6"/>
        <v>1</v>
      </c>
      <c r="K114" s="2">
        <f t="shared" si="7"/>
        <v>5</v>
      </c>
      <c r="L114" s="2">
        <f t="shared" si="8"/>
        <v>1</v>
      </c>
      <c r="M114" s="2">
        <f t="shared" si="9"/>
        <v>1</v>
      </c>
      <c r="N114" s="2">
        <f t="shared" si="10"/>
        <v>1</v>
      </c>
      <c r="O114" s="2">
        <f t="shared" si="11"/>
        <v>0</v>
      </c>
    </row>
    <row r="115" spans="1:15">
      <c r="A115" s="2">
        <v>114</v>
      </c>
      <c r="B115" s="2" t="s">
        <v>148</v>
      </c>
      <c r="C115" s="2" t="s">
        <v>8</v>
      </c>
      <c r="D115" s="2" t="s">
        <v>36</v>
      </c>
      <c r="E115" s="2" t="s">
        <v>73</v>
      </c>
      <c r="F115" s="2" t="s">
        <v>10</v>
      </c>
      <c r="G115" s="2" t="s">
        <v>12</v>
      </c>
      <c r="H115" s="2" t="s">
        <v>78</v>
      </c>
      <c r="I115" s="2" t="s">
        <v>27</v>
      </c>
      <c r="J115" s="2">
        <f t="shared" si="6"/>
        <v>1</v>
      </c>
      <c r="K115" s="2">
        <f t="shared" si="7"/>
        <v>5</v>
      </c>
      <c r="L115" s="2">
        <f t="shared" si="8"/>
        <v>1</v>
      </c>
      <c r="M115" s="2">
        <f t="shared" si="9"/>
        <v>0</v>
      </c>
      <c r="N115" s="2">
        <f t="shared" si="10"/>
        <v>0</v>
      </c>
      <c r="O115" s="2">
        <f t="shared" si="11"/>
        <v>0</v>
      </c>
    </row>
    <row r="116" spans="1:15">
      <c r="A116" s="2">
        <v>115</v>
      </c>
      <c r="B116" s="2" t="s">
        <v>149</v>
      </c>
      <c r="C116" s="2" t="s">
        <v>8</v>
      </c>
      <c r="D116" s="2" t="s">
        <v>74</v>
      </c>
      <c r="E116" s="2" t="s">
        <v>73</v>
      </c>
      <c r="F116" s="2" t="s">
        <v>10</v>
      </c>
      <c r="G116" s="2" t="s">
        <v>12</v>
      </c>
      <c r="H116" s="2" t="s">
        <v>240</v>
      </c>
      <c r="I116" s="2" t="s">
        <v>27</v>
      </c>
      <c r="J116" s="2">
        <f t="shared" si="6"/>
        <v>1</v>
      </c>
      <c r="K116" s="2">
        <f t="shared" si="7"/>
        <v>5</v>
      </c>
      <c r="L116" s="2">
        <f t="shared" si="8"/>
        <v>1</v>
      </c>
      <c r="M116" s="2">
        <f t="shared" si="9"/>
        <v>0</v>
      </c>
      <c r="N116" s="2">
        <f t="shared" si="10"/>
        <v>1</v>
      </c>
      <c r="O116" s="2">
        <f t="shared" si="11"/>
        <v>0</v>
      </c>
    </row>
    <row r="117" spans="1:15">
      <c r="A117" s="2">
        <v>116</v>
      </c>
      <c r="B117" s="2" t="s">
        <v>135</v>
      </c>
      <c r="C117" s="2" t="s">
        <v>8</v>
      </c>
      <c r="D117" s="2" t="s">
        <v>40</v>
      </c>
      <c r="E117" s="2" t="s">
        <v>73</v>
      </c>
      <c r="F117" s="2" t="s">
        <v>10</v>
      </c>
      <c r="G117" s="2" t="s">
        <v>12</v>
      </c>
      <c r="H117" s="2" t="s">
        <v>78</v>
      </c>
      <c r="I117" s="2" t="s">
        <v>27</v>
      </c>
      <c r="J117" s="2">
        <f t="shared" si="6"/>
        <v>1</v>
      </c>
      <c r="K117" s="2">
        <f t="shared" si="7"/>
        <v>5</v>
      </c>
      <c r="L117" s="2">
        <f t="shared" si="8"/>
        <v>1</v>
      </c>
      <c r="M117" s="2">
        <f t="shared" si="9"/>
        <v>0</v>
      </c>
      <c r="N117" s="2">
        <f t="shared" si="10"/>
        <v>0</v>
      </c>
      <c r="O117" s="2">
        <f t="shared" si="11"/>
        <v>0</v>
      </c>
    </row>
    <row r="118" spans="1:15">
      <c r="A118" s="2">
        <v>117</v>
      </c>
      <c r="B118" s="2" t="s">
        <v>150</v>
      </c>
      <c r="C118" s="2" t="s">
        <v>8</v>
      </c>
      <c r="D118" s="2" t="s">
        <v>21</v>
      </c>
      <c r="E118" s="2" t="s">
        <v>73</v>
      </c>
      <c r="F118" s="2" t="s">
        <v>10</v>
      </c>
      <c r="G118" s="2" t="s">
        <v>12</v>
      </c>
      <c r="H118" s="2" t="s">
        <v>233</v>
      </c>
      <c r="I118" s="2" t="s">
        <v>27</v>
      </c>
      <c r="J118" s="2">
        <f t="shared" si="6"/>
        <v>1</v>
      </c>
      <c r="K118" s="2">
        <f t="shared" si="7"/>
        <v>5</v>
      </c>
      <c r="L118" s="2">
        <f t="shared" si="8"/>
        <v>1</v>
      </c>
      <c r="M118" s="2">
        <f t="shared" si="9"/>
        <v>1</v>
      </c>
      <c r="N118" s="2">
        <f t="shared" si="10"/>
        <v>1</v>
      </c>
      <c r="O118" s="2">
        <f t="shared" si="11"/>
        <v>0</v>
      </c>
    </row>
    <row r="119" spans="1:15">
      <c r="A119" s="2">
        <v>118</v>
      </c>
      <c r="B119" s="2" t="s">
        <v>151</v>
      </c>
      <c r="C119" s="2" t="s">
        <v>8</v>
      </c>
      <c r="D119" s="2" t="s">
        <v>9</v>
      </c>
      <c r="E119" s="2" t="s">
        <v>73</v>
      </c>
      <c r="F119" s="2" t="s">
        <v>10</v>
      </c>
      <c r="G119" s="2" t="s">
        <v>12</v>
      </c>
      <c r="H119" s="2" t="s">
        <v>78</v>
      </c>
      <c r="I119" s="2" t="s">
        <v>27</v>
      </c>
      <c r="J119" s="2">
        <f t="shared" si="6"/>
        <v>1</v>
      </c>
      <c r="K119" s="2">
        <f t="shared" si="7"/>
        <v>5</v>
      </c>
      <c r="L119" s="2">
        <f t="shared" si="8"/>
        <v>1</v>
      </c>
      <c r="M119" s="2">
        <f t="shared" si="9"/>
        <v>0</v>
      </c>
      <c r="N119" s="2">
        <f t="shared" si="10"/>
        <v>0</v>
      </c>
      <c r="O119" s="2">
        <f t="shared" si="11"/>
        <v>0</v>
      </c>
    </row>
    <row r="120" spans="1:15">
      <c r="A120" s="2">
        <v>119</v>
      </c>
      <c r="B120" s="2" t="s">
        <v>152</v>
      </c>
      <c r="C120" s="2" t="s">
        <v>8</v>
      </c>
      <c r="D120" s="2" t="s">
        <v>18</v>
      </c>
      <c r="E120" s="2" t="s">
        <v>73</v>
      </c>
      <c r="F120" s="2" t="s">
        <v>10</v>
      </c>
      <c r="G120" s="2" t="s">
        <v>12</v>
      </c>
      <c r="H120" s="2" t="s">
        <v>240</v>
      </c>
      <c r="I120" s="2" t="s">
        <v>27</v>
      </c>
      <c r="J120" s="2">
        <f t="shared" si="6"/>
        <v>1</v>
      </c>
      <c r="K120" s="2">
        <f t="shared" si="7"/>
        <v>5</v>
      </c>
      <c r="L120" s="2">
        <f t="shared" si="8"/>
        <v>1</v>
      </c>
      <c r="M120" s="2">
        <f t="shared" si="9"/>
        <v>0</v>
      </c>
      <c r="N120" s="2">
        <f t="shared" si="10"/>
        <v>1</v>
      </c>
      <c r="O120" s="2">
        <f t="shared" si="11"/>
        <v>0</v>
      </c>
    </row>
    <row r="121" spans="1:15">
      <c r="A121" s="2">
        <v>120</v>
      </c>
      <c r="B121" s="2" t="s">
        <v>153</v>
      </c>
      <c r="C121" s="2" t="s">
        <v>8</v>
      </c>
      <c r="D121" s="2" t="s">
        <v>74</v>
      </c>
      <c r="E121" s="2" t="s">
        <v>73</v>
      </c>
      <c r="F121" s="2" t="s">
        <v>10</v>
      </c>
      <c r="G121" s="2" t="s">
        <v>12</v>
      </c>
      <c r="H121" s="2" t="s">
        <v>78</v>
      </c>
      <c r="I121" s="2" t="s">
        <v>19</v>
      </c>
      <c r="J121" s="2">
        <f t="shared" si="6"/>
        <v>1</v>
      </c>
      <c r="K121" s="2">
        <f t="shared" si="7"/>
        <v>4</v>
      </c>
      <c r="L121" s="2">
        <f t="shared" si="8"/>
        <v>1</v>
      </c>
      <c r="M121" s="2">
        <f t="shared" si="9"/>
        <v>0</v>
      </c>
      <c r="N121" s="2">
        <f t="shared" si="10"/>
        <v>0</v>
      </c>
      <c r="O121" s="2">
        <f t="shared" si="11"/>
        <v>0</v>
      </c>
    </row>
    <row r="122" spans="1:15">
      <c r="A122" s="2">
        <v>121</v>
      </c>
      <c r="B122" s="2" t="s">
        <v>154</v>
      </c>
      <c r="C122" s="2" t="s">
        <v>8</v>
      </c>
      <c r="D122" s="2" t="s">
        <v>36</v>
      </c>
      <c r="E122" s="2" t="s">
        <v>73</v>
      </c>
      <c r="F122" s="2" t="s">
        <v>10</v>
      </c>
      <c r="G122" s="2" t="s">
        <v>12</v>
      </c>
      <c r="H122" s="2" t="s">
        <v>240</v>
      </c>
      <c r="I122" s="2" t="s">
        <v>25</v>
      </c>
      <c r="J122" s="2">
        <f t="shared" si="6"/>
        <v>1</v>
      </c>
      <c r="K122" s="2">
        <f t="shared" si="7"/>
        <v>3</v>
      </c>
      <c r="L122" s="2">
        <f t="shared" si="8"/>
        <v>1</v>
      </c>
      <c r="M122" s="2">
        <f t="shared" si="9"/>
        <v>0</v>
      </c>
      <c r="N122" s="2">
        <f t="shared" si="10"/>
        <v>1</v>
      </c>
      <c r="O122" s="2">
        <f t="shared" si="11"/>
        <v>0</v>
      </c>
    </row>
    <row r="123" spans="1:15">
      <c r="A123" s="2">
        <v>122</v>
      </c>
      <c r="B123" s="2" t="s">
        <v>155</v>
      </c>
      <c r="C123" s="2" t="s">
        <v>8</v>
      </c>
      <c r="D123" s="2" t="s">
        <v>228</v>
      </c>
      <c r="E123" s="2" t="s">
        <v>73</v>
      </c>
      <c r="F123" s="2" t="s">
        <v>10</v>
      </c>
      <c r="G123" s="2" t="s">
        <v>12</v>
      </c>
      <c r="H123" s="2" t="s">
        <v>78</v>
      </c>
      <c r="I123" s="2" t="s">
        <v>27</v>
      </c>
      <c r="J123" s="2">
        <f t="shared" si="6"/>
        <v>1</v>
      </c>
      <c r="K123" s="2">
        <f t="shared" si="7"/>
        <v>5</v>
      </c>
      <c r="L123" s="2">
        <f t="shared" si="8"/>
        <v>1</v>
      </c>
      <c r="M123" s="2">
        <f t="shared" si="9"/>
        <v>0</v>
      </c>
      <c r="N123" s="2">
        <f t="shared" si="10"/>
        <v>0</v>
      </c>
      <c r="O123" s="2">
        <f t="shared" si="11"/>
        <v>0</v>
      </c>
    </row>
    <row r="124" spans="1:15">
      <c r="A124" s="2">
        <v>123</v>
      </c>
      <c r="B124" s="2" t="s">
        <v>156</v>
      </c>
      <c r="C124" s="2" t="s">
        <v>8</v>
      </c>
      <c r="D124" s="2" t="s">
        <v>225</v>
      </c>
      <c r="E124" s="2" t="s">
        <v>73</v>
      </c>
      <c r="F124" s="2" t="s">
        <v>10</v>
      </c>
      <c r="G124" s="2" t="s">
        <v>12</v>
      </c>
      <c r="H124" s="2" t="s">
        <v>78</v>
      </c>
      <c r="I124" s="2" t="s">
        <v>19</v>
      </c>
      <c r="J124" s="2">
        <f t="shared" si="6"/>
        <v>1</v>
      </c>
      <c r="K124" s="2">
        <f t="shared" si="7"/>
        <v>4</v>
      </c>
      <c r="L124" s="2">
        <f t="shared" si="8"/>
        <v>1</v>
      </c>
      <c r="M124" s="2">
        <f t="shared" si="9"/>
        <v>0</v>
      </c>
      <c r="N124" s="2">
        <f t="shared" si="10"/>
        <v>0</v>
      </c>
      <c r="O124" s="2">
        <f t="shared" si="11"/>
        <v>0</v>
      </c>
    </row>
    <row r="125" spans="1:15">
      <c r="A125" s="2">
        <v>124</v>
      </c>
      <c r="B125" s="2" t="s">
        <v>157</v>
      </c>
      <c r="C125" s="2" t="s">
        <v>8</v>
      </c>
      <c r="D125" s="2" t="s">
        <v>74</v>
      </c>
      <c r="E125" s="2" t="s">
        <v>73</v>
      </c>
      <c r="F125" s="2" t="s">
        <v>10</v>
      </c>
      <c r="G125" s="2" t="s">
        <v>12</v>
      </c>
      <c r="H125" s="2" t="s">
        <v>78</v>
      </c>
      <c r="I125" s="2" t="s">
        <v>19</v>
      </c>
      <c r="J125" s="2">
        <f t="shared" si="6"/>
        <v>1</v>
      </c>
      <c r="K125" s="2">
        <f t="shared" si="7"/>
        <v>4</v>
      </c>
      <c r="L125" s="2">
        <f t="shared" si="8"/>
        <v>1</v>
      </c>
      <c r="M125" s="2">
        <f t="shared" si="9"/>
        <v>0</v>
      </c>
      <c r="N125" s="2">
        <f t="shared" si="10"/>
        <v>0</v>
      </c>
      <c r="O125" s="2">
        <f t="shared" si="11"/>
        <v>0</v>
      </c>
    </row>
    <row r="126" spans="1:15">
      <c r="A126" s="2">
        <v>125</v>
      </c>
      <c r="B126" s="2" t="s">
        <v>158</v>
      </c>
      <c r="C126" s="2" t="s">
        <v>8</v>
      </c>
      <c r="D126" s="2" t="s">
        <v>18</v>
      </c>
      <c r="E126" s="2" t="s">
        <v>73</v>
      </c>
      <c r="F126" s="2" t="s">
        <v>10</v>
      </c>
      <c r="G126" s="2" t="s">
        <v>12</v>
      </c>
      <c r="H126" s="2" t="s">
        <v>241</v>
      </c>
      <c r="I126" s="2" t="s">
        <v>19</v>
      </c>
      <c r="J126" s="2">
        <f t="shared" si="6"/>
        <v>1</v>
      </c>
      <c r="K126" s="2">
        <f t="shared" si="7"/>
        <v>4</v>
      </c>
      <c r="L126" s="2">
        <f t="shared" si="8"/>
        <v>1</v>
      </c>
      <c r="M126" s="2">
        <f t="shared" si="9"/>
        <v>1</v>
      </c>
      <c r="N126" s="2">
        <f t="shared" si="10"/>
        <v>1</v>
      </c>
      <c r="O126" s="2">
        <f t="shared" si="11"/>
        <v>0</v>
      </c>
    </row>
    <row r="127" spans="1:15">
      <c r="A127" s="2">
        <v>126</v>
      </c>
      <c r="B127" s="2" t="s">
        <v>159</v>
      </c>
      <c r="C127" s="2" t="s">
        <v>8</v>
      </c>
      <c r="D127" s="2" t="s">
        <v>40</v>
      </c>
      <c r="E127" s="2" t="s">
        <v>73</v>
      </c>
      <c r="F127" s="2" t="s">
        <v>10</v>
      </c>
      <c r="G127" s="2" t="s">
        <v>12</v>
      </c>
      <c r="H127" s="2" t="s">
        <v>78</v>
      </c>
      <c r="I127" s="2" t="s">
        <v>27</v>
      </c>
      <c r="J127" s="2">
        <f t="shared" si="6"/>
        <v>1</v>
      </c>
      <c r="K127" s="2">
        <f t="shared" si="7"/>
        <v>5</v>
      </c>
      <c r="L127" s="2">
        <f t="shared" si="8"/>
        <v>1</v>
      </c>
      <c r="M127" s="2">
        <f t="shared" si="9"/>
        <v>0</v>
      </c>
      <c r="N127" s="2">
        <f t="shared" si="10"/>
        <v>0</v>
      </c>
      <c r="O127" s="2">
        <f t="shared" si="11"/>
        <v>0</v>
      </c>
    </row>
    <row r="128" spans="1:15">
      <c r="A128" s="2">
        <v>127</v>
      </c>
      <c r="B128" s="2" t="s">
        <v>160</v>
      </c>
      <c r="C128" s="2" t="s">
        <v>8</v>
      </c>
      <c r="D128" s="2" t="s">
        <v>23</v>
      </c>
      <c r="E128" s="2" t="s">
        <v>73</v>
      </c>
      <c r="F128" s="2" t="s">
        <v>10</v>
      </c>
      <c r="G128" s="2" t="s">
        <v>12</v>
      </c>
      <c r="H128" s="2" t="s">
        <v>82</v>
      </c>
      <c r="I128" s="2" t="s">
        <v>25</v>
      </c>
      <c r="J128" s="2">
        <f t="shared" si="6"/>
        <v>1</v>
      </c>
      <c r="K128" s="2">
        <f t="shared" si="7"/>
        <v>3</v>
      </c>
      <c r="L128" s="2">
        <f t="shared" si="8"/>
        <v>0</v>
      </c>
      <c r="M128" s="2">
        <f t="shared" si="9"/>
        <v>0</v>
      </c>
      <c r="N128" s="2">
        <f t="shared" si="10"/>
        <v>1</v>
      </c>
      <c r="O128" s="2">
        <f t="shared" si="11"/>
        <v>0</v>
      </c>
    </row>
    <row r="129" spans="1:15">
      <c r="A129" s="2">
        <v>128</v>
      </c>
      <c r="B129" s="2" t="s">
        <v>161</v>
      </c>
      <c r="C129" s="2" t="s">
        <v>8</v>
      </c>
      <c r="D129" s="2" t="s">
        <v>50</v>
      </c>
      <c r="E129" s="2" t="s">
        <v>73</v>
      </c>
      <c r="F129" s="2" t="s">
        <v>10</v>
      </c>
      <c r="G129" s="2" t="s">
        <v>12</v>
      </c>
      <c r="H129" s="2" t="s">
        <v>233</v>
      </c>
      <c r="I129" s="2" t="s">
        <v>27</v>
      </c>
      <c r="J129" s="2">
        <f t="shared" si="6"/>
        <v>1</v>
      </c>
      <c r="K129" s="2">
        <f t="shared" si="7"/>
        <v>5</v>
      </c>
      <c r="L129" s="2">
        <f t="shared" si="8"/>
        <v>1</v>
      </c>
      <c r="M129" s="2">
        <f t="shared" si="9"/>
        <v>1</v>
      </c>
      <c r="N129" s="2">
        <f t="shared" si="10"/>
        <v>1</v>
      </c>
      <c r="O129" s="2">
        <f t="shared" si="11"/>
        <v>0</v>
      </c>
    </row>
    <row r="130" spans="1:15">
      <c r="A130" s="2">
        <v>129</v>
      </c>
      <c r="B130" s="2" t="s">
        <v>162</v>
      </c>
      <c r="C130" s="2" t="s">
        <v>8</v>
      </c>
      <c r="D130" s="2" t="s">
        <v>40</v>
      </c>
      <c r="E130" s="2" t="s">
        <v>73</v>
      </c>
      <c r="F130" s="2" t="s">
        <v>10</v>
      </c>
      <c r="G130" s="2" t="s">
        <v>12</v>
      </c>
      <c r="H130" s="2" t="s">
        <v>78</v>
      </c>
      <c r="I130" s="2" t="s">
        <v>19</v>
      </c>
      <c r="J130" s="2">
        <f t="shared" si="6"/>
        <v>1</v>
      </c>
      <c r="K130" s="2">
        <f t="shared" si="7"/>
        <v>4</v>
      </c>
      <c r="L130" s="2">
        <f t="shared" si="8"/>
        <v>1</v>
      </c>
      <c r="M130" s="2">
        <f t="shared" si="9"/>
        <v>0</v>
      </c>
      <c r="N130" s="2">
        <f t="shared" si="10"/>
        <v>0</v>
      </c>
      <c r="O130" s="2">
        <f t="shared" si="11"/>
        <v>0</v>
      </c>
    </row>
    <row r="131" spans="1:15">
      <c r="A131" s="2">
        <v>130</v>
      </c>
      <c r="B131" s="2" t="s">
        <v>117</v>
      </c>
      <c r="C131" s="2" t="s">
        <v>8</v>
      </c>
      <c r="D131" s="2" t="s">
        <v>229</v>
      </c>
      <c r="E131" s="2" t="s">
        <v>73</v>
      </c>
      <c r="F131" s="2" t="s">
        <v>10</v>
      </c>
      <c r="G131" s="2" t="s">
        <v>12</v>
      </c>
      <c r="H131" s="2" t="s">
        <v>78</v>
      </c>
      <c r="I131" s="2" t="s">
        <v>19</v>
      </c>
      <c r="J131" s="2">
        <f t="shared" ref="J131:J194" si="12">IF(G131="Present", 1, 0)</f>
        <v>1</v>
      </c>
      <c r="K131" s="2">
        <f t="shared" ref="K131:K194" si="13">IF(TRIM(I131)="Very Satisfied",  5, IF(I131="Satisfied",  4, IF(I131="Neutral", 3, IF(I131="Dissatisfied", 2, 1))))</f>
        <v>4</v>
      </c>
      <c r="L131" s="2">
        <f t="shared" ref="L131:L194" si="14">IF(ISNUMBER(SEARCH( "Food box", H131)), 1, 0)</f>
        <v>1</v>
      </c>
      <c r="M131" s="2">
        <f t="shared" ref="M131:M194" si="15">IF(ISNUMBER(SEARCH( "Clothe Package",H131)), 1, 0)</f>
        <v>0</v>
      </c>
      <c r="N131" s="2">
        <f t="shared" ref="N131:N194" si="16">IF(ISNUMBER(SEARCH("Hair braiding",H131)), 1, 0)</f>
        <v>0</v>
      </c>
      <c r="O131" s="2">
        <f t="shared" ref="O131:O194" si="17">IF(ISNUMBER(SEARCH("Hair cut", H131)), 1, 0)</f>
        <v>0</v>
      </c>
    </row>
    <row r="132" spans="1:15">
      <c r="A132" s="2">
        <v>131</v>
      </c>
      <c r="B132" s="2" t="s">
        <v>67</v>
      </c>
      <c r="C132" s="2" t="s">
        <v>31</v>
      </c>
      <c r="D132" s="2" t="s">
        <v>36</v>
      </c>
      <c r="E132" s="2" t="s">
        <v>73</v>
      </c>
      <c r="F132" s="2" t="s">
        <v>10</v>
      </c>
      <c r="G132" s="2" t="s">
        <v>12</v>
      </c>
      <c r="H132" s="2" t="s">
        <v>240</v>
      </c>
      <c r="I132" s="2" t="s">
        <v>19</v>
      </c>
      <c r="J132" s="2">
        <f t="shared" si="12"/>
        <v>1</v>
      </c>
      <c r="K132" s="2">
        <f t="shared" si="13"/>
        <v>4</v>
      </c>
      <c r="L132" s="2">
        <f t="shared" si="14"/>
        <v>1</v>
      </c>
      <c r="M132" s="2">
        <f t="shared" si="15"/>
        <v>0</v>
      </c>
      <c r="N132" s="2">
        <f t="shared" si="16"/>
        <v>1</v>
      </c>
      <c r="O132" s="2">
        <f t="shared" si="17"/>
        <v>0</v>
      </c>
    </row>
    <row r="133" spans="1:15">
      <c r="A133" s="2">
        <v>132</v>
      </c>
      <c r="B133" s="2" t="s">
        <v>163</v>
      </c>
      <c r="C133" s="2" t="s">
        <v>8</v>
      </c>
      <c r="D133" s="2" t="s">
        <v>74</v>
      </c>
      <c r="E133" s="2" t="s">
        <v>73</v>
      </c>
      <c r="F133" s="2" t="s">
        <v>10</v>
      </c>
      <c r="G133" s="2" t="s">
        <v>12</v>
      </c>
      <c r="H133" s="2" t="s">
        <v>233</v>
      </c>
      <c r="I133" s="2" t="s">
        <v>27</v>
      </c>
      <c r="J133" s="2">
        <f t="shared" si="12"/>
        <v>1</v>
      </c>
      <c r="K133" s="2">
        <f t="shared" si="13"/>
        <v>5</v>
      </c>
      <c r="L133" s="2">
        <f t="shared" si="14"/>
        <v>1</v>
      </c>
      <c r="M133" s="2">
        <f t="shared" si="15"/>
        <v>1</v>
      </c>
      <c r="N133" s="2">
        <f t="shared" si="16"/>
        <v>1</v>
      </c>
      <c r="O133" s="2">
        <f t="shared" si="17"/>
        <v>0</v>
      </c>
    </row>
    <row r="134" spans="1:15">
      <c r="A134" s="2">
        <v>133</v>
      </c>
      <c r="B134" s="2" t="s">
        <v>164</v>
      </c>
      <c r="C134" s="2" t="s">
        <v>8</v>
      </c>
      <c r="D134" s="2" t="s">
        <v>228</v>
      </c>
      <c r="E134" s="2" t="s">
        <v>73</v>
      </c>
      <c r="F134" s="2" t="s">
        <v>10</v>
      </c>
      <c r="G134" s="2" t="s">
        <v>12</v>
      </c>
      <c r="H134" s="2" t="s">
        <v>78</v>
      </c>
      <c r="I134" s="2" t="s">
        <v>25</v>
      </c>
      <c r="J134" s="2">
        <f t="shared" si="12"/>
        <v>1</v>
      </c>
      <c r="K134" s="2">
        <f t="shared" si="13"/>
        <v>3</v>
      </c>
      <c r="L134" s="2">
        <f t="shared" si="14"/>
        <v>1</v>
      </c>
      <c r="M134" s="2">
        <f t="shared" si="15"/>
        <v>0</v>
      </c>
      <c r="N134" s="2">
        <f t="shared" si="16"/>
        <v>0</v>
      </c>
      <c r="O134" s="2">
        <f t="shared" si="17"/>
        <v>0</v>
      </c>
    </row>
    <row r="135" spans="1:15">
      <c r="A135" s="2">
        <v>134</v>
      </c>
      <c r="B135" s="2" t="s">
        <v>165</v>
      </c>
      <c r="C135" s="2" t="s">
        <v>8</v>
      </c>
      <c r="D135" s="2" t="s">
        <v>9</v>
      </c>
      <c r="E135" s="2" t="s">
        <v>73</v>
      </c>
      <c r="F135" s="2" t="s">
        <v>10</v>
      </c>
      <c r="G135" s="2" t="s">
        <v>12</v>
      </c>
      <c r="H135" s="2" t="s">
        <v>78</v>
      </c>
      <c r="I135" s="2" t="s">
        <v>25</v>
      </c>
      <c r="J135" s="2">
        <f t="shared" si="12"/>
        <v>1</v>
      </c>
      <c r="K135" s="2">
        <f t="shared" si="13"/>
        <v>3</v>
      </c>
      <c r="L135" s="2">
        <f t="shared" si="14"/>
        <v>1</v>
      </c>
      <c r="M135" s="2">
        <f t="shared" si="15"/>
        <v>0</v>
      </c>
      <c r="N135" s="2">
        <f t="shared" si="16"/>
        <v>0</v>
      </c>
      <c r="O135" s="2">
        <f t="shared" si="17"/>
        <v>0</v>
      </c>
    </row>
    <row r="136" spans="1:15">
      <c r="A136" s="2">
        <v>135</v>
      </c>
      <c r="B136" s="2" t="s">
        <v>166</v>
      </c>
      <c r="C136" s="2" t="s">
        <v>8</v>
      </c>
      <c r="D136" s="2" t="s">
        <v>9</v>
      </c>
      <c r="E136" s="2" t="s">
        <v>73</v>
      </c>
      <c r="F136" s="2" t="s">
        <v>10</v>
      </c>
      <c r="G136" s="2" t="s">
        <v>12</v>
      </c>
      <c r="H136" s="2" t="s">
        <v>240</v>
      </c>
      <c r="I136" s="2" t="s">
        <v>27</v>
      </c>
      <c r="J136" s="2">
        <f t="shared" si="12"/>
        <v>1</v>
      </c>
      <c r="K136" s="2">
        <f t="shared" si="13"/>
        <v>5</v>
      </c>
      <c r="L136" s="2">
        <f t="shared" si="14"/>
        <v>1</v>
      </c>
      <c r="M136" s="2">
        <f t="shared" si="15"/>
        <v>0</v>
      </c>
      <c r="N136" s="2">
        <f t="shared" si="16"/>
        <v>1</v>
      </c>
      <c r="O136" s="2">
        <f t="shared" si="17"/>
        <v>0</v>
      </c>
    </row>
    <row r="137" spans="1:15">
      <c r="A137" s="2">
        <v>136</v>
      </c>
      <c r="B137" s="2" t="s">
        <v>167</v>
      </c>
      <c r="C137" s="2" t="s">
        <v>8</v>
      </c>
      <c r="D137" s="2" t="s">
        <v>225</v>
      </c>
      <c r="E137" s="2" t="s">
        <v>73</v>
      </c>
      <c r="F137" s="2" t="s">
        <v>10</v>
      </c>
      <c r="G137" s="2" t="s">
        <v>16</v>
      </c>
      <c r="H137" s="2" t="s">
        <v>13</v>
      </c>
      <c r="I137" s="2" t="s">
        <v>13</v>
      </c>
      <c r="J137" s="2">
        <f t="shared" si="12"/>
        <v>0</v>
      </c>
      <c r="K137" s="2">
        <f t="shared" si="13"/>
        <v>1</v>
      </c>
      <c r="L137" s="2">
        <f t="shared" si="14"/>
        <v>0</v>
      </c>
      <c r="M137" s="2">
        <f t="shared" si="15"/>
        <v>0</v>
      </c>
      <c r="N137" s="2">
        <f t="shared" si="16"/>
        <v>0</v>
      </c>
      <c r="O137" s="2">
        <f t="shared" si="17"/>
        <v>0</v>
      </c>
    </row>
    <row r="138" spans="1:15">
      <c r="A138" s="2">
        <v>137</v>
      </c>
      <c r="B138" s="2" t="s">
        <v>168</v>
      </c>
      <c r="C138" s="2" t="s">
        <v>8</v>
      </c>
      <c r="D138" s="2" t="s">
        <v>21</v>
      </c>
      <c r="E138" s="2" t="s">
        <v>73</v>
      </c>
      <c r="F138" s="2" t="s">
        <v>10</v>
      </c>
      <c r="G138" s="2" t="s">
        <v>16</v>
      </c>
      <c r="H138" s="2" t="s">
        <v>13</v>
      </c>
      <c r="I138" s="2" t="s">
        <v>13</v>
      </c>
      <c r="J138" s="2">
        <f t="shared" si="12"/>
        <v>0</v>
      </c>
      <c r="K138" s="2">
        <f t="shared" si="13"/>
        <v>1</v>
      </c>
      <c r="L138" s="2">
        <f t="shared" si="14"/>
        <v>0</v>
      </c>
      <c r="M138" s="2">
        <f t="shared" si="15"/>
        <v>0</v>
      </c>
      <c r="N138" s="2">
        <f t="shared" si="16"/>
        <v>0</v>
      </c>
      <c r="O138" s="2">
        <f t="shared" si="17"/>
        <v>0</v>
      </c>
    </row>
    <row r="139" spans="1:15">
      <c r="A139" s="2">
        <v>138</v>
      </c>
      <c r="B139" s="2" t="s">
        <v>169</v>
      </c>
      <c r="C139" s="2" t="s">
        <v>8</v>
      </c>
      <c r="D139" s="2" t="s">
        <v>36</v>
      </c>
      <c r="E139" s="2" t="s">
        <v>73</v>
      </c>
      <c r="F139" s="2" t="s">
        <v>10</v>
      </c>
      <c r="G139" s="2" t="s">
        <v>16</v>
      </c>
      <c r="H139" s="2" t="s">
        <v>13</v>
      </c>
      <c r="I139" s="2" t="s">
        <v>13</v>
      </c>
      <c r="J139" s="2">
        <f t="shared" si="12"/>
        <v>0</v>
      </c>
      <c r="K139" s="2">
        <f t="shared" si="13"/>
        <v>1</v>
      </c>
      <c r="L139" s="2">
        <f t="shared" si="14"/>
        <v>0</v>
      </c>
      <c r="M139" s="2">
        <f t="shared" si="15"/>
        <v>0</v>
      </c>
      <c r="N139" s="2">
        <f t="shared" si="16"/>
        <v>0</v>
      </c>
      <c r="O139" s="2">
        <f t="shared" si="17"/>
        <v>0</v>
      </c>
    </row>
    <row r="140" spans="1:15">
      <c r="A140" s="2">
        <v>139</v>
      </c>
      <c r="B140" s="2" t="s">
        <v>170</v>
      </c>
      <c r="C140" s="2" t="s">
        <v>8</v>
      </c>
      <c r="D140" s="2" t="s">
        <v>226</v>
      </c>
      <c r="E140" s="2" t="s">
        <v>73</v>
      </c>
      <c r="F140" s="2" t="s">
        <v>10</v>
      </c>
      <c r="G140" s="2" t="s">
        <v>12</v>
      </c>
      <c r="H140" s="2" t="s">
        <v>78</v>
      </c>
      <c r="I140" s="2" t="s">
        <v>19</v>
      </c>
      <c r="J140" s="2">
        <f t="shared" si="12"/>
        <v>1</v>
      </c>
      <c r="K140" s="2">
        <f t="shared" si="13"/>
        <v>4</v>
      </c>
      <c r="L140" s="2">
        <f t="shared" si="14"/>
        <v>1</v>
      </c>
      <c r="M140" s="2">
        <f t="shared" si="15"/>
        <v>0</v>
      </c>
      <c r="N140" s="2">
        <f t="shared" si="16"/>
        <v>0</v>
      </c>
      <c r="O140" s="2">
        <f t="shared" si="17"/>
        <v>0</v>
      </c>
    </row>
    <row r="141" spans="1:15">
      <c r="A141" s="2">
        <v>140</v>
      </c>
      <c r="B141" s="2" t="s">
        <v>171</v>
      </c>
      <c r="C141" s="2" t="s">
        <v>31</v>
      </c>
      <c r="D141" s="2" t="s">
        <v>40</v>
      </c>
      <c r="E141" s="2" t="s">
        <v>73</v>
      </c>
      <c r="F141" s="2" t="s">
        <v>10</v>
      </c>
      <c r="G141" s="2" t="s">
        <v>12</v>
      </c>
      <c r="H141" s="2" t="s">
        <v>78</v>
      </c>
      <c r="I141" s="2" t="s">
        <v>27</v>
      </c>
      <c r="J141" s="2">
        <f t="shared" si="12"/>
        <v>1</v>
      </c>
      <c r="K141" s="2">
        <f t="shared" si="13"/>
        <v>5</v>
      </c>
      <c r="L141" s="2">
        <f t="shared" si="14"/>
        <v>1</v>
      </c>
      <c r="M141" s="2">
        <f t="shared" si="15"/>
        <v>0</v>
      </c>
      <c r="N141" s="2">
        <f t="shared" si="16"/>
        <v>0</v>
      </c>
      <c r="O141" s="2">
        <f t="shared" si="17"/>
        <v>0</v>
      </c>
    </row>
    <row r="142" spans="1:15">
      <c r="A142" s="2">
        <v>141</v>
      </c>
      <c r="B142" s="2" t="s">
        <v>172</v>
      </c>
      <c r="C142" s="2" t="s">
        <v>8</v>
      </c>
      <c r="D142" s="2" t="s">
        <v>227</v>
      </c>
      <c r="E142" s="2" t="s">
        <v>73</v>
      </c>
      <c r="F142" s="2" t="s">
        <v>10</v>
      </c>
      <c r="G142" s="2" t="s">
        <v>12</v>
      </c>
      <c r="H142" s="2" t="s">
        <v>82</v>
      </c>
      <c r="I142" s="2" t="s">
        <v>27</v>
      </c>
      <c r="J142" s="2">
        <f t="shared" si="12"/>
        <v>1</v>
      </c>
      <c r="K142" s="2">
        <f t="shared" si="13"/>
        <v>5</v>
      </c>
      <c r="L142" s="2">
        <f t="shared" si="14"/>
        <v>0</v>
      </c>
      <c r="M142" s="2">
        <f t="shared" si="15"/>
        <v>0</v>
      </c>
      <c r="N142" s="2">
        <f t="shared" si="16"/>
        <v>1</v>
      </c>
      <c r="O142" s="2">
        <f t="shared" si="17"/>
        <v>0</v>
      </c>
    </row>
    <row r="143" spans="1:15">
      <c r="A143" s="2">
        <v>142</v>
      </c>
      <c r="B143" s="2" t="s">
        <v>64</v>
      </c>
      <c r="C143" s="2" t="s">
        <v>8</v>
      </c>
      <c r="D143" s="2" t="s">
        <v>36</v>
      </c>
      <c r="E143" s="2" t="s">
        <v>73</v>
      </c>
      <c r="F143" s="2" t="s">
        <v>10</v>
      </c>
      <c r="G143" s="2" t="s">
        <v>12</v>
      </c>
      <c r="H143" s="2" t="s">
        <v>239</v>
      </c>
      <c r="I143" s="2" t="s">
        <v>27</v>
      </c>
      <c r="J143" s="2">
        <f t="shared" si="12"/>
        <v>1</v>
      </c>
      <c r="K143" s="2">
        <f t="shared" si="13"/>
        <v>5</v>
      </c>
      <c r="L143" s="2">
        <f t="shared" si="14"/>
        <v>1</v>
      </c>
      <c r="M143" s="2">
        <f t="shared" si="15"/>
        <v>1</v>
      </c>
      <c r="N143" s="2">
        <f t="shared" si="16"/>
        <v>0</v>
      </c>
      <c r="O143" s="2">
        <f t="shared" si="17"/>
        <v>0</v>
      </c>
    </row>
    <row r="144" spans="1:15">
      <c r="A144" s="2">
        <v>143</v>
      </c>
      <c r="B144" s="2" t="s">
        <v>173</v>
      </c>
      <c r="C144" s="2" t="s">
        <v>8</v>
      </c>
      <c r="D144" s="2" t="s">
        <v>49</v>
      </c>
      <c r="E144" s="2" t="s">
        <v>73</v>
      </c>
      <c r="F144" s="2" t="s">
        <v>10</v>
      </c>
      <c r="G144" s="2" t="s">
        <v>12</v>
      </c>
      <c r="H144" s="2" t="s">
        <v>239</v>
      </c>
      <c r="I144" s="2" t="s">
        <v>27</v>
      </c>
      <c r="J144" s="2">
        <f t="shared" si="12"/>
        <v>1</v>
      </c>
      <c r="K144" s="2">
        <f t="shared" si="13"/>
        <v>5</v>
      </c>
      <c r="L144" s="2">
        <f t="shared" si="14"/>
        <v>1</v>
      </c>
      <c r="M144" s="2">
        <f t="shared" si="15"/>
        <v>1</v>
      </c>
      <c r="N144" s="2">
        <f t="shared" si="16"/>
        <v>0</v>
      </c>
      <c r="O144" s="2">
        <f t="shared" si="17"/>
        <v>0</v>
      </c>
    </row>
    <row r="145" spans="1:15">
      <c r="A145" s="2">
        <v>144</v>
      </c>
      <c r="B145" s="2" t="s">
        <v>174</v>
      </c>
      <c r="C145" s="2" t="s">
        <v>31</v>
      </c>
      <c r="D145" s="2" t="s">
        <v>74</v>
      </c>
      <c r="E145" s="2" t="s">
        <v>73</v>
      </c>
      <c r="F145" s="2" t="s">
        <v>10</v>
      </c>
      <c r="G145" s="2" t="s">
        <v>12</v>
      </c>
      <c r="H145" s="2" t="s">
        <v>239</v>
      </c>
      <c r="I145" s="2" t="s">
        <v>27</v>
      </c>
      <c r="J145" s="2">
        <f t="shared" si="12"/>
        <v>1</v>
      </c>
      <c r="K145" s="2">
        <f t="shared" si="13"/>
        <v>5</v>
      </c>
      <c r="L145" s="2">
        <f t="shared" si="14"/>
        <v>1</v>
      </c>
      <c r="M145" s="2">
        <f t="shared" si="15"/>
        <v>1</v>
      </c>
      <c r="N145" s="2">
        <f t="shared" si="16"/>
        <v>0</v>
      </c>
      <c r="O145" s="2">
        <f t="shared" si="17"/>
        <v>0</v>
      </c>
    </row>
    <row r="146" spans="1:15">
      <c r="A146" s="2">
        <v>145</v>
      </c>
      <c r="B146" s="2" t="s">
        <v>175</v>
      </c>
      <c r="C146" s="2" t="s">
        <v>8</v>
      </c>
      <c r="D146" s="2" t="s">
        <v>230</v>
      </c>
      <c r="E146" s="2" t="s">
        <v>73</v>
      </c>
      <c r="F146" s="2" t="s">
        <v>10</v>
      </c>
      <c r="G146" s="2" t="s">
        <v>12</v>
      </c>
      <c r="H146" s="2" t="s">
        <v>240</v>
      </c>
      <c r="I146" s="2" t="s">
        <v>27</v>
      </c>
      <c r="J146" s="2">
        <f t="shared" si="12"/>
        <v>1</v>
      </c>
      <c r="K146" s="2">
        <f t="shared" si="13"/>
        <v>5</v>
      </c>
      <c r="L146" s="2">
        <f t="shared" si="14"/>
        <v>1</v>
      </c>
      <c r="M146" s="2">
        <f t="shared" si="15"/>
        <v>0</v>
      </c>
      <c r="N146" s="2">
        <f t="shared" si="16"/>
        <v>1</v>
      </c>
      <c r="O146" s="2">
        <f t="shared" si="17"/>
        <v>0</v>
      </c>
    </row>
    <row r="147" spans="1:15">
      <c r="A147" s="2">
        <v>146</v>
      </c>
      <c r="B147" s="2" t="s">
        <v>176</v>
      </c>
      <c r="C147" s="2" t="s">
        <v>8</v>
      </c>
      <c r="D147" s="2" t="s">
        <v>225</v>
      </c>
      <c r="E147" s="2" t="s">
        <v>73</v>
      </c>
      <c r="F147" s="2" t="s">
        <v>10</v>
      </c>
      <c r="G147" s="2" t="s">
        <v>12</v>
      </c>
      <c r="H147" s="2" t="s">
        <v>78</v>
      </c>
      <c r="I147" s="2" t="s">
        <v>27</v>
      </c>
      <c r="J147" s="2">
        <f t="shared" si="12"/>
        <v>1</v>
      </c>
      <c r="K147" s="2">
        <f t="shared" si="13"/>
        <v>5</v>
      </c>
      <c r="L147" s="2">
        <f t="shared" si="14"/>
        <v>1</v>
      </c>
      <c r="M147" s="2">
        <f t="shared" si="15"/>
        <v>0</v>
      </c>
      <c r="N147" s="2">
        <f t="shared" si="16"/>
        <v>0</v>
      </c>
      <c r="O147" s="2">
        <f t="shared" si="17"/>
        <v>0</v>
      </c>
    </row>
    <row r="148" spans="1:15">
      <c r="A148" s="2">
        <v>147</v>
      </c>
      <c r="B148" s="2" t="s">
        <v>177</v>
      </c>
      <c r="C148" s="2" t="s">
        <v>8</v>
      </c>
      <c r="D148" s="2" t="s">
        <v>231</v>
      </c>
      <c r="E148" s="2" t="s">
        <v>73</v>
      </c>
      <c r="F148" s="2" t="s">
        <v>10</v>
      </c>
      <c r="G148" s="2" t="s">
        <v>16</v>
      </c>
      <c r="H148" s="2" t="s">
        <v>13</v>
      </c>
      <c r="I148" s="2" t="s">
        <v>13</v>
      </c>
      <c r="J148" s="2">
        <f t="shared" si="12"/>
        <v>0</v>
      </c>
      <c r="K148" s="2">
        <f t="shared" si="13"/>
        <v>1</v>
      </c>
      <c r="L148" s="2">
        <f t="shared" si="14"/>
        <v>0</v>
      </c>
      <c r="M148" s="2">
        <f t="shared" si="15"/>
        <v>0</v>
      </c>
      <c r="N148" s="2">
        <f t="shared" si="16"/>
        <v>0</v>
      </c>
      <c r="O148" s="2">
        <f t="shared" si="17"/>
        <v>0</v>
      </c>
    </row>
    <row r="149" spans="1:15">
      <c r="A149" s="2">
        <v>148</v>
      </c>
      <c r="B149" s="2" t="s">
        <v>178</v>
      </c>
      <c r="C149" s="2" t="s">
        <v>8</v>
      </c>
      <c r="D149" s="2" t="s">
        <v>9</v>
      </c>
      <c r="E149" s="2" t="s">
        <v>73</v>
      </c>
      <c r="F149" s="2" t="s">
        <v>10</v>
      </c>
      <c r="G149" s="2" t="s">
        <v>12</v>
      </c>
      <c r="H149" s="2" t="s">
        <v>78</v>
      </c>
      <c r="I149" s="2" t="s">
        <v>19</v>
      </c>
      <c r="J149" s="2">
        <f t="shared" si="12"/>
        <v>1</v>
      </c>
      <c r="K149" s="2">
        <f t="shared" si="13"/>
        <v>4</v>
      </c>
      <c r="L149" s="2">
        <f t="shared" si="14"/>
        <v>1</v>
      </c>
      <c r="M149" s="2">
        <f t="shared" si="15"/>
        <v>0</v>
      </c>
      <c r="N149" s="2">
        <f t="shared" si="16"/>
        <v>0</v>
      </c>
      <c r="O149" s="2">
        <f t="shared" si="17"/>
        <v>0</v>
      </c>
    </row>
    <row r="150" spans="1:15">
      <c r="A150" s="2">
        <v>149</v>
      </c>
      <c r="B150" s="2" t="s">
        <v>179</v>
      </c>
      <c r="C150" s="2" t="s">
        <v>8</v>
      </c>
      <c r="D150" s="2" t="s">
        <v>49</v>
      </c>
      <c r="E150" s="2" t="s">
        <v>73</v>
      </c>
      <c r="F150" s="2" t="s">
        <v>10</v>
      </c>
      <c r="G150" s="2" t="s">
        <v>16</v>
      </c>
      <c r="H150" s="2" t="s">
        <v>13</v>
      </c>
      <c r="I150" s="2" t="s">
        <v>13</v>
      </c>
      <c r="J150" s="2">
        <f t="shared" si="12"/>
        <v>0</v>
      </c>
      <c r="K150" s="2">
        <f t="shared" si="13"/>
        <v>1</v>
      </c>
      <c r="L150" s="2">
        <f t="shared" si="14"/>
        <v>0</v>
      </c>
      <c r="M150" s="2">
        <f t="shared" si="15"/>
        <v>0</v>
      </c>
      <c r="N150" s="2">
        <f t="shared" si="16"/>
        <v>0</v>
      </c>
      <c r="O150" s="2">
        <f t="shared" si="17"/>
        <v>0</v>
      </c>
    </row>
    <row r="151" spans="1:15">
      <c r="A151" s="2">
        <v>150</v>
      </c>
      <c r="B151" s="2" t="s">
        <v>180</v>
      </c>
      <c r="C151" s="2" t="s">
        <v>8</v>
      </c>
      <c r="D151" s="2" t="s">
        <v>36</v>
      </c>
      <c r="E151" s="2" t="s">
        <v>73</v>
      </c>
      <c r="F151" s="2" t="s">
        <v>10</v>
      </c>
      <c r="G151" s="2" t="s">
        <v>16</v>
      </c>
      <c r="H151" s="2" t="s">
        <v>13</v>
      </c>
      <c r="I151" s="2" t="s">
        <v>13</v>
      </c>
      <c r="J151" s="2">
        <f t="shared" si="12"/>
        <v>0</v>
      </c>
      <c r="K151" s="2">
        <f t="shared" si="13"/>
        <v>1</v>
      </c>
      <c r="L151" s="2">
        <f t="shared" si="14"/>
        <v>0</v>
      </c>
      <c r="M151" s="2">
        <f t="shared" si="15"/>
        <v>0</v>
      </c>
      <c r="N151" s="2">
        <f t="shared" si="16"/>
        <v>0</v>
      </c>
      <c r="O151" s="2">
        <f t="shared" si="17"/>
        <v>0</v>
      </c>
    </row>
    <row r="152" spans="1:15">
      <c r="A152" s="2">
        <v>151</v>
      </c>
      <c r="B152" s="2" t="s">
        <v>181</v>
      </c>
      <c r="C152" s="2" t="s">
        <v>8</v>
      </c>
      <c r="D152" s="2" t="s">
        <v>23</v>
      </c>
      <c r="E152" s="2" t="s">
        <v>73</v>
      </c>
      <c r="F152" s="2" t="s">
        <v>10</v>
      </c>
      <c r="G152" s="2" t="s">
        <v>12</v>
      </c>
      <c r="H152" s="2" t="s">
        <v>240</v>
      </c>
      <c r="I152" s="2" t="s">
        <v>27</v>
      </c>
      <c r="J152" s="2">
        <f t="shared" si="12"/>
        <v>1</v>
      </c>
      <c r="K152" s="2">
        <f t="shared" si="13"/>
        <v>5</v>
      </c>
      <c r="L152" s="2">
        <f t="shared" si="14"/>
        <v>1</v>
      </c>
      <c r="M152" s="2">
        <f t="shared" si="15"/>
        <v>0</v>
      </c>
      <c r="N152" s="2">
        <f t="shared" si="16"/>
        <v>1</v>
      </c>
      <c r="O152" s="2">
        <f t="shared" si="17"/>
        <v>0</v>
      </c>
    </row>
    <row r="153" spans="1:15">
      <c r="A153" s="2">
        <v>152</v>
      </c>
      <c r="B153" s="2" t="s">
        <v>182</v>
      </c>
      <c r="C153" s="2" t="s">
        <v>8</v>
      </c>
      <c r="D153" s="2" t="s">
        <v>74</v>
      </c>
      <c r="E153" s="2" t="s">
        <v>73</v>
      </c>
      <c r="F153" s="2" t="s">
        <v>10</v>
      </c>
      <c r="G153" s="2" t="s">
        <v>12</v>
      </c>
      <c r="H153" s="2" t="s">
        <v>240</v>
      </c>
      <c r="I153" s="2" t="s">
        <v>27</v>
      </c>
      <c r="J153" s="2">
        <f t="shared" si="12"/>
        <v>1</v>
      </c>
      <c r="K153" s="2">
        <f t="shared" si="13"/>
        <v>5</v>
      </c>
      <c r="L153" s="2">
        <f t="shared" si="14"/>
        <v>1</v>
      </c>
      <c r="M153" s="2">
        <f t="shared" si="15"/>
        <v>0</v>
      </c>
      <c r="N153" s="2">
        <f t="shared" si="16"/>
        <v>1</v>
      </c>
      <c r="O153" s="2">
        <f t="shared" si="17"/>
        <v>0</v>
      </c>
    </row>
    <row r="154" spans="1:15">
      <c r="A154" s="2">
        <v>153</v>
      </c>
      <c r="B154" s="2" t="s">
        <v>183</v>
      </c>
      <c r="C154" s="2" t="s">
        <v>8</v>
      </c>
      <c r="D154" s="2" t="s">
        <v>50</v>
      </c>
      <c r="E154" s="2" t="s">
        <v>73</v>
      </c>
      <c r="F154" s="2" t="s">
        <v>10</v>
      </c>
      <c r="G154" s="2" t="s">
        <v>12</v>
      </c>
      <c r="H154" s="2" t="s">
        <v>240</v>
      </c>
      <c r="I154" s="2" t="s">
        <v>27</v>
      </c>
      <c r="J154" s="2">
        <f t="shared" si="12"/>
        <v>1</v>
      </c>
      <c r="K154" s="2">
        <f t="shared" si="13"/>
        <v>5</v>
      </c>
      <c r="L154" s="2">
        <f t="shared" si="14"/>
        <v>1</v>
      </c>
      <c r="M154" s="2">
        <f t="shared" si="15"/>
        <v>0</v>
      </c>
      <c r="N154" s="2">
        <f t="shared" si="16"/>
        <v>1</v>
      </c>
      <c r="O154" s="2">
        <f t="shared" si="17"/>
        <v>0</v>
      </c>
    </row>
    <row r="155" spans="1:15">
      <c r="A155" s="2">
        <v>154</v>
      </c>
      <c r="B155" s="2" t="s">
        <v>184</v>
      </c>
      <c r="C155" s="2" t="s">
        <v>8</v>
      </c>
      <c r="D155" s="2" t="s">
        <v>18</v>
      </c>
      <c r="E155" s="2" t="s">
        <v>73</v>
      </c>
      <c r="F155" s="2" t="s">
        <v>10</v>
      </c>
      <c r="G155" s="2" t="s">
        <v>12</v>
      </c>
      <c r="H155" s="2" t="s">
        <v>240</v>
      </c>
      <c r="I155" s="2" t="s">
        <v>27</v>
      </c>
      <c r="J155" s="2">
        <f t="shared" si="12"/>
        <v>1</v>
      </c>
      <c r="K155" s="2">
        <f t="shared" si="13"/>
        <v>5</v>
      </c>
      <c r="L155" s="2">
        <f t="shared" si="14"/>
        <v>1</v>
      </c>
      <c r="M155" s="2">
        <f t="shared" si="15"/>
        <v>0</v>
      </c>
      <c r="N155" s="2">
        <f t="shared" si="16"/>
        <v>1</v>
      </c>
      <c r="O155" s="2">
        <f t="shared" si="17"/>
        <v>0</v>
      </c>
    </row>
    <row r="156" spans="1:15">
      <c r="A156" s="2">
        <v>155</v>
      </c>
      <c r="B156" s="2" t="s">
        <v>185</v>
      </c>
      <c r="C156" s="2" t="s">
        <v>8</v>
      </c>
      <c r="D156" s="2" t="s">
        <v>9</v>
      </c>
      <c r="E156" s="2" t="s">
        <v>73</v>
      </c>
      <c r="F156" s="2" t="s">
        <v>10</v>
      </c>
      <c r="G156" s="2" t="s">
        <v>12</v>
      </c>
      <c r="H156" s="2" t="s">
        <v>233</v>
      </c>
      <c r="I156" s="2" t="s">
        <v>19</v>
      </c>
      <c r="J156" s="2">
        <f t="shared" si="12"/>
        <v>1</v>
      </c>
      <c r="K156" s="2">
        <f t="shared" si="13"/>
        <v>4</v>
      </c>
      <c r="L156" s="2">
        <f t="shared" si="14"/>
        <v>1</v>
      </c>
      <c r="M156" s="2">
        <f t="shared" si="15"/>
        <v>1</v>
      </c>
      <c r="N156" s="2">
        <f t="shared" si="16"/>
        <v>1</v>
      </c>
      <c r="O156" s="2">
        <f t="shared" si="17"/>
        <v>0</v>
      </c>
    </row>
    <row r="157" spans="1:15">
      <c r="A157" s="2">
        <v>156</v>
      </c>
      <c r="B157" s="2" t="s">
        <v>186</v>
      </c>
      <c r="C157" s="2" t="s">
        <v>8</v>
      </c>
      <c r="D157" s="2" t="s">
        <v>23</v>
      </c>
      <c r="E157" s="2" t="s">
        <v>73</v>
      </c>
      <c r="F157" s="2" t="s">
        <v>10</v>
      </c>
      <c r="G157" s="2" t="s">
        <v>12</v>
      </c>
      <c r="H157" s="2" t="s">
        <v>233</v>
      </c>
      <c r="I157" s="2" t="s">
        <v>19</v>
      </c>
      <c r="J157" s="2">
        <f t="shared" si="12"/>
        <v>1</v>
      </c>
      <c r="K157" s="2">
        <f t="shared" si="13"/>
        <v>4</v>
      </c>
      <c r="L157" s="2">
        <f t="shared" si="14"/>
        <v>1</v>
      </c>
      <c r="M157" s="2">
        <f t="shared" si="15"/>
        <v>1</v>
      </c>
      <c r="N157" s="2">
        <f t="shared" si="16"/>
        <v>1</v>
      </c>
      <c r="O157" s="2">
        <f t="shared" si="17"/>
        <v>0</v>
      </c>
    </row>
    <row r="158" spans="1:15">
      <c r="A158" s="2">
        <v>157</v>
      </c>
      <c r="B158" s="2" t="s">
        <v>187</v>
      </c>
      <c r="C158" s="2" t="s">
        <v>8</v>
      </c>
      <c r="D158" s="2" t="s">
        <v>50</v>
      </c>
      <c r="E158" s="2" t="s">
        <v>73</v>
      </c>
      <c r="F158" s="2" t="s">
        <v>10</v>
      </c>
      <c r="G158" s="2" t="s">
        <v>12</v>
      </c>
      <c r="H158" s="2" t="s">
        <v>233</v>
      </c>
      <c r="I158" s="2" t="s">
        <v>19</v>
      </c>
      <c r="J158" s="2">
        <f t="shared" si="12"/>
        <v>1</v>
      </c>
      <c r="K158" s="2">
        <f t="shared" si="13"/>
        <v>4</v>
      </c>
      <c r="L158" s="2">
        <f t="shared" si="14"/>
        <v>1</v>
      </c>
      <c r="M158" s="2">
        <f t="shared" si="15"/>
        <v>1</v>
      </c>
      <c r="N158" s="2">
        <f t="shared" si="16"/>
        <v>1</v>
      </c>
      <c r="O158" s="2">
        <f t="shared" si="17"/>
        <v>0</v>
      </c>
    </row>
    <row r="159" spans="1:15">
      <c r="A159" s="2">
        <v>158</v>
      </c>
      <c r="B159" s="2" t="s">
        <v>188</v>
      </c>
      <c r="C159" s="2" t="s">
        <v>8</v>
      </c>
      <c r="D159" s="2" t="s">
        <v>74</v>
      </c>
      <c r="E159" s="2" t="s">
        <v>73</v>
      </c>
      <c r="F159" s="2" t="s">
        <v>10</v>
      </c>
      <c r="G159" s="2" t="s">
        <v>12</v>
      </c>
      <c r="H159" s="2" t="s">
        <v>78</v>
      </c>
      <c r="I159" s="2" t="s">
        <v>27</v>
      </c>
      <c r="J159" s="2">
        <f t="shared" si="12"/>
        <v>1</v>
      </c>
      <c r="K159" s="2">
        <f t="shared" si="13"/>
        <v>5</v>
      </c>
      <c r="L159" s="2">
        <f t="shared" si="14"/>
        <v>1</v>
      </c>
      <c r="M159" s="2">
        <f t="shared" si="15"/>
        <v>0</v>
      </c>
      <c r="N159" s="2">
        <f t="shared" si="16"/>
        <v>0</v>
      </c>
      <c r="O159" s="2">
        <f t="shared" si="17"/>
        <v>0</v>
      </c>
    </row>
    <row r="160" spans="1:15">
      <c r="A160" s="2">
        <v>159</v>
      </c>
      <c r="B160" s="2" t="s">
        <v>189</v>
      </c>
      <c r="C160" s="2" t="s">
        <v>8</v>
      </c>
      <c r="D160" s="2" t="s">
        <v>49</v>
      </c>
      <c r="E160" s="2" t="s">
        <v>73</v>
      </c>
      <c r="F160" s="2" t="s">
        <v>10</v>
      </c>
      <c r="G160" s="2" t="s">
        <v>12</v>
      </c>
      <c r="H160" s="2" t="s">
        <v>78</v>
      </c>
      <c r="I160" s="2" t="s">
        <v>25</v>
      </c>
      <c r="J160" s="2">
        <f t="shared" si="12"/>
        <v>1</v>
      </c>
      <c r="K160" s="2">
        <f t="shared" si="13"/>
        <v>3</v>
      </c>
      <c r="L160" s="2">
        <f t="shared" si="14"/>
        <v>1</v>
      </c>
      <c r="M160" s="2">
        <f t="shared" si="15"/>
        <v>0</v>
      </c>
      <c r="N160" s="2">
        <f t="shared" si="16"/>
        <v>0</v>
      </c>
      <c r="O160" s="2">
        <f t="shared" si="17"/>
        <v>0</v>
      </c>
    </row>
    <row r="161" spans="1:15">
      <c r="A161" s="2">
        <v>160</v>
      </c>
      <c r="B161" s="2" t="s">
        <v>190</v>
      </c>
      <c r="C161" s="2" t="s">
        <v>8</v>
      </c>
      <c r="D161" s="2" t="s">
        <v>36</v>
      </c>
      <c r="E161" s="2" t="s">
        <v>73</v>
      </c>
      <c r="F161" s="2" t="s">
        <v>10</v>
      </c>
      <c r="G161" s="2" t="s">
        <v>12</v>
      </c>
      <c r="H161" s="2" t="s">
        <v>78</v>
      </c>
      <c r="I161" s="2" t="s">
        <v>19</v>
      </c>
      <c r="J161" s="2">
        <f t="shared" si="12"/>
        <v>1</v>
      </c>
      <c r="K161" s="2">
        <f t="shared" si="13"/>
        <v>4</v>
      </c>
      <c r="L161" s="2">
        <f t="shared" si="14"/>
        <v>1</v>
      </c>
      <c r="M161" s="2">
        <f t="shared" si="15"/>
        <v>0</v>
      </c>
      <c r="N161" s="2">
        <f t="shared" si="16"/>
        <v>0</v>
      </c>
      <c r="O161" s="2">
        <f t="shared" si="17"/>
        <v>0</v>
      </c>
    </row>
    <row r="162" spans="1:15">
      <c r="A162" s="2">
        <v>161</v>
      </c>
      <c r="B162" s="2" t="s">
        <v>191</v>
      </c>
      <c r="C162" s="2" t="s">
        <v>8</v>
      </c>
      <c r="D162" s="2" t="s">
        <v>50</v>
      </c>
      <c r="E162" s="2" t="s">
        <v>73</v>
      </c>
      <c r="F162" s="2" t="s">
        <v>10</v>
      </c>
      <c r="G162" s="2" t="s">
        <v>12</v>
      </c>
      <c r="H162" s="2" t="s">
        <v>233</v>
      </c>
      <c r="I162" s="2" t="s">
        <v>27</v>
      </c>
      <c r="J162" s="2">
        <f t="shared" si="12"/>
        <v>1</v>
      </c>
      <c r="K162" s="2">
        <f t="shared" si="13"/>
        <v>5</v>
      </c>
      <c r="L162" s="2">
        <f t="shared" si="14"/>
        <v>1</v>
      </c>
      <c r="M162" s="2">
        <f t="shared" si="15"/>
        <v>1</v>
      </c>
      <c r="N162" s="2">
        <f t="shared" si="16"/>
        <v>1</v>
      </c>
      <c r="O162" s="2">
        <f t="shared" si="17"/>
        <v>0</v>
      </c>
    </row>
    <row r="163" spans="1:15">
      <c r="A163" s="2">
        <v>162</v>
      </c>
      <c r="B163" s="2" t="s">
        <v>192</v>
      </c>
      <c r="C163" s="2" t="s">
        <v>8</v>
      </c>
      <c r="D163" s="2" t="s">
        <v>36</v>
      </c>
      <c r="E163" s="2" t="s">
        <v>73</v>
      </c>
      <c r="F163" s="2" t="s">
        <v>10</v>
      </c>
      <c r="G163" s="2" t="s">
        <v>12</v>
      </c>
      <c r="H163" s="2" t="s">
        <v>239</v>
      </c>
      <c r="I163" s="2" t="s">
        <v>19</v>
      </c>
      <c r="J163" s="2">
        <f t="shared" si="12"/>
        <v>1</v>
      </c>
      <c r="K163" s="2">
        <f t="shared" si="13"/>
        <v>4</v>
      </c>
      <c r="L163" s="2">
        <f t="shared" si="14"/>
        <v>1</v>
      </c>
      <c r="M163" s="2">
        <f t="shared" si="15"/>
        <v>1</v>
      </c>
      <c r="N163" s="2">
        <f t="shared" si="16"/>
        <v>0</v>
      </c>
      <c r="O163" s="2">
        <f t="shared" si="17"/>
        <v>0</v>
      </c>
    </row>
    <row r="164" spans="1:15">
      <c r="A164" s="2">
        <v>163</v>
      </c>
      <c r="B164" s="2" t="s">
        <v>193</v>
      </c>
      <c r="C164" s="2" t="s">
        <v>8</v>
      </c>
      <c r="D164" s="2" t="s">
        <v>23</v>
      </c>
      <c r="E164" s="2" t="s">
        <v>73</v>
      </c>
      <c r="F164" s="2" t="s">
        <v>10</v>
      </c>
      <c r="G164" s="2" t="s">
        <v>12</v>
      </c>
      <c r="H164" s="2" t="s">
        <v>239</v>
      </c>
      <c r="I164" s="2" t="s">
        <v>25</v>
      </c>
      <c r="J164" s="2">
        <f t="shared" si="12"/>
        <v>1</v>
      </c>
      <c r="K164" s="2">
        <f t="shared" si="13"/>
        <v>3</v>
      </c>
      <c r="L164" s="2">
        <f t="shared" si="14"/>
        <v>1</v>
      </c>
      <c r="M164" s="2">
        <f t="shared" si="15"/>
        <v>1</v>
      </c>
      <c r="N164" s="2">
        <f t="shared" si="16"/>
        <v>0</v>
      </c>
      <c r="O164" s="2">
        <f t="shared" si="17"/>
        <v>0</v>
      </c>
    </row>
    <row r="165" spans="1:15">
      <c r="A165" s="2">
        <v>164</v>
      </c>
      <c r="B165" s="2" t="s">
        <v>117</v>
      </c>
      <c r="C165" s="2" t="s">
        <v>8</v>
      </c>
      <c r="D165" s="2" t="s">
        <v>225</v>
      </c>
      <c r="E165" s="2" t="s">
        <v>73</v>
      </c>
      <c r="F165" s="2" t="s">
        <v>10</v>
      </c>
      <c r="G165" s="2" t="s">
        <v>12</v>
      </c>
      <c r="H165" s="2" t="s">
        <v>78</v>
      </c>
      <c r="I165" s="2" t="s">
        <v>27</v>
      </c>
      <c r="J165" s="2">
        <f t="shared" si="12"/>
        <v>1</v>
      </c>
      <c r="K165" s="2">
        <f t="shared" si="13"/>
        <v>5</v>
      </c>
      <c r="L165" s="2">
        <f t="shared" si="14"/>
        <v>1</v>
      </c>
      <c r="M165" s="2">
        <f t="shared" si="15"/>
        <v>0</v>
      </c>
      <c r="N165" s="2">
        <f t="shared" si="16"/>
        <v>0</v>
      </c>
      <c r="O165" s="2">
        <f t="shared" si="17"/>
        <v>0</v>
      </c>
    </row>
    <row r="166" spans="1:15">
      <c r="A166" s="2">
        <v>165</v>
      </c>
      <c r="B166" s="2" t="s">
        <v>194</v>
      </c>
      <c r="C166" s="2" t="s">
        <v>8</v>
      </c>
      <c r="D166" s="2" t="s">
        <v>226</v>
      </c>
      <c r="E166" s="2" t="s">
        <v>73</v>
      </c>
      <c r="F166" s="2" t="s">
        <v>10</v>
      </c>
      <c r="G166" s="2" t="s">
        <v>12</v>
      </c>
      <c r="H166" s="2" t="s">
        <v>240</v>
      </c>
      <c r="I166" s="2" t="s">
        <v>19</v>
      </c>
      <c r="J166" s="2">
        <f t="shared" si="12"/>
        <v>1</v>
      </c>
      <c r="K166" s="2">
        <f t="shared" si="13"/>
        <v>4</v>
      </c>
      <c r="L166" s="2">
        <f t="shared" si="14"/>
        <v>1</v>
      </c>
      <c r="M166" s="2">
        <f t="shared" si="15"/>
        <v>0</v>
      </c>
      <c r="N166" s="2">
        <f t="shared" si="16"/>
        <v>1</v>
      </c>
      <c r="O166" s="2">
        <f t="shared" si="17"/>
        <v>0</v>
      </c>
    </row>
    <row r="167" spans="1:15">
      <c r="A167" s="2">
        <v>166</v>
      </c>
      <c r="B167" s="2" t="s">
        <v>148</v>
      </c>
      <c r="C167" s="2" t="s">
        <v>8</v>
      </c>
      <c r="D167" s="2" t="s">
        <v>74</v>
      </c>
      <c r="E167" s="2" t="s">
        <v>73</v>
      </c>
      <c r="F167" s="2" t="s">
        <v>10</v>
      </c>
      <c r="G167" s="2" t="s">
        <v>12</v>
      </c>
      <c r="H167" s="2" t="s">
        <v>233</v>
      </c>
      <c r="I167" s="2" t="s">
        <v>25</v>
      </c>
      <c r="J167" s="2">
        <f t="shared" si="12"/>
        <v>1</v>
      </c>
      <c r="K167" s="2">
        <f t="shared" si="13"/>
        <v>3</v>
      </c>
      <c r="L167" s="2">
        <f t="shared" si="14"/>
        <v>1</v>
      </c>
      <c r="M167" s="2">
        <f t="shared" si="15"/>
        <v>1</v>
      </c>
      <c r="N167" s="2">
        <f t="shared" si="16"/>
        <v>1</v>
      </c>
      <c r="O167" s="2">
        <f t="shared" si="17"/>
        <v>0</v>
      </c>
    </row>
    <row r="168" spans="1:15">
      <c r="A168" s="2">
        <v>167</v>
      </c>
      <c r="B168" s="2" t="s">
        <v>196</v>
      </c>
      <c r="C168" s="2" t="s">
        <v>8</v>
      </c>
      <c r="D168" s="2" t="s">
        <v>9</v>
      </c>
      <c r="E168" s="2" t="s">
        <v>73</v>
      </c>
      <c r="F168" s="2" t="s">
        <v>10</v>
      </c>
      <c r="G168" s="2" t="s">
        <v>12</v>
      </c>
      <c r="H168" s="2" t="s">
        <v>233</v>
      </c>
      <c r="I168" s="2" t="s">
        <v>27</v>
      </c>
      <c r="J168" s="2">
        <f t="shared" si="12"/>
        <v>1</v>
      </c>
      <c r="K168" s="2">
        <f t="shared" si="13"/>
        <v>5</v>
      </c>
      <c r="L168" s="2">
        <f t="shared" si="14"/>
        <v>1</v>
      </c>
      <c r="M168" s="2">
        <f t="shared" si="15"/>
        <v>1</v>
      </c>
      <c r="N168" s="2">
        <f t="shared" si="16"/>
        <v>1</v>
      </c>
      <c r="O168" s="2">
        <f t="shared" si="17"/>
        <v>0</v>
      </c>
    </row>
    <row r="169" spans="1:15">
      <c r="A169" s="2">
        <v>168</v>
      </c>
      <c r="B169" s="2" t="s">
        <v>197</v>
      </c>
      <c r="C169" s="2" t="s">
        <v>8</v>
      </c>
      <c r="D169" s="2" t="s">
        <v>21</v>
      </c>
      <c r="E169" s="2" t="s">
        <v>73</v>
      </c>
      <c r="F169" s="2" t="s">
        <v>10</v>
      </c>
      <c r="G169" s="2" t="s">
        <v>12</v>
      </c>
      <c r="H169" s="2" t="s">
        <v>233</v>
      </c>
      <c r="I169" s="2" t="s">
        <v>19</v>
      </c>
      <c r="J169" s="2">
        <f t="shared" si="12"/>
        <v>1</v>
      </c>
      <c r="K169" s="2">
        <f t="shared" si="13"/>
        <v>4</v>
      </c>
      <c r="L169" s="2">
        <f t="shared" si="14"/>
        <v>1</v>
      </c>
      <c r="M169" s="2">
        <f t="shared" si="15"/>
        <v>1</v>
      </c>
      <c r="N169" s="2">
        <f t="shared" si="16"/>
        <v>1</v>
      </c>
      <c r="O169" s="2">
        <f t="shared" si="17"/>
        <v>0</v>
      </c>
    </row>
    <row r="170" spans="1:15">
      <c r="A170" s="2">
        <v>169</v>
      </c>
      <c r="B170" s="2" t="s">
        <v>198</v>
      </c>
      <c r="C170" s="2" t="s">
        <v>8</v>
      </c>
      <c r="D170" s="2" t="s">
        <v>9</v>
      </c>
      <c r="E170" s="2" t="s">
        <v>73</v>
      </c>
      <c r="F170" s="2" t="s">
        <v>10</v>
      </c>
      <c r="G170" s="2" t="s">
        <v>16</v>
      </c>
      <c r="H170" s="2" t="s">
        <v>13</v>
      </c>
      <c r="I170" s="2" t="s">
        <v>13</v>
      </c>
      <c r="J170" s="2">
        <f t="shared" si="12"/>
        <v>0</v>
      </c>
      <c r="K170" s="2">
        <f t="shared" si="13"/>
        <v>1</v>
      </c>
      <c r="L170" s="2">
        <f t="shared" si="14"/>
        <v>0</v>
      </c>
      <c r="M170" s="2">
        <f t="shared" si="15"/>
        <v>0</v>
      </c>
      <c r="N170" s="2">
        <f t="shared" si="16"/>
        <v>0</v>
      </c>
      <c r="O170" s="2">
        <f t="shared" si="17"/>
        <v>0</v>
      </c>
    </row>
    <row r="171" spans="1:15">
      <c r="A171" s="2">
        <v>170</v>
      </c>
      <c r="B171" s="2" t="s">
        <v>199</v>
      </c>
      <c r="C171" s="2" t="s">
        <v>8</v>
      </c>
      <c r="D171" s="2" t="s">
        <v>40</v>
      </c>
      <c r="E171" s="2" t="s">
        <v>73</v>
      </c>
      <c r="F171" s="2" t="s">
        <v>10</v>
      </c>
      <c r="G171" s="2" t="s">
        <v>12</v>
      </c>
      <c r="H171" s="2" t="s">
        <v>239</v>
      </c>
      <c r="I171" s="2" t="s">
        <v>27</v>
      </c>
      <c r="J171" s="2">
        <f t="shared" si="12"/>
        <v>1</v>
      </c>
      <c r="K171" s="2">
        <f t="shared" si="13"/>
        <v>5</v>
      </c>
      <c r="L171" s="2">
        <f t="shared" si="14"/>
        <v>1</v>
      </c>
      <c r="M171" s="2">
        <f t="shared" si="15"/>
        <v>1</v>
      </c>
      <c r="N171" s="2">
        <f t="shared" si="16"/>
        <v>0</v>
      </c>
      <c r="O171" s="2">
        <f t="shared" si="17"/>
        <v>0</v>
      </c>
    </row>
    <row r="172" spans="1:15">
      <c r="A172" s="2">
        <v>171</v>
      </c>
      <c r="B172" s="2" t="s">
        <v>155</v>
      </c>
      <c r="C172" s="2" t="s">
        <v>8</v>
      </c>
      <c r="D172" s="2" t="s">
        <v>36</v>
      </c>
      <c r="E172" s="2" t="s">
        <v>73</v>
      </c>
      <c r="F172" s="2" t="s">
        <v>10</v>
      </c>
      <c r="G172" s="2" t="s">
        <v>12</v>
      </c>
      <c r="H172" s="2" t="s">
        <v>239</v>
      </c>
      <c r="I172" s="2" t="s">
        <v>27</v>
      </c>
      <c r="J172" s="2">
        <f t="shared" si="12"/>
        <v>1</v>
      </c>
      <c r="K172" s="2">
        <f t="shared" si="13"/>
        <v>5</v>
      </c>
      <c r="L172" s="2">
        <f t="shared" si="14"/>
        <v>1</v>
      </c>
      <c r="M172" s="2">
        <f t="shared" si="15"/>
        <v>1</v>
      </c>
      <c r="N172" s="2">
        <f t="shared" si="16"/>
        <v>0</v>
      </c>
      <c r="O172" s="2">
        <f t="shared" si="17"/>
        <v>0</v>
      </c>
    </row>
    <row r="173" spans="1:15">
      <c r="A173" s="2">
        <v>172</v>
      </c>
      <c r="B173" s="2" t="s">
        <v>200</v>
      </c>
      <c r="C173" s="2" t="s">
        <v>8</v>
      </c>
      <c r="D173" s="2" t="s">
        <v>18</v>
      </c>
      <c r="E173" s="2" t="s">
        <v>73</v>
      </c>
      <c r="F173" s="2" t="s">
        <v>10</v>
      </c>
      <c r="G173" s="2" t="s">
        <v>16</v>
      </c>
      <c r="H173" s="2" t="s">
        <v>13</v>
      </c>
      <c r="I173" s="2" t="s">
        <v>13</v>
      </c>
      <c r="J173" s="2">
        <f t="shared" si="12"/>
        <v>0</v>
      </c>
      <c r="K173" s="2">
        <f t="shared" si="13"/>
        <v>1</v>
      </c>
      <c r="L173" s="2">
        <f t="shared" si="14"/>
        <v>0</v>
      </c>
      <c r="M173" s="2">
        <f t="shared" si="15"/>
        <v>0</v>
      </c>
      <c r="N173" s="2">
        <f t="shared" si="16"/>
        <v>0</v>
      </c>
      <c r="O173" s="2">
        <f t="shared" si="17"/>
        <v>0</v>
      </c>
    </row>
    <row r="174" spans="1:15">
      <c r="A174" s="2">
        <v>173</v>
      </c>
      <c r="B174" s="2" t="s">
        <v>201</v>
      </c>
      <c r="C174" s="2" t="s">
        <v>8</v>
      </c>
      <c r="D174" s="2" t="s">
        <v>23</v>
      </c>
      <c r="E174" s="2" t="s">
        <v>73</v>
      </c>
      <c r="F174" s="2" t="s">
        <v>10</v>
      </c>
      <c r="G174" s="2" t="s">
        <v>16</v>
      </c>
      <c r="H174" s="2" t="s">
        <v>13</v>
      </c>
      <c r="I174" s="2" t="s">
        <v>13</v>
      </c>
      <c r="J174" s="2">
        <f t="shared" si="12"/>
        <v>0</v>
      </c>
      <c r="K174" s="2">
        <f t="shared" si="13"/>
        <v>1</v>
      </c>
      <c r="L174" s="2">
        <f t="shared" si="14"/>
        <v>0</v>
      </c>
      <c r="M174" s="2">
        <f t="shared" si="15"/>
        <v>0</v>
      </c>
      <c r="N174" s="2">
        <f t="shared" si="16"/>
        <v>0</v>
      </c>
      <c r="O174" s="2">
        <f t="shared" si="17"/>
        <v>0</v>
      </c>
    </row>
    <row r="175" spans="1:15">
      <c r="A175" s="2">
        <v>174</v>
      </c>
      <c r="B175" s="2" t="s">
        <v>202</v>
      </c>
      <c r="C175" s="2" t="s">
        <v>8</v>
      </c>
      <c r="D175" s="2" t="s">
        <v>74</v>
      </c>
      <c r="E175" s="2" t="s">
        <v>73</v>
      </c>
      <c r="F175" s="2" t="s">
        <v>10</v>
      </c>
      <c r="G175" s="2" t="s">
        <v>12</v>
      </c>
      <c r="H175" s="2" t="s">
        <v>78</v>
      </c>
      <c r="I175" s="2" t="s">
        <v>25</v>
      </c>
      <c r="J175" s="2">
        <f t="shared" si="12"/>
        <v>1</v>
      </c>
      <c r="K175" s="2">
        <f t="shared" si="13"/>
        <v>3</v>
      </c>
      <c r="L175" s="2">
        <f t="shared" si="14"/>
        <v>1</v>
      </c>
      <c r="M175" s="2">
        <f t="shared" si="15"/>
        <v>0</v>
      </c>
      <c r="N175" s="2">
        <f t="shared" si="16"/>
        <v>0</v>
      </c>
      <c r="O175" s="2">
        <f t="shared" si="17"/>
        <v>0</v>
      </c>
    </row>
    <row r="176" spans="1:15">
      <c r="A176" s="2">
        <v>175</v>
      </c>
      <c r="B176" s="2" t="s">
        <v>203</v>
      </c>
      <c r="C176" s="2" t="s">
        <v>31</v>
      </c>
      <c r="D176" s="2" t="s">
        <v>40</v>
      </c>
      <c r="E176" s="2" t="s">
        <v>73</v>
      </c>
      <c r="F176" s="2" t="s">
        <v>10</v>
      </c>
      <c r="G176" s="2" t="s">
        <v>16</v>
      </c>
      <c r="H176" s="2" t="s">
        <v>13</v>
      </c>
      <c r="I176" s="2" t="s">
        <v>13</v>
      </c>
      <c r="J176" s="2">
        <f t="shared" si="12"/>
        <v>0</v>
      </c>
      <c r="K176" s="2">
        <f t="shared" si="13"/>
        <v>1</v>
      </c>
      <c r="L176" s="2">
        <f t="shared" si="14"/>
        <v>0</v>
      </c>
      <c r="M176" s="2">
        <f t="shared" si="15"/>
        <v>0</v>
      </c>
      <c r="N176" s="2">
        <f t="shared" si="16"/>
        <v>0</v>
      </c>
      <c r="O176" s="2">
        <f t="shared" si="17"/>
        <v>0</v>
      </c>
    </row>
    <row r="177" spans="1:15">
      <c r="A177" s="2">
        <v>176</v>
      </c>
      <c r="B177" s="2" t="s">
        <v>204</v>
      </c>
      <c r="C177" s="2" t="s">
        <v>8</v>
      </c>
      <c r="D177" s="2" t="s">
        <v>226</v>
      </c>
      <c r="E177" s="2" t="s">
        <v>73</v>
      </c>
      <c r="F177" s="2" t="s">
        <v>10</v>
      </c>
      <c r="G177" s="2" t="s">
        <v>12</v>
      </c>
      <c r="H177" s="2" t="s">
        <v>240</v>
      </c>
      <c r="I177" s="2" t="s">
        <v>27</v>
      </c>
      <c r="J177" s="2">
        <f t="shared" si="12"/>
        <v>1</v>
      </c>
      <c r="K177" s="2">
        <f t="shared" si="13"/>
        <v>5</v>
      </c>
      <c r="L177" s="2">
        <f t="shared" si="14"/>
        <v>1</v>
      </c>
      <c r="M177" s="2">
        <f t="shared" si="15"/>
        <v>0</v>
      </c>
      <c r="N177" s="2">
        <f t="shared" si="16"/>
        <v>1</v>
      </c>
      <c r="O177" s="2">
        <f t="shared" si="17"/>
        <v>0</v>
      </c>
    </row>
    <row r="178" spans="1:15">
      <c r="A178" s="2">
        <v>177</v>
      </c>
      <c r="B178" s="2" t="s">
        <v>65</v>
      </c>
      <c r="C178" s="2" t="s">
        <v>8</v>
      </c>
      <c r="D178" s="2" t="s">
        <v>18</v>
      </c>
      <c r="E178" s="2" t="s">
        <v>73</v>
      </c>
      <c r="F178" s="2" t="s">
        <v>10</v>
      </c>
      <c r="G178" s="2" t="s">
        <v>12</v>
      </c>
      <c r="H178" s="2" t="s">
        <v>233</v>
      </c>
      <c r="I178" s="2" t="s">
        <v>19</v>
      </c>
      <c r="J178" s="2">
        <f t="shared" si="12"/>
        <v>1</v>
      </c>
      <c r="K178" s="2">
        <f t="shared" si="13"/>
        <v>4</v>
      </c>
      <c r="L178" s="2">
        <f t="shared" si="14"/>
        <v>1</v>
      </c>
      <c r="M178" s="2">
        <f t="shared" si="15"/>
        <v>1</v>
      </c>
      <c r="N178" s="2">
        <f t="shared" si="16"/>
        <v>1</v>
      </c>
      <c r="O178" s="2">
        <f t="shared" si="17"/>
        <v>0</v>
      </c>
    </row>
    <row r="179" spans="1:15">
      <c r="A179" s="2">
        <v>178</v>
      </c>
      <c r="B179" s="2" t="s">
        <v>205</v>
      </c>
      <c r="C179" s="2" t="s">
        <v>8</v>
      </c>
      <c r="D179" s="2" t="s">
        <v>74</v>
      </c>
      <c r="E179" s="2" t="s">
        <v>73</v>
      </c>
      <c r="F179" s="2" t="s">
        <v>10</v>
      </c>
      <c r="G179" s="2" t="s">
        <v>12</v>
      </c>
      <c r="H179" s="2" t="s">
        <v>233</v>
      </c>
      <c r="I179" s="2" t="s">
        <v>27</v>
      </c>
      <c r="J179" s="2">
        <f t="shared" si="12"/>
        <v>1</v>
      </c>
      <c r="K179" s="2">
        <f t="shared" si="13"/>
        <v>5</v>
      </c>
      <c r="L179" s="2">
        <f t="shared" si="14"/>
        <v>1</v>
      </c>
      <c r="M179" s="2">
        <f t="shared" si="15"/>
        <v>1</v>
      </c>
      <c r="N179" s="2">
        <f t="shared" si="16"/>
        <v>1</v>
      </c>
      <c r="O179" s="2">
        <f t="shared" si="17"/>
        <v>0</v>
      </c>
    </row>
    <row r="180" spans="1:15">
      <c r="A180" s="2">
        <v>179</v>
      </c>
      <c r="B180" s="2" t="s">
        <v>206</v>
      </c>
      <c r="C180" s="2" t="s">
        <v>8</v>
      </c>
      <c r="D180" s="2" t="s">
        <v>50</v>
      </c>
      <c r="E180" s="2" t="s">
        <v>73</v>
      </c>
      <c r="F180" s="2" t="s">
        <v>10</v>
      </c>
      <c r="G180" s="2" t="s">
        <v>12</v>
      </c>
      <c r="H180" s="2" t="s">
        <v>233</v>
      </c>
      <c r="I180" s="2" t="s">
        <v>19</v>
      </c>
      <c r="J180" s="2">
        <f t="shared" si="12"/>
        <v>1</v>
      </c>
      <c r="K180" s="2">
        <f t="shared" si="13"/>
        <v>4</v>
      </c>
      <c r="L180" s="2">
        <f t="shared" si="14"/>
        <v>1</v>
      </c>
      <c r="M180" s="2">
        <f t="shared" si="15"/>
        <v>1</v>
      </c>
      <c r="N180" s="2">
        <f t="shared" si="16"/>
        <v>1</v>
      </c>
      <c r="O180" s="2">
        <f t="shared" si="17"/>
        <v>0</v>
      </c>
    </row>
    <row r="181" spans="1:15">
      <c r="A181" s="2">
        <v>180</v>
      </c>
      <c r="B181" s="2" t="s">
        <v>207</v>
      </c>
      <c r="C181" s="2" t="s">
        <v>8</v>
      </c>
      <c r="D181" s="2" t="s">
        <v>225</v>
      </c>
      <c r="E181" s="2" t="s">
        <v>73</v>
      </c>
      <c r="F181" s="2" t="s">
        <v>10</v>
      </c>
      <c r="G181" s="2" t="s">
        <v>12</v>
      </c>
      <c r="H181" s="2" t="s">
        <v>242</v>
      </c>
      <c r="I181" s="2" t="s">
        <v>19</v>
      </c>
      <c r="J181" s="2">
        <f t="shared" si="12"/>
        <v>1</v>
      </c>
      <c r="K181" s="2">
        <f t="shared" si="13"/>
        <v>4</v>
      </c>
      <c r="L181" s="2">
        <f t="shared" si="14"/>
        <v>1</v>
      </c>
      <c r="M181" s="2">
        <f t="shared" si="15"/>
        <v>0</v>
      </c>
      <c r="N181" s="2">
        <f t="shared" si="16"/>
        <v>0</v>
      </c>
      <c r="O181" s="2">
        <f t="shared" si="17"/>
        <v>0</v>
      </c>
    </row>
    <row r="182" spans="1:15">
      <c r="A182" s="2">
        <v>181</v>
      </c>
      <c r="B182" s="2" t="s">
        <v>208</v>
      </c>
      <c r="C182" s="2" t="s">
        <v>8</v>
      </c>
      <c r="D182" s="2" t="s">
        <v>36</v>
      </c>
      <c r="E182" s="2" t="s">
        <v>73</v>
      </c>
      <c r="F182" s="2" t="s">
        <v>10</v>
      </c>
      <c r="G182" s="2" t="s">
        <v>16</v>
      </c>
      <c r="H182" s="2" t="s">
        <v>13</v>
      </c>
      <c r="I182" s="2" t="s">
        <v>13</v>
      </c>
      <c r="J182" s="2">
        <f t="shared" si="12"/>
        <v>0</v>
      </c>
      <c r="K182" s="2">
        <f t="shared" si="13"/>
        <v>1</v>
      </c>
      <c r="L182" s="2">
        <f t="shared" si="14"/>
        <v>0</v>
      </c>
      <c r="M182" s="2">
        <f t="shared" si="15"/>
        <v>0</v>
      </c>
      <c r="N182" s="2">
        <f t="shared" si="16"/>
        <v>0</v>
      </c>
      <c r="O182" s="2">
        <f t="shared" si="17"/>
        <v>0</v>
      </c>
    </row>
    <row r="183" spans="1:15">
      <c r="A183" s="2">
        <v>182</v>
      </c>
      <c r="B183" s="2" t="s">
        <v>209</v>
      </c>
      <c r="C183" s="2" t="s">
        <v>8</v>
      </c>
      <c r="D183" s="2" t="s">
        <v>226</v>
      </c>
      <c r="E183" s="2" t="s">
        <v>73</v>
      </c>
      <c r="F183" s="2" t="s">
        <v>10</v>
      </c>
      <c r="G183" s="2" t="s">
        <v>12</v>
      </c>
      <c r="H183" s="2" t="s">
        <v>78</v>
      </c>
      <c r="I183" s="2" t="s">
        <v>27</v>
      </c>
      <c r="J183" s="2">
        <f t="shared" si="12"/>
        <v>1</v>
      </c>
      <c r="K183" s="2">
        <f t="shared" si="13"/>
        <v>5</v>
      </c>
      <c r="L183" s="2">
        <f t="shared" si="14"/>
        <v>1</v>
      </c>
      <c r="M183" s="2">
        <f t="shared" si="15"/>
        <v>0</v>
      </c>
      <c r="N183" s="2">
        <f t="shared" si="16"/>
        <v>0</v>
      </c>
      <c r="O183" s="2">
        <f t="shared" si="17"/>
        <v>0</v>
      </c>
    </row>
    <row r="184" spans="1:15">
      <c r="A184" s="2">
        <v>183</v>
      </c>
      <c r="B184" s="2" t="s">
        <v>210</v>
      </c>
      <c r="C184" s="2" t="s">
        <v>31</v>
      </c>
      <c r="D184" s="2" t="s">
        <v>49</v>
      </c>
      <c r="E184" s="2" t="s">
        <v>73</v>
      </c>
      <c r="F184" s="2" t="s">
        <v>10</v>
      </c>
      <c r="G184" s="2" t="s">
        <v>16</v>
      </c>
      <c r="H184" s="2" t="s">
        <v>13</v>
      </c>
      <c r="I184" s="2" t="s">
        <v>13</v>
      </c>
      <c r="J184" s="2">
        <f t="shared" si="12"/>
        <v>0</v>
      </c>
      <c r="K184" s="2">
        <f t="shared" si="13"/>
        <v>1</v>
      </c>
      <c r="L184" s="2">
        <f t="shared" si="14"/>
        <v>0</v>
      </c>
      <c r="M184" s="2">
        <f t="shared" si="15"/>
        <v>0</v>
      </c>
      <c r="N184" s="2">
        <f t="shared" si="16"/>
        <v>0</v>
      </c>
      <c r="O184" s="2">
        <f t="shared" si="17"/>
        <v>0</v>
      </c>
    </row>
    <row r="185" spans="1:15">
      <c r="A185" s="2">
        <v>184</v>
      </c>
      <c r="B185" s="2" t="s">
        <v>211</v>
      </c>
      <c r="C185" s="2" t="s">
        <v>31</v>
      </c>
      <c r="D185" s="2" t="s">
        <v>23</v>
      </c>
      <c r="E185" s="2" t="s">
        <v>73</v>
      </c>
      <c r="F185" s="2" t="s">
        <v>10</v>
      </c>
      <c r="G185" s="2" t="s">
        <v>16</v>
      </c>
      <c r="H185" s="2" t="s">
        <v>13</v>
      </c>
      <c r="I185" s="2" t="s">
        <v>13</v>
      </c>
      <c r="J185" s="2">
        <f t="shared" si="12"/>
        <v>0</v>
      </c>
      <c r="K185" s="2">
        <f t="shared" si="13"/>
        <v>1</v>
      </c>
      <c r="L185" s="2">
        <f t="shared" si="14"/>
        <v>0</v>
      </c>
      <c r="M185" s="2">
        <f t="shared" si="15"/>
        <v>0</v>
      </c>
      <c r="N185" s="2">
        <f t="shared" si="16"/>
        <v>0</v>
      </c>
      <c r="O185" s="2">
        <f t="shared" si="17"/>
        <v>0</v>
      </c>
    </row>
    <row r="186" spans="1:15">
      <c r="A186" s="2">
        <v>185</v>
      </c>
      <c r="B186" s="2" t="s">
        <v>212</v>
      </c>
      <c r="C186" s="2" t="s">
        <v>8</v>
      </c>
      <c r="D186" s="2" t="s">
        <v>49</v>
      </c>
      <c r="E186" s="2" t="s">
        <v>73</v>
      </c>
      <c r="F186" s="2" t="s">
        <v>10</v>
      </c>
      <c r="G186" s="2" t="s">
        <v>12</v>
      </c>
      <c r="H186" s="2" t="s">
        <v>233</v>
      </c>
      <c r="I186" s="2" t="s">
        <v>27</v>
      </c>
      <c r="J186" s="2">
        <f t="shared" si="12"/>
        <v>1</v>
      </c>
      <c r="K186" s="2">
        <f t="shared" si="13"/>
        <v>5</v>
      </c>
      <c r="L186" s="2">
        <f t="shared" si="14"/>
        <v>1</v>
      </c>
      <c r="M186" s="2">
        <f t="shared" si="15"/>
        <v>1</v>
      </c>
      <c r="N186" s="2">
        <f t="shared" si="16"/>
        <v>1</v>
      </c>
      <c r="O186" s="2">
        <f t="shared" si="17"/>
        <v>0</v>
      </c>
    </row>
    <row r="187" spans="1:15">
      <c r="A187" s="2">
        <v>186</v>
      </c>
      <c r="B187" s="2" t="s">
        <v>213</v>
      </c>
      <c r="C187" s="2" t="s">
        <v>8</v>
      </c>
      <c r="D187" s="2" t="s">
        <v>225</v>
      </c>
      <c r="E187" s="2" t="s">
        <v>73</v>
      </c>
      <c r="F187" s="2" t="s">
        <v>10</v>
      </c>
      <c r="G187" s="2" t="s">
        <v>12</v>
      </c>
      <c r="H187" s="2" t="s">
        <v>233</v>
      </c>
      <c r="I187" s="2" t="s">
        <v>27</v>
      </c>
      <c r="J187" s="2">
        <f t="shared" si="12"/>
        <v>1</v>
      </c>
      <c r="K187" s="2">
        <f t="shared" si="13"/>
        <v>5</v>
      </c>
      <c r="L187" s="2">
        <f t="shared" si="14"/>
        <v>1</v>
      </c>
      <c r="M187" s="2">
        <f t="shared" si="15"/>
        <v>1</v>
      </c>
      <c r="N187" s="2">
        <f t="shared" si="16"/>
        <v>1</v>
      </c>
      <c r="O187" s="2">
        <f t="shared" si="17"/>
        <v>0</v>
      </c>
    </row>
    <row r="188" spans="1:15">
      <c r="A188" s="2">
        <v>187</v>
      </c>
      <c r="B188" s="2" t="s">
        <v>214</v>
      </c>
      <c r="C188" s="2" t="s">
        <v>8</v>
      </c>
      <c r="D188" s="2" t="s">
        <v>36</v>
      </c>
      <c r="E188" s="2" t="s">
        <v>73</v>
      </c>
      <c r="F188" s="2" t="s">
        <v>10</v>
      </c>
      <c r="G188" s="2" t="s">
        <v>12</v>
      </c>
      <c r="H188" s="2" t="s">
        <v>233</v>
      </c>
      <c r="I188" s="2" t="s">
        <v>27</v>
      </c>
      <c r="J188" s="2">
        <f t="shared" si="12"/>
        <v>1</v>
      </c>
      <c r="K188" s="2">
        <f t="shared" si="13"/>
        <v>5</v>
      </c>
      <c r="L188" s="2">
        <f t="shared" si="14"/>
        <v>1</v>
      </c>
      <c r="M188" s="2">
        <f t="shared" si="15"/>
        <v>1</v>
      </c>
      <c r="N188" s="2">
        <f t="shared" si="16"/>
        <v>1</v>
      </c>
      <c r="O188" s="2">
        <f t="shared" si="17"/>
        <v>0</v>
      </c>
    </row>
    <row r="189" spans="1:15">
      <c r="A189" s="2">
        <v>188</v>
      </c>
      <c r="B189" s="2" t="s">
        <v>215</v>
      </c>
      <c r="C189" s="2" t="s">
        <v>8</v>
      </c>
      <c r="D189" s="2" t="s">
        <v>23</v>
      </c>
      <c r="E189" s="2" t="s">
        <v>73</v>
      </c>
      <c r="F189" s="2" t="s">
        <v>10</v>
      </c>
      <c r="G189" s="2" t="s">
        <v>12</v>
      </c>
      <c r="H189" s="2" t="s">
        <v>78</v>
      </c>
      <c r="J189" s="2">
        <f t="shared" si="12"/>
        <v>1</v>
      </c>
      <c r="K189" s="2">
        <f t="shared" si="13"/>
        <v>1</v>
      </c>
      <c r="L189" s="2">
        <f t="shared" si="14"/>
        <v>1</v>
      </c>
      <c r="M189" s="2">
        <f t="shared" si="15"/>
        <v>0</v>
      </c>
      <c r="N189" s="2">
        <f t="shared" si="16"/>
        <v>0</v>
      </c>
      <c r="O189" s="2">
        <f t="shared" si="17"/>
        <v>0</v>
      </c>
    </row>
    <row r="190" spans="1:15">
      <c r="A190" s="2">
        <v>189</v>
      </c>
      <c r="B190" s="2" t="s">
        <v>216</v>
      </c>
      <c r="C190" s="2" t="s">
        <v>31</v>
      </c>
      <c r="D190" s="2" t="s">
        <v>50</v>
      </c>
      <c r="E190" s="2" t="s">
        <v>73</v>
      </c>
      <c r="F190" s="2" t="s">
        <v>10</v>
      </c>
      <c r="G190" s="2" t="s">
        <v>12</v>
      </c>
      <c r="H190" s="2" t="s">
        <v>78</v>
      </c>
      <c r="J190" s="2">
        <f t="shared" si="12"/>
        <v>1</v>
      </c>
      <c r="K190" s="2">
        <f t="shared" si="13"/>
        <v>1</v>
      </c>
      <c r="L190" s="2">
        <f t="shared" si="14"/>
        <v>1</v>
      </c>
      <c r="M190" s="2">
        <f t="shared" si="15"/>
        <v>0</v>
      </c>
      <c r="N190" s="2">
        <f t="shared" si="16"/>
        <v>0</v>
      </c>
      <c r="O190" s="2">
        <f t="shared" si="17"/>
        <v>0</v>
      </c>
    </row>
    <row r="191" spans="1:15">
      <c r="A191" s="2">
        <v>190</v>
      </c>
      <c r="B191" s="2" t="s">
        <v>217</v>
      </c>
      <c r="C191" s="2" t="s">
        <v>8</v>
      </c>
      <c r="D191" s="2" t="s">
        <v>232</v>
      </c>
      <c r="E191" s="2" t="s">
        <v>73</v>
      </c>
      <c r="F191" s="2" t="s">
        <v>10</v>
      </c>
      <c r="G191" s="2" t="s">
        <v>12</v>
      </c>
      <c r="H191" s="2" t="s">
        <v>240</v>
      </c>
      <c r="I191" s="2" t="s">
        <v>27</v>
      </c>
      <c r="J191" s="2">
        <f t="shared" si="12"/>
        <v>1</v>
      </c>
      <c r="K191" s="2">
        <f t="shared" si="13"/>
        <v>5</v>
      </c>
      <c r="L191" s="2">
        <f t="shared" si="14"/>
        <v>1</v>
      </c>
      <c r="M191" s="2">
        <f t="shared" si="15"/>
        <v>0</v>
      </c>
      <c r="N191" s="2">
        <f t="shared" si="16"/>
        <v>1</v>
      </c>
      <c r="O191" s="2">
        <f t="shared" si="17"/>
        <v>0</v>
      </c>
    </row>
    <row r="192" spans="1:15">
      <c r="A192" s="2">
        <v>191</v>
      </c>
      <c r="B192" s="2" t="s">
        <v>218</v>
      </c>
      <c r="C192" s="2" t="s">
        <v>8</v>
      </c>
      <c r="D192" s="2" t="s">
        <v>40</v>
      </c>
      <c r="E192" s="2" t="s">
        <v>73</v>
      </c>
      <c r="F192" s="2" t="s">
        <v>10</v>
      </c>
      <c r="G192" s="2" t="s">
        <v>12</v>
      </c>
      <c r="H192" s="2" t="s">
        <v>243</v>
      </c>
      <c r="I192" s="2" t="s">
        <v>27</v>
      </c>
      <c r="J192" s="2">
        <f t="shared" si="12"/>
        <v>1</v>
      </c>
      <c r="K192" s="2">
        <f t="shared" si="13"/>
        <v>5</v>
      </c>
      <c r="L192" s="2">
        <f t="shared" si="14"/>
        <v>1</v>
      </c>
      <c r="M192" s="2">
        <f t="shared" si="15"/>
        <v>0</v>
      </c>
      <c r="N192" s="2">
        <f t="shared" si="16"/>
        <v>0</v>
      </c>
      <c r="O192" s="2">
        <f t="shared" si="17"/>
        <v>0</v>
      </c>
    </row>
    <row r="193" spans="1:15">
      <c r="A193" s="2">
        <v>192</v>
      </c>
      <c r="B193" s="2" t="s">
        <v>219</v>
      </c>
      <c r="C193" s="2" t="s">
        <v>31</v>
      </c>
      <c r="D193" s="2" t="s">
        <v>74</v>
      </c>
      <c r="E193" s="2" t="s">
        <v>73</v>
      </c>
      <c r="F193" s="2" t="s">
        <v>10</v>
      </c>
      <c r="G193" s="2" t="s">
        <v>12</v>
      </c>
      <c r="H193" s="2" t="s">
        <v>244</v>
      </c>
      <c r="I193" s="2" t="s">
        <v>19</v>
      </c>
      <c r="J193" s="2">
        <f t="shared" si="12"/>
        <v>1</v>
      </c>
      <c r="K193" s="2">
        <f t="shared" si="13"/>
        <v>4</v>
      </c>
      <c r="L193" s="2">
        <f t="shared" si="14"/>
        <v>1</v>
      </c>
      <c r="M193" s="2">
        <f t="shared" si="15"/>
        <v>0</v>
      </c>
      <c r="N193" s="2">
        <f t="shared" si="16"/>
        <v>0</v>
      </c>
      <c r="O193" s="2">
        <f t="shared" si="17"/>
        <v>1</v>
      </c>
    </row>
    <row r="194" spans="1:15">
      <c r="A194" s="2">
        <v>193</v>
      </c>
      <c r="B194" s="2" t="s">
        <v>220</v>
      </c>
      <c r="C194" s="2" t="s">
        <v>31</v>
      </c>
      <c r="D194" s="2" t="s">
        <v>49</v>
      </c>
      <c r="E194" s="2" t="s">
        <v>73</v>
      </c>
      <c r="F194" s="2" t="s">
        <v>10</v>
      </c>
      <c r="G194" s="2" t="s">
        <v>12</v>
      </c>
      <c r="H194" s="2" t="s">
        <v>235</v>
      </c>
      <c r="I194" s="2" t="s">
        <v>27</v>
      </c>
      <c r="J194" s="2">
        <f t="shared" si="12"/>
        <v>1</v>
      </c>
      <c r="K194" s="2">
        <f t="shared" si="13"/>
        <v>5</v>
      </c>
      <c r="L194" s="2">
        <f t="shared" si="14"/>
        <v>1</v>
      </c>
      <c r="M194" s="2">
        <f t="shared" si="15"/>
        <v>0</v>
      </c>
      <c r="N194" s="2">
        <f t="shared" si="16"/>
        <v>0</v>
      </c>
      <c r="O194" s="2">
        <f t="shared" si="17"/>
        <v>1</v>
      </c>
    </row>
    <row r="195" spans="1:15">
      <c r="A195" s="2">
        <v>194</v>
      </c>
      <c r="B195" s="2" t="s">
        <v>221</v>
      </c>
      <c r="C195" s="2" t="s">
        <v>8</v>
      </c>
      <c r="D195" s="2" t="s">
        <v>23</v>
      </c>
      <c r="E195" s="2" t="s">
        <v>73</v>
      </c>
      <c r="F195" s="2" t="s">
        <v>10</v>
      </c>
      <c r="G195" s="2" t="s">
        <v>12</v>
      </c>
      <c r="H195" s="2" t="s">
        <v>239</v>
      </c>
      <c r="I195" s="2" t="s">
        <v>27</v>
      </c>
      <c r="J195" s="2">
        <f>IF(G195="Present", 1, 0)</f>
        <v>1</v>
      </c>
      <c r="K195" s="2">
        <f>IF(TRIM(I195)="Very Satisfied",  5, IF(I195="Satisfied",  4, IF(I195="Neutral", 3, IF(I195="Dissatisfied", 2, 1))))</f>
        <v>5</v>
      </c>
      <c r="L195" s="2">
        <f>IF(ISNUMBER(SEARCH( "Food box", H195)), 1, 0)</f>
        <v>1</v>
      </c>
      <c r="M195" s="2">
        <f>IF(ISNUMBER(SEARCH( "Clothe Package",H195)), 1, 0)</f>
        <v>1</v>
      </c>
      <c r="N195" s="2">
        <f>IF(ISNUMBER(SEARCH("Hair braiding",H195)), 1, 0)</f>
        <v>0</v>
      </c>
      <c r="O195" s="2">
        <f>IF(ISNUMBER(SEARCH("Hair cut", H195)), 1, 0)</f>
        <v>0</v>
      </c>
    </row>
    <row r="196" spans="1:15">
      <c r="A196" s="2">
        <v>195</v>
      </c>
      <c r="B196" s="2" t="s">
        <v>222</v>
      </c>
      <c r="C196" s="2" t="s">
        <v>8</v>
      </c>
      <c r="D196" s="2" t="s">
        <v>50</v>
      </c>
      <c r="E196" s="2" t="s">
        <v>73</v>
      </c>
      <c r="F196" s="2" t="s">
        <v>10</v>
      </c>
      <c r="G196" s="2" t="s">
        <v>12</v>
      </c>
      <c r="H196" s="2" t="s">
        <v>78</v>
      </c>
      <c r="I196" s="2" t="s">
        <v>27</v>
      </c>
      <c r="J196" s="2">
        <f>IF(G196="Present", 1, 0)</f>
        <v>1</v>
      </c>
      <c r="K196" s="2">
        <f>IF(TRIM(I196)="Very Satisfied",  5, IF(I196="Satisfied",  4, IF(I196="Neutral", 3, IF(I196="Dissatisfied", 2, 1))))</f>
        <v>5</v>
      </c>
      <c r="L196" s="2">
        <f>IF(ISNUMBER(SEARCH( "Food box", H196)), 1, 0)</f>
        <v>1</v>
      </c>
      <c r="M196" s="2">
        <f>IF(ISNUMBER(SEARCH( "Clothe Package",H196)), 1, 0)</f>
        <v>0</v>
      </c>
      <c r="N196" s="2">
        <f>IF(ISNUMBER(SEARCH("Hair braiding",H196)), 1, 0)</f>
        <v>0</v>
      </c>
      <c r="O196" s="2">
        <f>IF(ISNUMBER(SEARCH("Hair cut", H196)), 1, 0)</f>
        <v>0</v>
      </c>
    </row>
    <row r="197" spans="1:15">
      <c r="A197" s="2">
        <v>196</v>
      </c>
      <c r="B197" s="2" t="s">
        <v>223</v>
      </c>
      <c r="C197" s="2" t="s">
        <v>31</v>
      </c>
      <c r="D197" s="2" t="s">
        <v>40</v>
      </c>
      <c r="E197" s="2" t="s">
        <v>73</v>
      </c>
      <c r="F197" s="2" t="s">
        <v>10</v>
      </c>
      <c r="G197" s="2" t="s">
        <v>12</v>
      </c>
      <c r="H197" s="2" t="s">
        <v>78</v>
      </c>
      <c r="I197" s="2" t="s">
        <v>27</v>
      </c>
      <c r="J197" s="2">
        <f>IF(G197="Present", 1, 0)</f>
        <v>1</v>
      </c>
      <c r="K197" s="2">
        <f>IF(TRIM(I197)="Very Satisfied",  5, IF(I197="Satisfied",  4, IF(I197="Neutral", 3, IF(I197="Dissatisfied", 2, 1))))</f>
        <v>5</v>
      </c>
      <c r="L197" s="2">
        <f>IF(ISNUMBER(SEARCH( "Food box", H197)), 1, 0)</f>
        <v>1</v>
      </c>
      <c r="M197" s="2">
        <f>IF(ISNUMBER(SEARCH( "Clothe Package",H197)), 1, 0)</f>
        <v>0</v>
      </c>
      <c r="N197" s="2">
        <f>IF(ISNUMBER(SEARCH("Hair braiding",H197)), 1, 0)</f>
        <v>0</v>
      </c>
      <c r="O197" s="2">
        <f>IF(ISNUMBER(SEARCH("Hair cut", H197)), 1, 0)</f>
        <v>0</v>
      </c>
    </row>
    <row r="198" spans="1:15">
      <c r="A198" s="2">
        <v>197</v>
      </c>
      <c r="B198" s="2" t="s">
        <v>224</v>
      </c>
      <c r="C198" s="2" t="s">
        <v>8</v>
      </c>
      <c r="D198" s="2" t="s">
        <v>23</v>
      </c>
      <c r="E198" s="2" t="s">
        <v>73</v>
      </c>
      <c r="F198" s="2" t="s">
        <v>10</v>
      </c>
      <c r="G198" s="2" t="s">
        <v>12</v>
      </c>
      <c r="H198" s="2" t="s">
        <v>245</v>
      </c>
      <c r="I198" s="2" t="s">
        <v>27</v>
      </c>
      <c r="J198" s="2">
        <f>IF(G198="Present", 1, 0)</f>
        <v>1</v>
      </c>
      <c r="K198" s="2">
        <f>IF(TRIM(I198)="Very Satisfied",  5, IF(I198="Satisfied",  4, IF(I198="Neutral", 3, IF(I198="Dissatisfied", 2, 1))))</f>
        <v>5</v>
      </c>
      <c r="L198" s="2">
        <f>IF(ISNUMBER(SEARCH( "Food box", H198)), 1, 0)</f>
        <v>1</v>
      </c>
      <c r="M198" s="2">
        <f>IF(ISNUMBER(SEARCH( "Clothe Package",H198)), 1, 0)</f>
        <v>0</v>
      </c>
      <c r="N198" s="2">
        <f>IF(ISNUMBER(SEARCH("Hair braiding",H198)), 1, 0)</f>
        <v>0</v>
      </c>
      <c r="O198" s="2">
        <f>IF(ISNUMBER(SEARCH("Hair cut", H198)), 1, 0)</f>
        <v>0</v>
      </c>
    </row>
    <row r="199" spans="1:15">
      <c r="A199" s="2">
        <v>198</v>
      </c>
      <c r="B199" s="2" t="s">
        <v>90</v>
      </c>
      <c r="C199" s="2" t="s">
        <v>8</v>
      </c>
      <c r="D199" s="2" t="s">
        <v>9</v>
      </c>
      <c r="E199" s="2" t="s">
        <v>73</v>
      </c>
      <c r="F199" s="2" t="s">
        <v>10</v>
      </c>
      <c r="G199" s="2" t="s">
        <v>12</v>
      </c>
      <c r="H199" s="2" t="s">
        <v>78</v>
      </c>
      <c r="I199" s="2" t="s">
        <v>25</v>
      </c>
      <c r="J199" s="2">
        <f>IF(G199="Present", 1, 0)</f>
        <v>1</v>
      </c>
      <c r="K199" s="2">
        <f>IF(TRIM(I199)="Very Satisfied",  5, IF(I199="Satisfied",  4, IF(I199="Neutral", 3, IF(I199="Dissatisfied", 2, 1))))</f>
        <v>3</v>
      </c>
      <c r="L199" s="2">
        <f>IF(ISNUMBER(SEARCH( "Food box", H199)), 1, 0)</f>
        <v>1</v>
      </c>
      <c r="M199" s="2">
        <f>IF(ISNUMBER(SEARCH( "Clothe Package",H199)), 1, 0)</f>
        <v>0</v>
      </c>
      <c r="N199" s="2">
        <f>IF(ISNUMBER(SEARCH("Hair braiding",H199)), 1, 0)</f>
        <v>0</v>
      </c>
      <c r="O199" s="2">
        <f>IF(ISNUMBER(SEARCH("Hair cut", H199)), 1, 0)</f>
        <v>0</v>
      </c>
    </row>
    <row r="200" spans="1:15">
      <c r="A200" s="2">
        <v>199</v>
      </c>
    </row>
    <row r="201" spans="1:15">
      <c r="A201" s="2">
        <v>200</v>
      </c>
    </row>
    <row r="202" spans="1:15">
      <c r="A202" s="2">
        <v>201</v>
      </c>
    </row>
    <row r="203" spans="1:15">
      <c r="A203" s="2">
        <v>202</v>
      </c>
    </row>
    <row r="204" spans="1:15">
      <c r="A204" s="2">
        <v>203</v>
      </c>
    </row>
    <row r="205" spans="1:15">
      <c r="A205" s="2">
        <v>204</v>
      </c>
    </row>
    <row r="206" spans="1:15">
      <c r="A206" s="2">
        <v>205</v>
      </c>
    </row>
    <row r="207" spans="1:15">
      <c r="A207" s="2">
        <v>206</v>
      </c>
    </row>
    <row r="208" spans="1:15">
      <c r="A208" s="2">
        <v>207</v>
      </c>
    </row>
    <row r="209" spans="1:1">
      <c r="A209" s="2">
        <v>208</v>
      </c>
    </row>
    <row r="210" spans="1:1">
      <c r="A210" s="2">
        <v>209</v>
      </c>
    </row>
    <row r="211" spans="1:1">
      <c r="A211" s="2">
        <v>210</v>
      </c>
    </row>
    <row r="212" spans="1:1">
      <c r="A212" s="2">
        <v>211</v>
      </c>
    </row>
    <row r="213" spans="1:1">
      <c r="A213" s="2">
        <v>212</v>
      </c>
    </row>
    <row r="214" spans="1:1">
      <c r="A214" s="2">
        <v>213</v>
      </c>
    </row>
    <row r="215" spans="1:1">
      <c r="A215" s="2">
        <v>214</v>
      </c>
    </row>
    <row r="216" spans="1:1">
      <c r="A216" s="2">
        <v>215</v>
      </c>
    </row>
    <row r="217" spans="1:1">
      <c r="A217" s="2">
        <v>216</v>
      </c>
    </row>
    <row r="218" spans="1:1">
      <c r="A218" s="2">
        <v>217</v>
      </c>
    </row>
    <row r="219" spans="1:1">
      <c r="A219" s="2">
        <v>218</v>
      </c>
    </row>
    <row r="220" spans="1:1">
      <c r="A220" s="2">
        <v>219</v>
      </c>
    </row>
    <row r="221" spans="1:1">
      <c r="A221" s="2">
        <v>220</v>
      </c>
    </row>
    <row r="222" spans="1:1">
      <c r="A222" s="2">
        <v>221</v>
      </c>
    </row>
    <row r="223" spans="1:1">
      <c r="A223" s="2">
        <v>222</v>
      </c>
    </row>
    <row r="224" spans="1:1">
      <c r="A224" s="2">
        <v>223</v>
      </c>
    </row>
    <row r="225" spans="1:1">
      <c r="A225" s="2">
        <v>224</v>
      </c>
    </row>
    <row r="226" spans="1:1">
      <c r="A226" s="2">
        <v>225</v>
      </c>
    </row>
    <row r="227" spans="1:1">
      <c r="A227" s="2">
        <v>226</v>
      </c>
    </row>
    <row r="228" spans="1:1">
      <c r="A228" s="2">
        <v>227</v>
      </c>
    </row>
    <row r="229" spans="1:1">
      <c r="A229" s="2">
        <v>228</v>
      </c>
    </row>
    <row r="230" spans="1:1">
      <c r="A230" s="2">
        <v>229</v>
      </c>
    </row>
    <row r="231" spans="1:1">
      <c r="A231" s="2">
        <v>230</v>
      </c>
    </row>
    <row r="232" spans="1:1">
      <c r="A232" s="2">
        <v>231</v>
      </c>
    </row>
    <row r="233" spans="1:1">
      <c r="A233" s="2">
        <v>232</v>
      </c>
    </row>
    <row r="234" spans="1:1">
      <c r="A234" s="2">
        <v>233</v>
      </c>
    </row>
    <row r="235" spans="1:1">
      <c r="A235" s="2">
        <v>234</v>
      </c>
    </row>
    <row r="236" spans="1:1">
      <c r="A236" s="2">
        <v>235</v>
      </c>
    </row>
    <row r="237" spans="1:1">
      <c r="A237" s="2">
        <v>236</v>
      </c>
    </row>
    <row r="238" spans="1:1">
      <c r="A238" s="2">
        <v>237</v>
      </c>
    </row>
    <row r="239" spans="1:1">
      <c r="A239" s="2">
        <v>238</v>
      </c>
    </row>
    <row r="240" spans="1:1">
      <c r="A240" s="2">
        <v>239</v>
      </c>
    </row>
    <row r="241" spans="1:1">
      <c r="A241" s="2">
        <v>240</v>
      </c>
    </row>
    <row r="242" spans="1:1">
      <c r="A242" s="2">
        <v>241</v>
      </c>
    </row>
    <row r="243" spans="1:1">
      <c r="A243" s="2">
        <v>242</v>
      </c>
    </row>
    <row r="244" spans="1:1">
      <c r="A244" s="2">
        <v>243</v>
      </c>
    </row>
    <row r="245" spans="1:1">
      <c r="A245" s="2">
        <v>244</v>
      </c>
    </row>
    <row r="246" spans="1:1">
      <c r="A246" s="2">
        <v>245</v>
      </c>
    </row>
    <row r="247" spans="1:1">
      <c r="A247" s="2">
        <v>246</v>
      </c>
    </row>
    <row r="248" spans="1:1">
      <c r="A248" s="2">
        <v>247</v>
      </c>
    </row>
    <row r="249" spans="1:1">
      <c r="A249" s="2">
        <v>248</v>
      </c>
    </row>
    <row r="250" spans="1:1">
      <c r="A250" s="2">
        <v>249</v>
      </c>
    </row>
    <row r="251" spans="1:1">
      <c r="A251" s="2">
        <v>250</v>
      </c>
    </row>
    <row r="252" spans="1:1">
      <c r="A252" s="2">
        <v>251</v>
      </c>
    </row>
    <row r="253" spans="1:1">
      <c r="A253" s="2">
        <v>252</v>
      </c>
    </row>
    <row r="254" spans="1:1">
      <c r="A254" s="2">
        <v>253</v>
      </c>
    </row>
    <row r="255" spans="1:1">
      <c r="A255" s="2">
        <v>254</v>
      </c>
    </row>
    <row r="256" spans="1:1">
      <c r="A256" s="2">
        <v>255</v>
      </c>
    </row>
    <row r="257" spans="1:1">
      <c r="A257" s="2">
        <v>256</v>
      </c>
    </row>
    <row r="258" spans="1:1">
      <c r="A258" s="2">
        <v>257</v>
      </c>
    </row>
    <row r="259" spans="1:1">
      <c r="A259" s="2">
        <v>258</v>
      </c>
    </row>
    <row r="260" spans="1:1">
      <c r="A260" s="2">
        <v>259</v>
      </c>
    </row>
    <row r="261" spans="1:1">
      <c r="A261" s="2">
        <v>260</v>
      </c>
    </row>
    <row r="262" spans="1:1">
      <c r="A262" s="2">
        <v>261</v>
      </c>
    </row>
    <row r="263" spans="1:1">
      <c r="A263" s="2">
        <v>262</v>
      </c>
    </row>
    <row r="264" spans="1:1">
      <c r="A264" s="2">
        <v>263</v>
      </c>
    </row>
    <row r="265" spans="1:1">
      <c r="A265" s="2">
        <v>264</v>
      </c>
    </row>
    <row r="266" spans="1:1">
      <c r="A266" s="2">
        <v>265</v>
      </c>
    </row>
    <row r="267" spans="1:1">
      <c r="A267" s="2">
        <v>266</v>
      </c>
    </row>
    <row r="268" spans="1:1">
      <c r="A268" s="2">
        <v>267</v>
      </c>
    </row>
    <row r="269" spans="1:1">
      <c r="A269" s="2">
        <v>268</v>
      </c>
    </row>
    <row r="270" spans="1:1">
      <c r="A270" s="2">
        <v>269</v>
      </c>
    </row>
    <row r="271" spans="1:1">
      <c r="A271" s="2">
        <v>270</v>
      </c>
    </row>
    <row r="272" spans="1:1">
      <c r="A272" s="2">
        <v>271</v>
      </c>
    </row>
    <row r="273" spans="1:1">
      <c r="A273" s="2">
        <v>272</v>
      </c>
    </row>
    <row r="274" spans="1:1">
      <c r="A274" s="2">
        <v>273</v>
      </c>
    </row>
    <row r="275" spans="1:1">
      <c r="A275" s="2">
        <v>274</v>
      </c>
    </row>
    <row r="276" spans="1:1">
      <c r="A276" s="2">
        <v>275</v>
      </c>
    </row>
    <row r="277" spans="1:1">
      <c r="A277" s="2">
        <v>276</v>
      </c>
    </row>
    <row r="278" spans="1:1">
      <c r="A278" s="2">
        <v>277</v>
      </c>
    </row>
    <row r="279" spans="1:1">
      <c r="A279" s="2">
        <v>278</v>
      </c>
    </row>
    <row r="280" spans="1:1">
      <c r="A280" s="2">
        <v>279</v>
      </c>
    </row>
    <row r="281" spans="1:1">
      <c r="A281" s="2">
        <v>280</v>
      </c>
    </row>
    <row r="282" spans="1:1">
      <c r="A282" s="2">
        <v>281</v>
      </c>
    </row>
    <row r="283" spans="1:1">
      <c r="A283" s="2">
        <v>282</v>
      </c>
    </row>
    <row r="284" spans="1:1">
      <c r="A284" s="2">
        <v>283</v>
      </c>
    </row>
    <row r="285" spans="1:1">
      <c r="A285" s="2">
        <v>284</v>
      </c>
    </row>
    <row r="286" spans="1:1">
      <c r="A286" s="2">
        <v>285</v>
      </c>
    </row>
    <row r="287" spans="1:1">
      <c r="A287" s="2">
        <v>286</v>
      </c>
    </row>
    <row r="288" spans="1:1">
      <c r="A288" s="2">
        <v>287</v>
      </c>
    </row>
    <row r="289" spans="1:1">
      <c r="A289" s="2">
        <v>288</v>
      </c>
    </row>
    <row r="290" spans="1:1">
      <c r="A290" s="2">
        <v>289</v>
      </c>
    </row>
    <row r="291" spans="1:1">
      <c r="A291" s="2">
        <v>290</v>
      </c>
    </row>
    <row r="292" spans="1:1">
      <c r="A292" s="2">
        <v>291</v>
      </c>
    </row>
    <row r="293" spans="1:1">
      <c r="A293" s="2">
        <v>292</v>
      </c>
    </row>
    <row r="294" spans="1:1">
      <c r="A294" s="2">
        <v>293</v>
      </c>
    </row>
    <row r="295" spans="1:1">
      <c r="A295" s="2">
        <v>294</v>
      </c>
    </row>
    <row r="296" spans="1:1">
      <c r="A296" s="2">
        <v>295</v>
      </c>
    </row>
    <row r="297" spans="1:1">
      <c r="A297" s="2">
        <v>296</v>
      </c>
    </row>
    <row r="298" spans="1:1">
      <c r="A298" s="2">
        <v>297</v>
      </c>
    </row>
    <row r="299" spans="1:1">
      <c r="A299" s="2">
        <v>298</v>
      </c>
    </row>
    <row r="300" spans="1:1">
      <c r="A300" s="2">
        <v>299</v>
      </c>
    </row>
    <row r="301" spans="1:1">
      <c r="A301" s="2">
        <v>300</v>
      </c>
    </row>
    <row r="302" spans="1:1">
      <c r="A302" s="2">
        <v>301</v>
      </c>
    </row>
    <row r="303" spans="1:1">
      <c r="A303" s="2">
        <v>302</v>
      </c>
    </row>
    <row r="304" spans="1:1">
      <c r="A304" s="2">
        <v>303</v>
      </c>
    </row>
    <row r="305" spans="1:1">
      <c r="A305" s="2">
        <v>304</v>
      </c>
    </row>
    <row r="306" spans="1:1">
      <c r="A306" s="2">
        <v>305</v>
      </c>
    </row>
    <row r="307" spans="1:1">
      <c r="A307" s="2">
        <v>306</v>
      </c>
    </row>
    <row r="308" spans="1:1">
      <c r="A308" s="2">
        <v>307</v>
      </c>
    </row>
    <row r="309" spans="1:1">
      <c r="A309" s="2">
        <v>308</v>
      </c>
    </row>
    <row r="310" spans="1:1">
      <c r="A310" s="2">
        <v>309</v>
      </c>
    </row>
    <row r="311" spans="1:1">
      <c r="A311" s="2">
        <v>310</v>
      </c>
    </row>
    <row r="312" spans="1:1">
      <c r="A312" s="2">
        <v>311</v>
      </c>
    </row>
    <row r="313" spans="1:1">
      <c r="A313" s="2">
        <v>312</v>
      </c>
    </row>
    <row r="314" spans="1:1">
      <c r="A314" s="2">
        <v>313</v>
      </c>
    </row>
    <row r="315" spans="1:1">
      <c r="A315" s="2">
        <v>314</v>
      </c>
    </row>
    <row r="316" spans="1:1">
      <c r="A316" s="2">
        <v>315</v>
      </c>
    </row>
    <row r="317" spans="1:1">
      <c r="A317" s="2">
        <v>316</v>
      </c>
    </row>
    <row r="318" spans="1:1">
      <c r="A318" s="2">
        <v>317</v>
      </c>
    </row>
    <row r="319" spans="1:1">
      <c r="A319" s="2">
        <v>318</v>
      </c>
    </row>
    <row r="320" spans="1:1">
      <c r="A320" s="2">
        <v>319</v>
      </c>
    </row>
    <row r="321" spans="1:1">
      <c r="A321" s="2">
        <v>320</v>
      </c>
    </row>
    <row r="322" spans="1:1">
      <c r="A322" s="2">
        <v>321</v>
      </c>
    </row>
    <row r="323" spans="1:1">
      <c r="A323" s="2">
        <v>322</v>
      </c>
    </row>
    <row r="324" spans="1:1">
      <c r="A324" s="2">
        <v>323</v>
      </c>
    </row>
    <row r="325" spans="1:1">
      <c r="A325" s="2">
        <v>324</v>
      </c>
    </row>
    <row r="326" spans="1:1">
      <c r="A326" s="2">
        <v>325</v>
      </c>
    </row>
    <row r="327" spans="1:1">
      <c r="A327" s="2">
        <v>326</v>
      </c>
    </row>
    <row r="328" spans="1:1">
      <c r="A328" s="2">
        <v>327</v>
      </c>
    </row>
    <row r="329" spans="1:1">
      <c r="A329" s="2">
        <v>328</v>
      </c>
    </row>
    <row r="330" spans="1:1">
      <c r="A330" s="2">
        <v>329</v>
      </c>
    </row>
    <row r="331" spans="1:1">
      <c r="A331" s="2">
        <v>330</v>
      </c>
    </row>
    <row r="332" spans="1:1">
      <c r="A332" s="2">
        <v>331</v>
      </c>
    </row>
    <row r="333" spans="1:1">
      <c r="A333" s="2">
        <v>332</v>
      </c>
    </row>
    <row r="334" spans="1:1">
      <c r="A334" s="2">
        <v>333</v>
      </c>
    </row>
    <row r="335" spans="1:1">
      <c r="A335" s="2">
        <v>334</v>
      </c>
    </row>
    <row r="336" spans="1:1">
      <c r="A336" s="2">
        <v>335</v>
      </c>
    </row>
    <row r="337" spans="1:1">
      <c r="A337" s="2">
        <v>336</v>
      </c>
    </row>
    <row r="338" spans="1:1">
      <c r="A338" s="2">
        <v>337</v>
      </c>
    </row>
    <row r="339" spans="1:1">
      <c r="A339" s="2">
        <v>338</v>
      </c>
    </row>
    <row r="340" spans="1:1">
      <c r="A340" s="2">
        <v>339</v>
      </c>
    </row>
    <row r="341" spans="1:1">
      <c r="A341" s="2">
        <v>340</v>
      </c>
    </row>
    <row r="342" spans="1:1">
      <c r="A342" s="2">
        <v>341</v>
      </c>
    </row>
    <row r="343" spans="1:1">
      <c r="A343" s="2">
        <v>342</v>
      </c>
    </row>
    <row r="344" spans="1:1">
      <c r="A344" s="2">
        <v>343</v>
      </c>
    </row>
    <row r="345" spans="1:1">
      <c r="A345" s="2">
        <v>344</v>
      </c>
    </row>
    <row r="346" spans="1:1">
      <c r="A346" s="2">
        <v>345</v>
      </c>
    </row>
    <row r="347" spans="1:1">
      <c r="A347" s="2">
        <v>346</v>
      </c>
    </row>
    <row r="348" spans="1:1">
      <c r="A348" s="2">
        <v>347</v>
      </c>
    </row>
    <row r="349" spans="1:1">
      <c r="A349" s="2">
        <v>348</v>
      </c>
    </row>
    <row r="350" spans="1:1">
      <c r="A350" s="2">
        <v>349</v>
      </c>
    </row>
    <row r="351" spans="1:1">
      <c r="A351" s="2">
        <v>350</v>
      </c>
    </row>
    <row r="352" spans="1:1">
      <c r="A352" s="2">
        <v>351</v>
      </c>
    </row>
    <row r="353" spans="1:1">
      <c r="A353" s="2">
        <v>352</v>
      </c>
    </row>
    <row r="354" spans="1:1">
      <c r="A354" s="2">
        <v>353</v>
      </c>
    </row>
    <row r="355" spans="1:1">
      <c r="A355" s="2">
        <v>354</v>
      </c>
    </row>
    <row r="356" spans="1:1">
      <c r="A356" s="2">
        <v>355</v>
      </c>
    </row>
    <row r="357" spans="1:1">
      <c r="A357" s="2">
        <v>356</v>
      </c>
    </row>
    <row r="358" spans="1:1">
      <c r="A358" s="2">
        <v>357</v>
      </c>
    </row>
    <row r="359" spans="1:1">
      <c r="A359" s="2">
        <v>358</v>
      </c>
    </row>
    <row r="360" spans="1:1">
      <c r="A360" s="2">
        <v>359</v>
      </c>
    </row>
    <row r="361" spans="1:1">
      <c r="A361" s="2">
        <v>360</v>
      </c>
    </row>
    <row r="362" spans="1:1">
      <c r="A362" s="2">
        <v>361</v>
      </c>
    </row>
    <row r="363" spans="1:1">
      <c r="A363" s="2">
        <v>362</v>
      </c>
    </row>
    <row r="364" spans="1:1">
      <c r="A364" s="2">
        <v>363</v>
      </c>
    </row>
    <row r="365" spans="1:1">
      <c r="A365" s="2">
        <v>364</v>
      </c>
    </row>
    <row r="366" spans="1:1">
      <c r="A366" s="2">
        <v>365</v>
      </c>
    </row>
    <row r="367" spans="1:1">
      <c r="A367" s="2">
        <v>366</v>
      </c>
    </row>
    <row r="368" spans="1:1">
      <c r="A368" s="2">
        <v>367</v>
      </c>
    </row>
    <row r="369" spans="1:1">
      <c r="A369" s="2">
        <v>368</v>
      </c>
    </row>
    <row r="370" spans="1:1">
      <c r="A370" s="2">
        <v>369</v>
      </c>
    </row>
    <row r="371" spans="1:1">
      <c r="A371" s="2">
        <v>370</v>
      </c>
    </row>
    <row r="372" spans="1:1">
      <c r="A372" s="2">
        <v>371</v>
      </c>
    </row>
    <row r="373" spans="1:1">
      <c r="A373" s="2">
        <v>372</v>
      </c>
    </row>
    <row r="374" spans="1:1">
      <c r="A374" s="2">
        <v>373</v>
      </c>
    </row>
    <row r="375" spans="1:1">
      <c r="A375" s="2">
        <v>374</v>
      </c>
    </row>
    <row r="376" spans="1:1">
      <c r="A376" s="2">
        <v>375</v>
      </c>
    </row>
    <row r="377" spans="1:1">
      <c r="A377" s="2">
        <v>376</v>
      </c>
    </row>
    <row r="378" spans="1:1">
      <c r="A378" s="2">
        <v>377</v>
      </c>
    </row>
    <row r="379" spans="1:1">
      <c r="A379" s="2">
        <v>378</v>
      </c>
    </row>
    <row r="380" spans="1:1">
      <c r="A380" s="2">
        <v>379</v>
      </c>
    </row>
    <row r="381" spans="1:1">
      <c r="A381" s="2">
        <v>380</v>
      </c>
    </row>
    <row r="382" spans="1:1">
      <c r="A382" s="2">
        <v>381</v>
      </c>
    </row>
    <row r="383" spans="1:1">
      <c r="A383" s="2">
        <v>382</v>
      </c>
    </row>
    <row r="384" spans="1:1">
      <c r="A384" s="2">
        <v>383</v>
      </c>
    </row>
    <row r="385" spans="1:1">
      <c r="A385" s="2">
        <v>384</v>
      </c>
    </row>
    <row r="386" spans="1:1">
      <c r="A386" s="2">
        <v>385</v>
      </c>
    </row>
    <row r="387" spans="1:1">
      <c r="A387" s="2">
        <v>386</v>
      </c>
    </row>
    <row r="388" spans="1:1">
      <c r="A388" s="2">
        <v>387</v>
      </c>
    </row>
    <row r="389" spans="1:1">
      <c r="A389" s="2">
        <v>388</v>
      </c>
    </row>
    <row r="390" spans="1:1">
      <c r="A390" s="2">
        <v>389</v>
      </c>
    </row>
    <row r="391" spans="1:1">
      <c r="A391" s="2">
        <v>390</v>
      </c>
    </row>
    <row r="392" spans="1:1">
      <c r="A392" s="2">
        <v>391</v>
      </c>
    </row>
    <row r="393" spans="1:1">
      <c r="A393" s="2">
        <v>392</v>
      </c>
    </row>
    <row r="394" spans="1:1">
      <c r="A394" s="2">
        <v>393</v>
      </c>
    </row>
    <row r="395" spans="1:1">
      <c r="A395" s="2">
        <v>394</v>
      </c>
    </row>
    <row r="396" spans="1:1">
      <c r="A396" s="2">
        <v>395</v>
      </c>
    </row>
    <row r="397" spans="1:1">
      <c r="A397" s="2">
        <v>396</v>
      </c>
    </row>
    <row r="398" spans="1:1">
      <c r="A398" s="2">
        <v>397</v>
      </c>
    </row>
    <row r="399" spans="1:1">
      <c r="A399" s="2">
        <v>398</v>
      </c>
    </row>
    <row r="400" spans="1:1">
      <c r="A400" s="2">
        <v>399</v>
      </c>
    </row>
    <row r="401" spans="1:1">
      <c r="A401" s="2">
        <v>400</v>
      </c>
    </row>
    <row r="402" spans="1:1">
      <c r="A402" s="2">
        <v>401</v>
      </c>
    </row>
    <row r="403" spans="1:1">
      <c r="A403" s="2">
        <v>402</v>
      </c>
    </row>
    <row r="404" spans="1:1">
      <c r="A404" s="2">
        <v>403</v>
      </c>
    </row>
    <row r="405" spans="1:1">
      <c r="A405" s="2">
        <v>404</v>
      </c>
    </row>
    <row r="406" spans="1:1">
      <c r="A406" s="2">
        <v>405</v>
      </c>
    </row>
    <row r="407" spans="1:1">
      <c r="A407" s="2">
        <v>406</v>
      </c>
    </row>
    <row r="408" spans="1:1">
      <c r="A408" s="2">
        <v>407</v>
      </c>
    </row>
    <row r="409" spans="1:1">
      <c r="A409" s="2">
        <v>408</v>
      </c>
    </row>
    <row r="410" spans="1:1">
      <c r="A410" s="2">
        <v>409</v>
      </c>
    </row>
    <row r="411" spans="1:1">
      <c r="A411" s="2">
        <v>410</v>
      </c>
    </row>
    <row r="412" spans="1:1">
      <c r="A412" s="2">
        <v>411</v>
      </c>
    </row>
    <row r="413" spans="1:1">
      <c r="A413" s="2">
        <v>412</v>
      </c>
    </row>
    <row r="414" spans="1:1">
      <c r="A414" s="2">
        <v>413</v>
      </c>
    </row>
    <row r="415" spans="1:1">
      <c r="A415" s="2">
        <v>414</v>
      </c>
    </row>
    <row r="416" spans="1:1">
      <c r="A416" s="2">
        <v>415</v>
      </c>
    </row>
    <row r="417" spans="1:1">
      <c r="A417" s="2">
        <v>416</v>
      </c>
    </row>
    <row r="418" spans="1:1">
      <c r="A418" s="2">
        <v>417</v>
      </c>
    </row>
    <row r="419" spans="1:1">
      <c r="A419" s="2">
        <v>418</v>
      </c>
    </row>
    <row r="420" spans="1:1">
      <c r="A420" s="2">
        <v>419</v>
      </c>
    </row>
    <row r="421" spans="1:1">
      <c r="A421" s="2">
        <v>420</v>
      </c>
    </row>
    <row r="422" spans="1:1">
      <c r="A422" s="2">
        <v>421</v>
      </c>
    </row>
    <row r="423" spans="1:1">
      <c r="A423" s="2">
        <v>422</v>
      </c>
    </row>
    <row r="424" spans="1:1">
      <c r="A424" s="2">
        <v>423</v>
      </c>
    </row>
    <row r="425" spans="1:1">
      <c r="A425" s="2">
        <v>424</v>
      </c>
    </row>
    <row r="426" spans="1:1">
      <c r="A426" s="2">
        <v>425</v>
      </c>
    </row>
    <row r="427" spans="1:1">
      <c r="A427" s="2">
        <v>426</v>
      </c>
    </row>
    <row r="428" spans="1:1">
      <c r="A428" s="2">
        <v>427</v>
      </c>
    </row>
    <row r="429" spans="1:1">
      <c r="A429" s="2">
        <v>428</v>
      </c>
    </row>
    <row r="430" spans="1:1">
      <c r="A430" s="2">
        <v>429</v>
      </c>
    </row>
    <row r="431" spans="1:1">
      <c r="A431" s="2">
        <v>430</v>
      </c>
    </row>
    <row r="432" spans="1:1">
      <c r="A432" s="2">
        <v>431</v>
      </c>
    </row>
    <row r="433" spans="1:1">
      <c r="A433" s="2">
        <v>432</v>
      </c>
    </row>
    <row r="434" spans="1:1">
      <c r="A434" s="2">
        <v>433</v>
      </c>
    </row>
    <row r="435" spans="1:1">
      <c r="A435" s="2">
        <v>434</v>
      </c>
    </row>
    <row r="436" spans="1:1">
      <c r="A436" s="2">
        <v>435</v>
      </c>
    </row>
    <row r="437" spans="1:1">
      <c r="A437" s="2">
        <v>436</v>
      </c>
    </row>
    <row r="438" spans="1:1">
      <c r="A438" s="2">
        <v>437</v>
      </c>
    </row>
    <row r="439" spans="1:1">
      <c r="A439" s="2">
        <v>438</v>
      </c>
    </row>
    <row r="440" spans="1:1">
      <c r="A440" s="2">
        <v>439</v>
      </c>
    </row>
    <row r="441" spans="1:1">
      <c r="A441" s="2">
        <v>440</v>
      </c>
    </row>
    <row r="442" spans="1:1">
      <c r="A442" s="2">
        <v>441</v>
      </c>
    </row>
    <row r="443" spans="1:1">
      <c r="A443" s="2">
        <v>442</v>
      </c>
    </row>
    <row r="444" spans="1:1">
      <c r="A444" s="2">
        <v>443</v>
      </c>
    </row>
    <row r="445" spans="1:1">
      <c r="A445" s="2">
        <v>444</v>
      </c>
    </row>
    <row r="446" spans="1:1">
      <c r="A446" s="2">
        <v>445</v>
      </c>
    </row>
    <row r="447" spans="1:1">
      <c r="A447" s="2">
        <v>446</v>
      </c>
    </row>
    <row r="448" spans="1:1">
      <c r="A448" s="2">
        <v>447</v>
      </c>
    </row>
    <row r="449" spans="1:1">
      <c r="A449" s="2">
        <v>448</v>
      </c>
    </row>
    <row r="450" spans="1:1">
      <c r="A450" s="2">
        <v>449</v>
      </c>
    </row>
    <row r="451" spans="1:1">
      <c r="A451" s="2">
        <v>450</v>
      </c>
    </row>
    <row r="452" spans="1:1">
      <c r="A452" s="2">
        <v>451</v>
      </c>
    </row>
    <row r="453" spans="1:1">
      <c r="A453" s="2">
        <v>452</v>
      </c>
    </row>
    <row r="454" spans="1:1">
      <c r="A454" s="2">
        <v>453</v>
      </c>
    </row>
    <row r="455" spans="1:1">
      <c r="A455" s="2">
        <v>454</v>
      </c>
    </row>
    <row r="456" spans="1:1">
      <c r="A456" s="2">
        <v>455</v>
      </c>
    </row>
    <row r="457" spans="1:1">
      <c r="A457" s="2">
        <v>456</v>
      </c>
    </row>
    <row r="458" spans="1:1">
      <c r="A458" s="2">
        <v>457</v>
      </c>
    </row>
    <row r="459" spans="1:1">
      <c r="A459" s="2">
        <v>458</v>
      </c>
    </row>
    <row r="460" spans="1:1">
      <c r="A460" s="2">
        <v>459</v>
      </c>
    </row>
    <row r="461" spans="1:1">
      <c r="A461" s="2">
        <v>460</v>
      </c>
    </row>
    <row r="462" spans="1:1">
      <c r="A462" s="2">
        <v>461</v>
      </c>
    </row>
    <row r="463" spans="1:1">
      <c r="A463" s="2">
        <v>462</v>
      </c>
    </row>
    <row r="464" spans="1:1">
      <c r="A464" s="2">
        <v>463</v>
      </c>
    </row>
    <row r="465" spans="1:1">
      <c r="A465" s="2">
        <v>464</v>
      </c>
    </row>
    <row r="466" spans="1:1">
      <c r="A466" s="2">
        <v>465</v>
      </c>
    </row>
    <row r="467" spans="1:1">
      <c r="A467" s="2">
        <v>466</v>
      </c>
    </row>
    <row r="468" spans="1:1">
      <c r="A468" s="2">
        <v>467</v>
      </c>
    </row>
    <row r="469" spans="1:1">
      <c r="A469" s="2">
        <v>468</v>
      </c>
    </row>
    <row r="470" spans="1:1">
      <c r="A470" s="2">
        <v>469</v>
      </c>
    </row>
    <row r="471" spans="1:1">
      <c r="A471" s="2">
        <v>470</v>
      </c>
    </row>
    <row r="472" spans="1:1">
      <c r="A472" s="2">
        <v>471</v>
      </c>
    </row>
    <row r="473" spans="1:1">
      <c r="A473" s="2">
        <v>472</v>
      </c>
    </row>
    <row r="474" spans="1:1">
      <c r="A474" s="2">
        <v>473</v>
      </c>
    </row>
    <row r="475" spans="1:1">
      <c r="A475" s="2">
        <v>474</v>
      </c>
    </row>
    <row r="476" spans="1:1">
      <c r="A476" s="2">
        <v>475</v>
      </c>
    </row>
    <row r="477" spans="1:1">
      <c r="A477" s="2">
        <v>476</v>
      </c>
    </row>
    <row r="478" spans="1:1">
      <c r="A478" s="2">
        <v>477</v>
      </c>
    </row>
    <row r="479" spans="1:1">
      <c r="A479" s="2">
        <v>478</v>
      </c>
    </row>
    <row r="480" spans="1:1">
      <c r="A480" s="2">
        <v>479</v>
      </c>
    </row>
    <row r="481" spans="1:1">
      <c r="A481" s="2">
        <v>480</v>
      </c>
    </row>
    <row r="482" spans="1:1">
      <c r="A482" s="2">
        <v>481</v>
      </c>
    </row>
    <row r="483" spans="1:1">
      <c r="A483" s="2">
        <v>482</v>
      </c>
    </row>
    <row r="484" spans="1:1">
      <c r="A484" s="2">
        <v>483</v>
      </c>
    </row>
    <row r="485" spans="1:1">
      <c r="A485" s="2">
        <v>484</v>
      </c>
    </row>
    <row r="486" spans="1:1">
      <c r="A486" s="2">
        <v>485</v>
      </c>
    </row>
    <row r="487" spans="1:1">
      <c r="A487" s="2">
        <v>486</v>
      </c>
    </row>
    <row r="488" spans="1:1">
      <c r="A488" s="2">
        <v>487</v>
      </c>
    </row>
    <row r="489" spans="1:1">
      <c r="A489" s="2">
        <v>488</v>
      </c>
    </row>
    <row r="490" spans="1:1">
      <c r="A490" s="2">
        <v>489</v>
      </c>
    </row>
    <row r="491" spans="1:1">
      <c r="A491" s="2">
        <v>490</v>
      </c>
    </row>
    <row r="492" spans="1:1">
      <c r="A492" s="2">
        <v>491</v>
      </c>
    </row>
    <row r="493" spans="1:1">
      <c r="A493" s="2">
        <v>492</v>
      </c>
    </row>
    <row r="494" spans="1:1">
      <c r="A494" s="2">
        <v>493</v>
      </c>
    </row>
    <row r="495" spans="1:1">
      <c r="A495" s="2">
        <v>494</v>
      </c>
    </row>
    <row r="496" spans="1:1">
      <c r="A496" s="2">
        <v>495</v>
      </c>
    </row>
    <row r="497" spans="1:1">
      <c r="A497" s="2">
        <v>496</v>
      </c>
    </row>
    <row r="498" spans="1:1">
      <c r="A498" s="2">
        <v>497</v>
      </c>
    </row>
    <row r="499" spans="1:1">
      <c r="A499" s="2">
        <v>498</v>
      </c>
    </row>
    <row r="500" spans="1:1">
      <c r="A500" s="2">
        <v>499</v>
      </c>
    </row>
    <row r="501" spans="1:1">
      <c r="A501" s="2">
        <v>500</v>
      </c>
    </row>
    <row r="502" spans="1:1">
      <c r="A502" s="2">
        <v>501</v>
      </c>
    </row>
    <row r="503" spans="1:1">
      <c r="A503" s="2">
        <v>502</v>
      </c>
    </row>
    <row r="504" spans="1:1">
      <c r="A504" s="2">
        <v>503</v>
      </c>
    </row>
    <row r="505" spans="1:1">
      <c r="A505" s="2">
        <v>504</v>
      </c>
    </row>
    <row r="506" spans="1:1">
      <c r="A506" s="2">
        <v>505</v>
      </c>
    </row>
    <row r="507" spans="1:1">
      <c r="A507" s="2">
        <v>506</v>
      </c>
    </row>
    <row r="508" spans="1:1">
      <c r="A508" s="2">
        <v>507</v>
      </c>
    </row>
    <row r="509" spans="1:1">
      <c r="A509" s="2">
        <v>508</v>
      </c>
    </row>
    <row r="510" spans="1:1">
      <c r="A510" s="2">
        <v>509</v>
      </c>
    </row>
    <row r="511" spans="1:1">
      <c r="A511" s="2">
        <v>510</v>
      </c>
    </row>
    <row r="512" spans="1:1">
      <c r="A512" s="2">
        <v>511</v>
      </c>
    </row>
    <row r="513" spans="1:1">
      <c r="A513" s="2">
        <v>512</v>
      </c>
    </row>
    <row r="514" spans="1:1">
      <c r="A514" s="2">
        <v>513</v>
      </c>
    </row>
    <row r="515" spans="1:1">
      <c r="A515" s="2">
        <v>514</v>
      </c>
    </row>
    <row r="516" spans="1:1">
      <c r="A516" s="2">
        <v>515</v>
      </c>
    </row>
    <row r="517" spans="1:1">
      <c r="A517" s="2">
        <v>516</v>
      </c>
    </row>
    <row r="518" spans="1:1">
      <c r="A518" s="2">
        <v>517</v>
      </c>
    </row>
    <row r="519" spans="1:1">
      <c r="A519" s="2">
        <v>518</v>
      </c>
    </row>
    <row r="520" spans="1:1">
      <c r="A520" s="2">
        <v>519</v>
      </c>
    </row>
    <row r="521" spans="1:1">
      <c r="A521" s="2">
        <v>520</v>
      </c>
    </row>
    <row r="522" spans="1:1">
      <c r="A522" s="2">
        <v>521</v>
      </c>
    </row>
    <row r="523" spans="1:1">
      <c r="A523" s="2">
        <v>522</v>
      </c>
    </row>
    <row r="524" spans="1:1">
      <c r="A524" s="2">
        <v>523</v>
      </c>
    </row>
    <row r="525" spans="1:1">
      <c r="A525" s="2">
        <v>524</v>
      </c>
    </row>
    <row r="526" spans="1:1">
      <c r="A526" s="2">
        <v>525</v>
      </c>
    </row>
    <row r="527" spans="1:1">
      <c r="A527" s="2">
        <v>526</v>
      </c>
    </row>
    <row r="528" spans="1:1">
      <c r="A528" s="2">
        <v>527</v>
      </c>
    </row>
    <row r="529" spans="1:1">
      <c r="A529" s="2">
        <v>528</v>
      </c>
    </row>
    <row r="530" spans="1:1">
      <c r="A530" s="2">
        <v>529</v>
      </c>
    </row>
    <row r="531" spans="1:1">
      <c r="A531" s="2">
        <v>530</v>
      </c>
    </row>
    <row r="532" spans="1:1">
      <c r="A532" s="2">
        <v>531</v>
      </c>
    </row>
    <row r="533" spans="1:1">
      <c r="A533" s="2">
        <v>532</v>
      </c>
    </row>
    <row r="534" spans="1:1">
      <c r="A534" s="2">
        <v>533</v>
      </c>
    </row>
    <row r="535" spans="1:1">
      <c r="A535" s="2">
        <v>534</v>
      </c>
    </row>
    <row r="536" spans="1:1">
      <c r="A536" s="2">
        <v>535</v>
      </c>
    </row>
    <row r="537" spans="1:1">
      <c r="A537" s="2">
        <v>536</v>
      </c>
    </row>
    <row r="538" spans="1:1">
      <c r="A538" s="2">
        <v>537</v>
      </c>
    </row>
    <row r="539" spans="1:1">
      <c r="A539" s="2">
        <v>538</v>
      </c>
    </row>
    <row r="540" spans="1:1">
      <c r="A540" s="2">
        <v>539</v>
      </c>
    </row>
    <row r="541" spans="1:1">
      <c r="A541" s="2">
        <v>540</v>
      </c>
    </row>
    <row r="542" spans="1:1">
      <c r="A542" s="2">
        <v>541</v>
      </c>
    </row>
    <row r="543" spans="1:1">
      <c r="A543" s="2">
        <v>542</v>
      </c>
    </row>
    <row r="544" spans="1:1">
      <c r="A544" s="2">
        <v>543</v>
      </c>
    </row>
    <row r="545" spans="1:1">
      <c r="A545" s="2">
        <v>544</v>
      </c>
    </row>
    <row r="546" spans="1:1">
      <c r="A546" s="2">
        <v>545</v>
      </c>
    </row>
    <row r="547" spans="1:1">
      <c r="A547" s="2">
        <v>546</v>
      </c>
    </row>
    <row r="548" spans="1:1">
      <c r="A548" s="2">
        <v>547</v>
      </c>
    </row>
    <row r="549" spans="1:1">
      <c r="A549" s="2">
        <v>548</v>
      </c>
    </row>
    <row r="550" spans="1:1">
      <c r="A550" s="2">
        <v>549</v>
      </c>
    </row>
    <row r="551" spans="1:1">
      <c r="A551" s="2">
        <v>550</v>
      </c>
    </row>
    <row r="552" spans="1:1">
      <c r="A552" s="2">
        <v>551</v>
      </c>
    </row>
    <row r="553" spans="1:1">
      <c r="A553" s="2">
        <v>552</v>
      </c>
    </row>
    <row r="554" spans="1:1">
      <c r="A554" s="2">
        <v>553</v>
      </c>
    </row>
    <row r="555" spans="1:1">
      <c r="A555" s="2">
        <v>554</v>
      </c>
    </row>
    <row r="556" spans="1:1">
      <c r="A556" s="2">
        <v>555</v>
      </c>
    </row>
    <row r="557" spans="1:1">
      <c r="A557" s="2">
        <v>556</v>
      </c>
    </row>
    <row r="558" spans="1:1">
      <c r="A558" s="2">
        <v>557</v>
      </c>
    </row>
    <row r="559" spans="1:1">
      <c r="A559" s="2">
        <v>558</v>
      </c>
    </row>
    <row r="560" spans="1:1">
      <c r="A560" s="2">
        <v>559</v>
      </c>
    </row>
    <row r="561" spans="1:1">
      <c r="A561" s="2">
        <v>560</v>
      </c>
    </row>
    <row r="562" spans="1:1">
      <c r="A562" s="2">
        <v>561</v>
      </c>
    </row>
    <row r="563" spans="1:1">
      <c r="A563" s="2">
        <v>562</v>
      </c>
    </row>
    <row r="564" spans="1:1">
      <c r="A564" s="2">
        <v>563</v>
      </c>
    </row>
    <row r="565" spans="1:1">
      <c r="A565" s="2">
        <v>564</v>
      </c>
    </row>
    <row r="566" spans="1:1">
      <c r="A566" s="2">
        <v>565</v>
      </c>
    </row>
    <row r="567" spans="1:1">
      <c r="A567" s="2">
        <v>566</v>
      </c>
    </row>
    <row r="568" spans="1:1">
      <c r="A568" s="2">
        <v>567</v>
      </c>
    </row>
    <row r="569" spans="1:1">
      <c r="A569" s="2">
        <v>568</v>
      </c>
    </row>
    <row r="570" spans="1:1">
      <c r="A570" s="2">
        <v>569</v>
      </c>
    </row>
    <row r="571" spans="1:1">
      <c r="A571" s="2">
        <v>570</v>
      </c>
    </row>
    <row r="572" spans="1:1">
      <c r="A572" s="2">
        <v>571</v>
      </c>
    </row>
    <row r="573" spans="1:1">
      <c r="A573" s="2">
        <v>572</v>
      </c>
    </row>
    <row r="574" spans="1:1">
      <c r="A574" s="2">
        <v>573</v>
      </c>
    </row>
    <row r="575" spans="1:1">
      <c r="A575" s="2">
        <v>574</v>
      </c>
    </row>
    <row r="576" spans="1:1">
      <c r="A576" s="2">
        <v>575</v>
      </c>
    </row>
    <row r="577" spans="1:1">
      <c r="A577" s="2">
        <v>576</v>
      </c>
    </row>
    <row r="578" spans="1:1">
      <c r="A578" s="2">
        <v>577</v>
      </c>
    </row>
    <row r="579" spans="1:1">
      <c r="A579" s="2">
        <v>578</v>
      </c>
    </row>
    <row r="580" spans="1:1">
      <c r="A580" s="2">
        <v>579</v>
      </c>
    </row>
    <row r="581" spans="1:1">
      <c r="A581" s="2">
        <v>580</v>
      </c>
    </row>
    <row r="582" spans="1:1">
      <c r="A582" s="2">
        <v>581</v>
      </c>
    </row>
    <row r="583" spans="1:1">
      <c r="A583" s="2">
        <v>582</v>
      </c>
    </row>
    <row r="584" spans="1:1">
      <c r="A584" s="2">
        <v>583</v>
      </c>
    </row>
    <row r="585" spans="1:1">
      <c r="A585" s="2">
        <v>584</v>
      </c>
    </row>
    <row r="586" spans="1:1">
      <c r="A586" s="2">
        <v>585</v>
      </c>
    </row>
    <row r="587" spans="1:1">
      <c r="A587" s="2">
        <v>586</v>
      </c>
    </row>
    <row r="588" spans="1:1">
      <c r="A588" s="2">
        <v>587</v>
      </c>
    </row>
    <row r="589" spans="1:1">
      <c r="A589" s="2">
        <v>588</v>
      </c>
    </row>
    <row r="590" spans="1:1">
      <c r="A590" s="2">
        <v>589</v>
      </c>
    </row>
    <row r="591" spans="1:1">
      <c r="A591" s="2">
        <v>590</v>
      </c>
    </row>
    <row r="592" spans="1:1">
      <c r="A592" s="2">
        <v>591</v>
      </c>
    </row>
    <row r="593" spans="1:1">
      <c r="A593" s="2">
        <v>592</v>
      </c>
    </row>
    <row r="594" spans="1:1">
      <c r="A594" s="2">
        <v>593</v>
      </c>
    </row>
    <row r="595" spans="1:1">
      <c r="A595" s="2">
        <v>594</v>
      </c>
    </row>
    <row r="596" spans="1:1">
      <c r="A596" s="2">
        <v>595</v>
      </c>
    </row>
    <row r="597" spans="1:1">
      <c r="A597" s="2">
        <v>596</v>
      </c>
    </row>
    <row r="598" spans="1:1">
      <c r="A598" s="2">
        <v>597</v>
      </c>
    </row>
    <row r="599" spans="1:1">
      <c r="A599" s="2">
        <v>598</v>
      </c>
    </row>
    <row r="600" spans="1:1">
      <c r="A600" s="2">
        <v>599</v>
      </c>
    </row>
    <row r="601" spans="1:1">
      <c r="A601" s="2">
        <v>600</v>
      </c>
    </row>
    <row r="602" spans="1:1">
      <c r="A602" s="2">
        <v>601</v>
      </c>
    </row>
    <row r="603" spans="1:1">
      <c r="A603" s="2">
        <v>602</v>
      </c>
    </row>
    <row r="604" spans="1:1">
      <c r="A604" s="2">
        <v>603</v>
      </c>
    </row>
    <row r="605" spans="1:1">
      <c r="A605" s="2">
        <v>604</v>
      </c>
    </row>
    <row r="606" spans="1:1">
      <c r="A606" s="2">
        <v>605</v>
      </c>
    </row>
    <row r="607" spans="1:1">
      <c r="A607" s="2">
        <v>606</v>
      </c>
    </row>
    <row r="608" spans="1:1">
      <c r="A608" s="2">
        <v>607</v>
      </c>
    </row>
    <row r="609" spans="1:1">
      <c r="A609" s="2">
        <v>608</v>
      </c>
    </row>
    <row r="610" spans="1:1">
      <c r="A610" s="2">
        <v>609</v>
      </c>
    </row>
    <row r="611" spans="1:1">
      <c r="A611" s="2">
        <v>610</v>
      </c>
    </row>
    <row r="612" spans="1:1">
      <c r="A612" s="2">
        <v>611</v>
      </c>
    </row>
    <row r="613" spans="1:1">
      <c r="A613" s="2">
        <v>612</v>
      </c>
    </row>
    <row r="614" spans="1:1">
      <c r="A614" s="2">
        <v>613</v>
      </c>
    </row>
    <row r="615" spans="1:1">
      <c r="A615" s="2">
        <v>614</v>
      </c>
    </row>
    <row r="616" spans="1:1">
      <c r="A616" s="2">
        <v>615</v>
      </c>
    </row>
    <row r="617" spans="1:1">
      <c r="A617" s="2">
        <v>616</v>
      </c>
    </row>
    <row r="618" spans="1:1">
      <c r="A618" s="2">
        <v>617</v>
      </c>
    </row>
    <row r="619" spans="1:1">
      <c r="A619" s="2">
        <v>618</v>
      </c>
    </row>
    <row r="620" spans="1:1">
      <c r="A620" s="2">
        <v>619</v>
      </c>
    </row>
    <row r="621" spans="1:1">
      <c r="A621" s="2">
        <v>620</v>
      </c>
    </row>
    <row r="622" spans="1:1">
      <c r="A622" s="2">
        <v>621</v>
      </c>
    </row>
    <row r="623" spans="1:1">
      <c r="A623" s="2">
        <v>622</v>
      </c>
    </row>
    <row r="624" spans="1:1">
      <c r="A624" s="2">
        <v>623</v>
      </c>
    </row>
    <row r="625" spans="1:1">
      <c r="A625" s="2">
        <v>624</v>
      </c>
    </row>
    <row r="626" spans="1:1">
      <c r="A626" s="2">
        <v>625</v>
      </c>
    </row>
    <row r="627" spans="1:1">
      <c r="A627" s="2">
        <v>626</v>
      </c>
    </row>
    <row r="628" spans="1:1">
      <c r="A628" s="2">
        <v>627</v>
      </c>
    </row>
    <row r="629" spans="1:1">
      <c r="A629" s="2">
        <v>628</v>
      </c>
    </row>
    <row r="630" spans="1:1">
      <c r="A630" s="2">
        <v>629</v>
      </c>
    </row>
    <row r="631" spans="1:1">
      <c r="A631" s="2">
        <v>630</v>
      </c>
    </row>
    <row r="632" spans="1:1">
      <c r="A632" s="2">
        <v>631</v>
      </c>
    </row>
    <row r="633" spans="1:1">
      <c r="A633" s="2">
        <v>632</v>
      </c>
    </row>
    <row r="634" spans="1:1">
      <c r="A634" s="2">
        <v>633</v>
      </c>
    </row>
    <row r="635" spans="1:1">
      <c r="A635" s="2">
        <v>634</v>
      </c>
    </row>
    <row r="636" spans="1:1">
      <c r="A636" s="2">
        <v>635</v>
      </c>
    </row>
    <row r="637" spans="1:1">
      <c r="A637" s="2">
        <v>636</v>
      </c>
    </row>
    <row r="638" spans="1:1">
      <c r="A638" s="2">
        <v>637</v>
      </c>
    </row>
    <row r="639" spans="1:1">
      <c r="A639" s="2">
        <v>638</v>
      </c>
    </row>
    <row r="640" spans="1:1">
      <c r="A640" s="2">
        <v>639</v>
      </c>
    </row>
    <row r="641" spans="1:1">
      <c r="A641" s="2">
        <v>640</v>
      </c>
    </row>
    <row r="642" spans="1:1">
      <c r="A642" s="2">
        <v>641</v>
      </c>
    </row>
    <row r="643" spans="1:1">
      <c r="A643" s="2">
        <v>642</v>
      </c>
    </row>
    <row r="644" spans="1:1">
      <c r="A644" s="2">
        <v>643</v>
      </c>
    </row>
    <row r="645" spans="1:1">
      <c r="A645" s="2">
        <v>644</v>
      </c>
    </row>
    <row r="646" spans="1:1">
      <c r="A646" s="2">
        <v>645</v>
      </c>
    </row>
    <row r="647" spans="1:1">
      <c r="A647" s="2">
        <v>646</v>
      </c>
    </row>
    <row r="648" spans="1:1">
      <c r="A648" s="2">
        <v>647</v>
      </c>
    </row>
    <row r="649" spans="1:1">
      <c r="A649" s="2">
        <v>648</v>
      </c>
    </row>
    <row r="650" spans="1:1">
      <c r="A650" s="2">
        <v>649</v>
      </c>
    </row>
    <row r="651" spans="1:1">
      <c r="A651" s="2">
        <v>650</v>
      </c>
    </row>
    <row r="652" spans="1:1">
      <c r="A652" s="2">
        <v>651</v>
      </c>
    </row>
    <row r="653" spans="1:1">
      <c r="A653" s="2">
        <v>652</v>
      </c>
    </row>
    <row r="654" spans="1:1">
      <c r="A654" s="2">
        <v>653</v>
      </c>
    </row>
    <row r="655" spans="1:1">
      <c r="A655" s="2">
        <v>654</v>
      </c>
    </row>
    <row r="656" spans="1:1">
      <c r="A656" s="2">
        <v>655</v>
      </c>
    </row>
    <row r="657" spans="1:1">
      <c r="A657" s="2">
        <v>656</v>
      </c>
    </row>
    <row r="658" spans="1:1">
      <c r="A658" s="2">
        <v>657</v>
      </c>
    </row>
    <row r="659" spans="1:1">
      <c r="A659" s="2">
        <v>658</v>
      </c>
    </row>
    <row r="660" spans="1:1">
      <c r="A660" s="2">
        <v>659</v>
      </c>
    </row>
    <row r="661" spans="1:1">
      <c r="A661" s="2">
        <v>660</v>
      </c>
    </row>
    <row r="662" spans="1:1">
      <c r="A662" s="2">
        <v>661</v>
      </c>
    </row>
    <row r="663" spans="1:1">
      <c r="A663" s="2">
        <v>662</v>
      </c>
    </row>
    <row r="664" spans="1:1">
      <c r="A664" s="2">
        <v>663</v>
      </c>
    </row>
    <row r="665" spans="1:1">
      <c r="A665" s="2">
        <v>664</v>
      </c>
    </row>
    <row r="666" spans="1:1">
      <c r="A666" s="2">
        <v>665</v>
      </c>
    </row>
    <row r="667" spans="1:1">
      <c r="A667" s="2">
        <v>666</v>
      </c>
    </row>
    <row r="668" spans="1:1">
      <c r="A668" s="2">
        <v>667</v>
      </c>
    </row>
    <row r="669" spans="1:1">
      <c r="A669" s="2">
        <v>668</v>
      </c>
    </row>
    <row r="670" spans="1:1">
      <c r="A670" s="2">
        <v>669</v>
      </c>
    </row>
    <row r="671" spans="1:1">
      <c r="A671" s="2">
        <v>670</v>
      </c>
    </row>
    <row r="672" spans="1:1">
      <c r="A672" s="2">
        <v>671</v>
      </c>
    </row>
    <row r="673" spans="1:1">
      <c r="A673" s="2">
        <v>672</v>
      </c>
    </row>
    <row r="674" spans="1:1">
      <c r="A674" s="2">
        <v>673</v>
      </c>
    </row>
    <row r="675" spans="1:1">
      <c r="A675" s="2">
        <v>674</v>
      </c>
    </row>
    <row r="676" spans="1:1">
      <c r="A676" s="2">
        <v>675</v>
      </c>
    </row>
    <row r="677" spans="1:1">
      <c r="A677" s="2">
        <v>676</v>
      </c>
    </row>
    <row r="678" spans="1:1">
      <c r="A678" s="2">
        <v>677</v>
      </c>
    </row>
    <row r="679" spans="1:1">
      <c r="A679" s="2">
        <v>678</v>
      </c>
    </row>
    <row r="680" spans="1:1">
      <c r="A680" s="2">
        <v>679</v>
      </c>
    </row>
    <row r="681" spans="1:1">
      <c r="A681" s="2">
        <v>680</v>
      </c>
    </row>
    <row r="682" spans="1:1">
      <c r="A682" s="2">
        <v>681</v>
      </c>
    </row>
    <row r="683" spans="1:1">
      <c r="A683" s="2">
        <v>682</v>
      </c>
    </row>
    <row r="684" spans="1:1">
      <c r="A684" s="2">
        <v>683</v>
      </c>
    </row>
    <row r="685" spans="1:1">
      <c r="A685" s="2">
        <v>684</v>
      </c>
    </row>
    <row r="686" spans="1:1">
      <c r="A686" s="2">
        <v>685</v>
      </c>
    </row>
    <row r="687" spans="1:1">
      <c r="A687" s="2">
        <v>686</v>
      </c>
    </row>
    <row r="688" spans="1:1">
      <c r="A688" s="2">
        <v>687</v>
      </c>
    </row>
    <row r="689" spans="1:1">
      <c r="A689" s="2">
        <v>688</v>
      </c>
    </row>
    <row r="690" spans="1:1">
      <c r="A690" s="2">
        <v>689</v>
      </c>
    </row>
    <row r="691" spans="1:1">
      <c r="A691" s="2">
        <v>690</v>
      </c>
    </row>
    <row r="692" spans="1:1">
      <c r="A692" s="2">
        <v>691</v>
      </c>
    </row>
    <row r="693" spans="1:1">
      <c r="A693" s="2">
        <v>692</v>
      </c>
    </row>
    <row r="694" spans="1:1">
      <c r="A694" s="2">
        <v>693</v>
      </c>
    </row>
    <row r="695" spans="1:1">
      <c r="A695" s="2">
        <v>694</v>
      </c>
    </row>
    <row r="696" spans="1:1">
      <c r="A696" s="2">
        <v>695</v>
      </c>
    </row>
    <row r="697" spans="1:1">
      <c r="A697" s="2">
        <v>696</v>
      </c>
    </row>
    <row r="698" spans="1:1">
      <c r="A698" s="2">
        <v>697</v>
      </c>
    </row>
    <row r="699" spans="1:1">
      <c r="A699" s="2">
        <v>698</v>
      </c>
    </row>
    <row r="700" spans="1:1">
      <c r="A700" s="2">
        <v>699</v>
      </c>
    </row>
    <row r="701" spans="1:1">
      <c r="A701" s="2">
        <v>700</v>
      </c>
    </row>
    <row r="702" spans="1:1">
      <c r="A702" s="2">
        <v>701</v>
      </c>
    </row>
    <row r="703" spans="1:1">
      <c r="A703" s="2">
        <v>702</v>
      </c>
    </row>
    <row r="704" spans="1:1">
      <c r="A704" s="2">
        <v>703</v>
      </c>
    </row>
    <row r="705" spans="1:1">
      <c r="A705" s="2">
        <v>704</v>
      </c>
    </row>
    <row r="706" spans="1:1">
      <c r="A706" s="2">
        <v>705</v>
      </c>
    </row>
    <row r="707" spans="1:1">
      <c r="A707" s="2">
        <v>706</v>
      </c>
    </row>
    <row r="708" spans="1:1">
      <c r="A708" s="2">
        <v>707</v>
      </c>
    </row>
    <row r="709" spans="1:1">
      <c r="A709" s="2">
        <v>708</v>
      </c>
    </row>
    <row r="710" spans="1:1">
      <c r="A710" s="2">
        <v>709</v>
      </c>
    </row>
    <row r="711" spans="1:1">
      <c r="A711" s="2">
        <v>710</v>
      </c>
    </row>
    <row r="712" spans="1:1">
      <c r="A712" s="2">
        <v>711</v>
      </c>
    </row>
    <row r="713" spans="1:1">
      <c r="A713" s="2">
        <v>712</v>
      </c>
    </row>
    <row r="714" spans="1:1">
      <c r="A714" s="2">
        <v>713</v>
      </c>
    </row>
    <row r="715" spans="1:1">
      <c r="A715" s="2">
        <v>714</v>
      </c>
    </row>
    <row r="716" spans="1:1">
      <c r="A716" s="2">
        <v>715</v>
      </c>
    </row>
    <row r="717" spans="1:1">
      <c r="A717" s="2">
        <v>716</v>
      </c>
    </row>
    <row r="718" spans="1:1">
      <c r="A718" s="2">
        <v>717</v>
      </c>
    </row>
    <row r="719" spans="1:1">
      <c r="A719" s="2">
        <v>718</v>
      </c>
    </row>
    <row r="720" spans="1:1">
      <c r="A720" s="2">
        <v>719</v>
      </c>
    </row>
    <row r="721" spans="1:1">
      <c r="A721" s="2">
        <v>720</v>
      </c>
    </row>
    <row r="722" spans="1:1">
      <c r="A722" s="2">
        <v>721</v>
      </c>
    </row>
    <row r="723" spans="1:1">
      <c r="A723" s="2">
        <v>722</v>
      </c>
    </row>
    <row r="724" spans="1:1">
      <c r="A724" s="2">
        <v>723</v>
      </c>
    </row>
    <row r="725" spans="1:1">
      <c r="A725" s="2">
        <v>724</v>
      </c>
    </row>
    <row r="726" spans="1:1">
      <c r="A726" s="2">
        <v>725</v>
      </c>
    </row>
    <row r="727" spans="1:1">
      <c r="A727" s="2">
        <v>726</v>
      </c>
    </row>
    <row r="728" spans="1:1">
      <c r="A728" s="2">
        <v>727</v>
      </c>
    </row>
    <row r="729" spans="1:1">
      <c r="A729" s="2">
        <v>728</v>
      </c>
    </row>
    <row r="730" spans="1:1">
      <c r="A730" s="2">
        <v>729</v>
      </c>
    </row>
    <row r="731" spans="1:1">
      <c r="A731" s="2">
        <v>730</v>
      </c>
    </row>
    <row r="732" spans="1:1">
      <c r="A732" s="2">
        <v>731</v>
      </c>
    </row>
    <row r="733" spans="1:1">
      <c r="A733" s="2">
        <v>732</v>
      </c>
    </row>
    <row r="734" spans="1:1">
      <c r="A734" s="2">
        <v>733</v>
      </c>
    </row>
    <row r="735" spans="1:1">
      <c r="A735" s="2">
        <v>734</v>
      </c>
    </row>
    <row r="736" spans="1:1">
      <c r="A736" s="2">
        <v>735</v>
      </c>
    </row>
    <row r="737" spans="1:1">
      <c r="A737" s="2">
        <v>736</v>
      </c>
    </row>
    <row r="738" spans="1:1">
      <c r="A738" s="2">
        <v>737</v>
      </c>
    </row>
    <row r="739" spans="1:1">
      <c r="A739" s="2">
        <v>738</v>
      </c>
    </row>
    <row r="740" spans="1:1">
      <c r="A740" s="2">
        <v>739</v>
      </c>
    </row>
    <row r="741" spans="1:1">
      <c r="A741" s="2">
        <v>740</v>
      </c>
    </row>
    <row r="742" spans="1:1">
      <c r="A742" s="2">
        <v>741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3DC65-6881-4CEB-8066-A3B3B1F4EB18}">
  <sheetPr>
    <tabColor theme="9" tint="-0.249977111117893"/>
  </sheetPr>
  <dimension ref="A1:K46"/>
  <sheetViews>
    <sheetView workbookViewId="0">
      <selection activeCell="M27" sqref="M27"/>
    </sheetView>
  </sheetViews>
  <sheetFormatPr defaultRowHeight="14.5"/>
  <cols>
    <col min="1" max="1" width="20.7265625" bestFit="1" customWidth="1"/>
    <col min="2" max="2" width="15.26953125" bestFit="1" customWidth="1"/>
    <col min="3" max="3" width="5" bestFit="1" customWidth="1"/>
    <col min="4" max="5" width="10.7265625" bestFit="1" customWidth="1"/>
    <col min="6" max="6" width="12.36328125" bestFit="1" customWidth="1"/>
    <col min="7" max="7" width="25.26953125" bestFit="1" customWidth="1"/>
    <col min="8" max="11" width="14" bestFit="1" customWidth="1"/>
  </cols>
  <sheetData>
    <row r="1" spans="1:11">
      <c r="A1" s="20" t="s">
        <v>261</v>
      </c>
      <c r="F1" s="20" t="s">
        <v>265</v>
      </c>
    </row>
    <row r="2" spans="1:11">
      <c r="F2" s="19" t="s">
        <v>257</v>
      </c>
      <c r="G2" t="s">
        <v>259</v>
      </c>
    </row>
    <row r="3" spans="1:11">
      <c r="A3" t="s">
        <v>253</v>
      </c>
      <c r="B3" t="s">
        <v>254</v>
      </c>
      <c r="C3" t="s">
        <v>255</v>
      </c>
      <c r="D3" t="s">
        <v>256</v>
      </c>
      <c r="F3" s="2" t="s">
        <v>8</v>
      </c>
      <c r="G3" s="18">
        <v>3.9261363636363638</v>
      </c>
    </row>
    <row r="4" spans="1:11">
      <c r="A4" s="18">
        <v>156</v>
      </c>
      <c r="B4" s="18">
        <v>65</v>
      </c>
      <c r="C4" s="18">
        <v>73</v>
      </c>
      <c r="D4" s="18">
        <v>8</v>
      </c>
      <c r="F4" s="2" t="s">
        <v>31</v>
      </c>
      <c r="G4" s="18">
        <v>3.8181818181818183</v>
      </c>
      <c r="J4" t="str">
        <f>TEXT(GETPIVOTDATA("Sum of Clothe Package",$A$3)," #, ##")</f>
        <v xml:space="preserve">  65</v>
      </c>
      <c r="K4" t="str">
        <f>TEXT(GETPIVOTDATA("Sum of Hair braiding",$A$3),"#,##")</f>
        <v>73</v>
      </c>
    </row>
    <row r="5" spans="1:11">
      <c r="F5" s="2" t="s">
        <v>258</v>
      </c>
      <c r="G5" s="18">
        <v>3.9141414141414139</v>
      </c>
    </row>
    <row r="6" spans="1:11">
      <c r="B6" t="str">
        <f>TEXT(GETPIVOTDATA("Sum of Food box",$A$3),"#,###")</f>
        <v>156</v>
      </c>
    </row>
    <row r="7" spans="1:11">
      <c r="C7" t="str">
        <f>TEXT(GETPIVOTDATA("Sum of Hair Cut",$A$3),"#,#")</f>
        <v>8</v>
      </c>
    </row>
    <row r="9" spans="1:11">
      <c r="A9" s="20" t="s">
        <v>260</v>
      </c>
    </row>
    <row r="13" spans="1:11">
      <c r="A13" s="19" t="s">
        <v>257</v>
      </c>
      <c r="B13" t="s">
        <v>259</v>
      </c>
    </row>
    <row r="14" spans="1:11">
      <c r="A14" s="2">
        <v>0</v>
      </c>
      <c r="B14" s="18">
        <v>1.5</v>
      </c>
    </row>
    <row r="15" spans="1:11">
      <c r="A15" s="2">
        <v>1</v>
      </c>
      <c r="B15" s="18">
        <v>4.5641025641025639</v>
      </c>
    </row>
    <row r="16" spans="1:11">
      <c r="A16" s="2" t="s">
        <v>258</v>
      </c>
      <c r="B16" s="18">
        <v>3.9141414141414139</v>
      </c>
    </row>
    <row r="19" spans="1:4">
      <c r="A19" s="20" t="s">
        <v>262</v>
      </c>
    </row>
    <row r="22" spans="1:4">
      <c r="A22" s="19" t="s">
        <v>264</v>
      </c>
      <c r="B22" s="19" t="s">
        <v>263</v>
      </c>
    </row>
    <row r="23" spans="1:4">
      <c r="A23" s="19" t="s">
        <v>257</v>
      </c>
      <c r="B23" t="s">
        <v>8</v>
      </c>
      <c r="C23" t="s">
        <v>31</v>
      </c>
      <c r="D23" t="s">
        <v>258</v>
      </c>
    </row>
    <row r="24" spans="1:4">
      <c r="A24" s="2" t="s">
        <v>21</v>
      </c>
      <c r="B24" s="18">
        <v>13</v>
      </c>
      <c r="C24" s="18">
        <v>0</v>
      </c>
      <c r="D24" s="18">
        <v>13</v>
      </c>
    </row>
    <row r="25" spans="1:4">
      <c r="A25" s="2" t="s">
        <v>50</v>
      </c>
      <c r="B25" s="18">
        <v>14</v>
      </c>
      <c r="C25" s="18">
        <v>2</v>
      </c>
      <c r="D25" s="18">
        <v>16</v>
      </c>
    </row>
    <row r="26" spans="1:4">
      <c r="A26" s="2" t="s">
        <v>38</v>
      </c>
      <c r="B26" s="18">
        <v>0</v>
      </c>
      <c r="C26" s="18">
        <v>0</v>
      </c>
      <c r="D26" s="18">
        <v>0</v>
      </c>
    </row>
    <row r="27" spans="1:4">
      <c r="A27" s="2" t="s">
        <v>15</v>
      </c>
      <c r="B27" s="18">
        <v>1</v>
      </c>
      <c r="C27" s="18">
        <v>0</v>
      </c>
      <c r="D27" s="18">
        <v>1</v>
      </c>
    </row>
    <row r="28" spans="1:4">
      <c r="A28" s="2" t="s">
        <v>36</v>
      </c>
      <c r="B28" s="18">
        <v>16</v>
      </c>
      <c r="C28" s="18">
        <v>1</v>
      </c>
      <c r="D28" s="18">
        <v>17</v>
      </c>
    </row>
    <row r="29" spans="1:4">
      <c r="A29" s="2" t="s">
        <v>29</v>
      </c>
      <c r="B29" s="18">
        <v>1</v>
      </c>
      <c r="C29" s="18">
        <v>0</v>
      </c>
      <c r="D29" s="18">
        <v>1</v>
      </c>
    </row>
    <row r="30" spans="1:4">
      <c r="A30" s="2" t="s">
        <v>232</v>
      </c>
      <c r="B30" s="18">
        <v>1</v>
      </c>
      <c r="C30" s="18">
        <v>0</v>
      </c>
      <c r="D30" s="18">
        <v>1</v>
      </c>
    </row>
    <row r="31" spans="1:4">
      <c r="A31" s="2" t="s">
        <v>9</v>
      </c>
      <c r="B31" s="18">
        <v>12</v>
      </c>
      <c r="C31" s="18">
        <v>1</v>
      </c>
      <c r="D31" s="18">
        <v>13</v>
      </c>
    </row>
    <row r="32" spans="1:4">
      <c r="A32" s="2" t="s">
        <v>48</v>
      </c>
      <c r="B32" s="18">
        <v>0</v>
      </c>
      <c r="C32" s="18">
        <v>0</v>
      </c>
      <c r="D32" s="18">
        <v>0</v>
      </c>
    </row>
    <row r="33" spans="1:4">
      <c r="A33" s="2" t="s">
        <v>18</v>
      </c>
      <c r="B33" s="18">
        <v>10</v>
      </c>
      <c r="C33" s="18">
        <v>3</v>
      </c>
      <c r="D33" s="18">
        <v>13</v>
      </c>
    </row>
    <row r="34" spans="1:4">
      <c r="A34" s="2" t="s">
        <v>33</v>
      </c>
      <c r="B34" s="18">
        <v>0</v>
      </c>
      <c r="C34" s="18">
        <v>1</v>
      </c>
      <c r="D34" s="18">
        <v>1</v>
      </c>
    </row>
    <row r="35" spans="1:4">
      <c r="A35" s="2" t="s">
        <v>23</v>
      </c>
      <c r="B35" s="18">
        <v>14</v>
      </c>
      <c r="C35" s="18">
        <v>1</v>
      </c>
      <c r="D35" s="18">
        <v>15</v>
      </c>
    </row>
    <row r="36" spans="1:4">
      <c r="A36" s="2" t="s">
        <v>40</v>
      </c>
      <c r="B36" s="18">
        <v>9</v>
      </c>
      <c r="C36" s="18">
        <v>2</v>
      </c>
      <c r="D36" s="18">
        <v>11</v>
      </c>
    </row>
    <row r="37" spans="1:4">
      <c r="A37" s="2" t="s">
        <v>49</v>
      </c>
      <c r="B37" s="18">
        <v>12</v>
      </c>
      <c r="C37" s="18">
        <v>2</v>
      </c>
      <c r="D37" s="18">
        <v>14</v>
      </c>
    </row>
    <row r="38" spans="1:4">
      <c r="A38" s="2" t="s">
        <v>74</v>
      </c>
      <c r="B38" s="18">
        <v>16</v>
      </c>
      <c r="C38" s="18">
        <v>3</v>
      </c>
      <c r="D38" s="18">
        <v>19</v>
      </c>
    </row>
    <row r="39" spans="1:4">
      <c r="A39" s="2" t="s">
        <v>225</v>
      </c>
      <c r="B39" s="18">
        <v>9</v>
      </c>
      <c r="C39" s="18">
        <v>0</v>
      </c>
      <c r="D39" s="18">
        <v>9</v>
      </c>
    </row>
    <row r="40" spans="1:4">
      <c r="A40" s="2" t="s">
        <v>226</v>
      </c>
      <c r="B40" s="18">
        <v>5</v>
      </c>
      <c r="C40" s="18">
        <v>1</v>
      </c>
      <c r="D40" s="18">
        <v>6</v>
      </c>
    </row>
    <row r="41" spans="1:4">
      <c r="A41" s="2" t="s">
        <v>229</v>
      </c>
      <c r="B41" s="18">
        <v>1</v>
      </c>
      <c r="C41" s="18">
        <v>0</v>
      </c>
      <c r="D41" s="18">
        <v>1</v>
      </c>
    </row>
    <row r="42" spans="1:4">
      <c r="A42" s="2" t="s">
        <v>227</v>
      </c>
      <c r="B42" s="18">
        <v>3</v>
      </c>
      <c r="C42" s="18">
        <v>0</v>
      </c>
      <c r="D42" s="18">
        <v>3</v>
      </c>
    </row>
    <row r="43" spans="1:4">
      <c r="A43" s="2" t="s">
        <v>228</v>
      </c>
      <c r="B43" s="18">
        <v>5</v>
      </c>
      <c r="C43" s="18">
        <v>0</v>
      </c>
      <c r="D43" s="18">
        <v>5</v>
      </c>
    </row>
    <row r="44" spans="1:4">
      <c r="A44" s="2" t="s">
        <v>231</v>
      </c>
      <c r="B44" s="18">
        <v>0</v>
      </c>
      <c r="C44" s="18">
        <v>0</v>
      </c>
      <c r="D44" s="18">
        <v>0</v>
      </c>
    </row>
    <row r="45" spans="1:4">
      <c r="A45" s="2" t="s">
        <v>230</v>
      </c>
      <c r="B45" s="18">
        <v>1</v>
      </c>
      <c r="C45" s="18">
        <v>0</v>
      </c>
      <c r="D45" s="18">
        <v>1</v>
      </c>
    </row>
    <row r="46" spans="1:4">
      <c r="A46" s="2" t="s">
        <v>258</v>
      </c>
      <c r="B46" s="18">
        <v>143</v>
      </c>
      <c r="C46" s="18">
        <v>17</v>
      </c>
      <c r="D46" s="18">
        <v>160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505C9-2331-4030-A6F5-E0E8B550A432}">
  <sheetPr>
    <tabColor rgb="FF7030A0"/>
  </sheetPr>
  <dimension ref="A4:D193"/>
  <sheetViews>
    <sheetView showGridLines="0" tabSelected="1" zoomScale="104" zoomScaleNormal="100" workbookViewId="0">
      <selection sqref="A1:A1048576"/>
    </sheetView>
  </sheetViews>
  <sheetFormatPr defaultRowHeight="14.5"/>
  <cols>
    <col min="1" max="1" width="202.81640625" style="23" customWidth="1"/>
  </cols>
  <sheetData>
    <row r="4" spans="2:4">
      <c r="B4" s="20"/>
    </row>
    <row r="14" spans="2:4">
      <c r="D14" s="19"/>
    </row>
    <row r="33" spans="2:3">
      <c r="B33" s="2"/>
      <c r="C33" s="18"/>
    </row>
    <row r="34" spans="2:3">
      <c r="B34" s="2"/>
      <c r="C34" s="18"/>
    </row>
    <row r="35" spans="2:3">
      <c r="B35" s="2"/>
      <c r="C35" s="18"/>
    </row>
    <row r="36" spans="2:3">
      <c r="B36" s="2"/>
      <c r="C36" s="18"/>
    </row>
    <row r="58" spans="2:3">
      <c r="B58" s="20"/>
    </row>
    <row r="60" spans="2:3">
      <c r="B60" s="2"/>
      <c r="C60" s="18"/>
    </row>
    <row r="61" spans="2:3">
      <c r="B61" s="2"/>
      <c r="C61" s="18"/>
    </row>
    <row r="62" spans="2:3">
      <c r="B62" s="2"/>
      <c r="C62" s="18"/>
    </row>
    <row r="63" spans="2:3">
      <c r="B63" s="2"/>
      <c r="C63" s="18"/>
    </row>
    <row r="85" spans="2:3">
      <c r="B85" s="20"/>
    </row>
    <row r="87" spans="2:3">
      <c r="B87" s="2"/>
      <c r="C87" s="18"/>
    </row>
    <row r="88" spans="2:3">
      <c r="B88" s="2"/>
      <c r="C88" s="18"/>
    </row>
    <row r="89" spans="2:3">
      <c r="B89" s="2"/>
      <c r="C89" s="18"/>
    </row>
    <row r="90" spans="2:3">
      <c r="B90" s="2"/>
      <c r="C90" s="18"/>
    </row>
    <row r="112" spans="2:2">
      <c r="B112" s="20"/>
    </row>
    <row r="114" spans="2:3">
      <c r="B114" s="2"/>
      <c r="C114" s="18"/>
    </row>
    <row r="115" spans="2:3">
      <c r="B115" s="2"/>
      <c r="C115" s="18"/>
    </row>
    <row r="116" spans="2:3">
      <c r="B116" s="2"/>
      <c r="C116" s="18"/>
    </row>
    <row r="117" spans="2:3">
      <c r="B117" s="2"/>
      <c r="C117" s="18"/>
    </row>
    <row r="139" spans="2:3">
      <c r="B139" s="20"/>
    </row>
    <row r="141" spans="2:3">
      <c r="B141" s="2"/>
      <c r="C141" s="18"/>
    </row>
    <row r="142" spans="2:3">
      <c r="B142" s="2"/>
      <c r="C142" s="18"/>
    </row>
    <row r="143" spans="2:3">
      <c r="B143" s="2"/>
      <c r="C143" s="18"/>
    </row>
    <row r="144" spans="2:3">
      <c r="B144" s="2"/>
      <c r="C144" s="18"/>
    </row>
    <row r="166" spans="2:3">
      <c r="B166" s="20"/>
    </row>
    <row r="168" spans="2:3">
      <c r="B168" s="2"/>
      <c r="C168" s="18"/>
    </row>
    <row r="169" spans="2:3">
      <c r="B169" s="2"/>
      <c r="C169" s="18"/>
    </row>
    <row r="170" spans="2:3">
      <c r="B170" s="2"/>
      <c r="C170" s="18"/>
    </row>
    <row r="171" spans="2:3">
      <c r="B171" s="2"/>
      <c r="C171" s="18"/>
    </row>
    <row r="193" spans="2:2">
      <c r="B193"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 </vt:lpstr>
      <vt:lpstr>Cleaned Data</vt:lpstr>
      <vt:lpstr>Lookup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2025-08-04T17:24:01Z</cp:lastPrinted>
  <dcterms:created xsi:type="dcterms:W3CDTF">2024-12-28T22:27:04Z</dcterms:created>
  <dcterms:modified xsi:type="dcterms:W3CDTF">2025-08-04T17:26:04Z</dcterms:modified>
</cp:coreProperties>
</file>