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b827\Desktop\"/>
    </mc:Choice>
  </mc:AlternateContent>
  <xr:revisionPtr revIDLastSave="0" documentId="8_{E0BFF195-2279-4483-AFFC-8849D13769D7}" xr6:coauthVersionLast="47" xr6:coauthVersionMax="47" xr10:uidLastSave="{00000000-0000-0000-0000-000000000000}"/>
  <bookViews>
    <workbookView xWindow="1395" yWindow="1755" windowWidth="28800" windowHeight="15435" firstSheet="3" activeTab="5" xr2:uid="{00000000-000D-0000-FFFF-FFFF00000000}"/>
  </bookViews>
  <sheets>
    <sheet name="CategoryStats" sheetId="2" r:id="rId1"/>
    <sheet name="SubcategoryStats" sheetId="5" r:id="rId2"/>
    <sheet name="LaunchDateOutcomes" sheetId="10" r:id="rId3"/>
    <sheet name="GoalOutcomes" sheetId="11" r:id="rId4"/>
    <sheet name="SuccessfullandUnsuccessfulData" sheetId="12" r:id="rId5"/>
    <sheet name="Crowdfunding" sheetId="1" r:id="rId6"/>
  </sheets>
  <definedNames>
    <definedName name="_xlnm._FilterDatabase" localSheetId="4" hidden="1">SuccessfullandUnsuccessfulData!$H$3:$I$16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12" i="12"/>
  <c r="D13" i="12"/>
  <c r="D20" i="12"/>
  <c r="D21" i="12"/>
  <c r="D28" i="12"/>
  <c r="D29" i="12"/>
  <c r="D36" i="12"/>
  <c r="D37" i="12"/>
  <c r="D44" i="12"/>
  <c r="D45" i="12"/>
  <c r="D52" i="12"/>
  <c r="D53" i="12"/>
  <c r="D58" i="12"/>
  <c r="D60" i="12"/>
  <c r="D61" i="12"/>
  <c r="D66" i="12"/>
  <c r="D68" i="12"/>
  <c r="D69" i="12"/>
  <c r="D76" i="12"/>
  <c r="D77" i="12"/>
  <c r="D84" i="12"/>
  <c r="D85" i="12"/>
  <c r="D92" i="12"/>
  <c r="D93" i="12"/>
  <c r="D100" i="12"/>
  <c r="D101" i="12"/>
  <c r="D108" i="12"/>
  <c r="D109" i="12"/>
  <c r="D116" i="12"/>
  <c r="D117" i="12"/>
  <c r="D122" i="12"/>
  <c r="D124" i="12"/>
  <c r="D125" i="12"/>
  <c r="D130" i="12"/>
  <c r="D132" i="12"/>
  <c r="D133" i="12"/>
  <c r="D140" i="12"/>
  <c r="D141" i="12"/>
  <c r="D148" i="12"/>
  <c r="D149" i="12"/>
  <c r="D156" i="12"/>
  <c r="D157" i="12"/>
  <c r="D164" i="12"/>
  <c r="D165" i="12"/>
  <c r="D172" i="12"/>
  <c r="D173" i="12"/>
  <c r="D180" i="12"/>
  <c r="D181" i="12"/>
  <c r="D186" i="12"/>
  <c r="D188" i="12"/>
  <c r="D189" i="12"/>
  <c r="D194" i="12"/>
  <c r="D196" i="12"/>
  <c r="D197" i="12"/>
  <c r="D204" i="12"/>
  <c r="D205" i="12"/>
  <c r="D212" i="12"/>
  <c r="D213" i="12"/>
  <c r="D220" i="12"/>
  <c r="D221" i="12"/>
  <c r="D228" i="12"/>
  <c r="D229" i="12"/>
  <c r="D236" i="12"/>
  <c r="D237" i="12"/>
  <c r="D244" i="12"/>
  <c r="D245" i="12"/>
  <c r="D250" i="12"/>
  <c r="D252" i="12"/>
  <c r="D253" i="12"/>
  <c r="D258" i="12"/>
  <c r="D260" i="12"/>
  <c r="D261" i="12"/>
  <c r="D268" i="12"/>
  <c r="D269" i="12"/>
  <c r="D276" i="12"/>
  <c r="D277" i="12"/>
  <c r="D284" i="12"/>
  <c r="D285" i="12"/>
  <c r="D292" i="12"/>
  <c r="D293" i="12"/>
  <c r="D300" i="12"/>
  <c r="D301" i="12"/>
  <c r="D308" i="12"/>
  <c r="D309" i="12"/>
  <c r="D314" i="12"/>
  <c r="D316" i="12"/>
  <c r="D317" i="12"/>
  <c r="D322" i="12"/>
  <c r="D324" i="12"/>
  <c r="D325" i="12"/>
  <c r="D332" i="12"/>
  <c r="D333" i="12"/>
  <c r="D340" i="12"/>
  <c r="D341" i="12"/>
  <c r="D348" i="12"/>
  <c r="D349" i="12"/>
  <c r="D354" i="12"/>
  <c r="D356" i="12"/>
  <c r="D357" i="12"/>
  <c r="D362" i="12"/>
  <c r="D364" i="12"/>
  <c r="D365" i="12"/>
  <c r="E3" i="12"/>
  <c r="D3" i="12" s="1"/>
  <c r="E4" i="12"/>
  <c r="E5" i="12"/>
  <c r="E6" i="12"/>
  <c r="D6" i="12" s="1"/>
  <c r="E7" i="12"/>
  <c r="D7" i="12" s="1"/>
  <c r="E8" i="12"/>
  <c r="D8" i="12" s="1"/>
  <c r="E9" i="12"/>
  <c r="D9" i="12" s="1"/>
  <c r="E10" i="12"/>
  <c r="D10" i="12" s="1"/>
  <c r="E11" i="12"/>
  <c r="D11" i="12" s="1"/>
  <c r="E12" i="12"/>
  <c r="E13" i="12"/>
  <c r="E14" i="12"/>
  <c r="D14" i="12" s="1"/>
  <c r="E15" i="12"/>
  <c r="D15" i="12" s="1"/>
  <c r="E16" i="12"/>
  <c r="D16" i="12" s="1"/>
  <c r="E17" i="12"/>
  <c r="D17" i="12" s="1"/>
  <c r="E18" i="12"/>
  <c r="D18" i="12" s="1"/>
  <c r="E19" i="12"/>
  <c r="D19" i="12" s="1"/>
  <c r="E20" i="12"/>
  <c r="E21" i="12"/>
  <c r="E22" i="12"/>
  <c r="D22" i="12" s="1"/>
  <c r="E23" i="12"/>
  <c r="D23" i="12" s="1"/>
  <c r="E24" i="12"/>
  <c r="D24" i="12" s="1"/>
  <c r="E25" i="12"/>
  <c r="D25" i="12" s="1"/>
  <c r="E26" i="12"/>
  <c r="D26" i="12" s="1"/>
  <c r="E27" i="12"/>
  <c r="D27" i="12" s="1"/>
  <c r="E28" i="12"/>
  <c r="E29" i="12"/>
  <c r="E30" i="12"/>
  <c r="D30" i="12" s="1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E37" i="12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E45" i="12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E53" i="12"/>
  <c r="E54" i="12"/>
  <c r="D54" i="12" s="1"/>
  <c r="E55" i="12"/>
  <c r="D55" i="12" s="1"/>
  <c r="E56" i="12"/>
  <c r="D56" i="12" s="1"/>
  <c r="E57" i="12"/>
  <c r="D57" i="12" s="1"/>
  <c r="E58" i="12"/>
  <c r="E59" i="12"/>
  <c r="D59" i="12" s="1"/>
  <c r="E60" i="12"/>
  <c r="E61" i="12"/>
  <c r="E62" i="12"/>
  <c r="D62" i="12" s="1"/>
  <c r="E63" i="12"/>
  <c r="D63" i="12" s="1"/>
  <c r="E64" i="12"/>
  <c r="D64" i="12" s="1"/>
  <c r="E65" i="12"/>
  <c r="D65" i="12" s="1"/>
  <c r="E66" i="12"/>
  <c r="E67" i="12"/>
  <c r="D67" i="12" s="1"/>
  <c r="E68" i="12"/>
  <c r="E69" i="12"/>
  <c r="E70" i="12"/>
  <c r="D70" i="12" s="1"/>
  <c r="E71" i="12"/>
  <c r="D71" i="12" s="1"/>
  <c r="E72" i="12"/>
  <c r="D72" i="12" s="1"/>
  <c r="E73" i="12"/>
  <c r="D73" i="12" s="1"/>
  <c r="E74" i="12"/>
  <c r="D74" i="12" s="1"/>
  <c r="E75" i="12"/>
  <c r="D75" i="12" s="1"/>
  <c r="E76" i="12"/>
  <c r="E77" i="12"/>
  <c r="E78" i="12"/>
  <c r="D78" i="12" s="1"/>
  <c r="E79" i="12"/>
  <c r="D79" i="12" s="1"/>
  <c r="E80" i="12"/>
  <c r="D80" i="12" s="1"/>
  <c r="E81" i="12"/>
  <c r="D81" i="12" s="1"/>
  <c r="E82" i="12"/>
  <c r="D82" i="12" s="1"/>
  <c r="E83" i="12"/>
  <c r="D83" i="12" s="1"/>
  <c r="E84" i="12"/>
  <c r="E85" i="12"/>
  <c r="E86" i="12"/>
  <c r="D86" i="12" s="1"/>
  <c r="E87" i="12"/>
  <c r="D87" i="12" s="1"/>
  <c r="E88" i="12"/>
  <c r="D88" i="12" s="1"/>
  <c r="E89" i="12"/>
  <c r="D89" i="12" s="1"/>
  <c r="E90" i="12"/>
  <c r="D90" i="12" s="1"/>
  <c r="E91" i="12"/>
  <c r="D91" i="12" s="1"/>
  <c r="E92" i="12"/>
  <c r="E93" i="12"/>
  <c r="E94" i="12"/>
  <c r="D94" i="12" s="1"/>
  <c r="E95" i="12"/>
  <c r="D95" i="12" s="1"/>
  <c r="E96" i="12"/>
  <c r="D96" i="12" s="1"/>
  <c r="E97" i="12"/>
  <c r="D97" i="12" s="1"/>
  <c r="E98" i="12"/>
  <c r="D98" i="12" s="1"/>
  <c r="E99" i="12"/>
  <c r="D99" i="12" s="1"/>
  <c r="E100" i="12"/>
  <c r="E101" i="12"/>
  <c r="E102" i="12"/>
  <c r="D102" i="12" s="1"/>
  <c r="E103" i="12"/>
  <c r="D103" i="12" s="1"/>
  <c r="E104" i="12"/>
  <c r="D104" i="12" s="1"/>
  <c r="E105" i="12"/>
  <c r="D105" i="12" s="1"/>
  <c r="E106" i="12"/>
  <c r="D106" i="12" s="1"/>
  <c r="E107" i="12"/>
  <c r="D107" i="12" s="1"/>
  <c r="E108" i="12"/>
  <c r="E109" i="12"/>
  <c r="E110" i="12"/>
  <c r="D110" i="12" s="1"/>
  <c r="E111" i="12"/>
  <c r="D111" i="12" s="1"/>
  <c r="E112" i="12"/>
  <c r="D112" i="12" s="1"/>
  <c r="E113" i="12"/>
  <c r="D113" i="12" s="1"/>
  <c r="E114" i="12"/>
  <c r="D114" i="12" s="1"/>
  <c r="E115" i="12"/>
  <c r="D115" i="12" s="1"/>
  <c r="E116" i="12"/>
  <c r="E117" i="12"/>
  <c r="E118" i="12"/>
  <c r="D118" i="12" s="1"/>
  <c r="E119" i="12"/>
  <c r="D119" i="12" s="1"/>
  <c r="E120" i="12"/>
  <c r="D120" i="12" s="1"/>
  <c r="E121" i="12"/>
  <c r="D121" i="12" s="1"/>
  <c r="E122" i="12"/>
  <c r="E123" i="12"/>
  <c r="D123" i="12" s="1"/>
  <c r="E124" i="12"/>
  <c r="E125" i="12"/>
  <c r="E126" i="12"/>
  <c r="D126" i="12" s="1"/>
  <c r="E127" i="12"/>
  <c r="D127" i="12" s="1"/>
  <c r="E128" i="12"/>
  <c r="D128" i="12" s="1"/>
  <c r="E129" i="12"/>
  <c r="D129" i="12" s="1"/>
  <c r="E130" i="12"/>
  <c r="E131" i="12"/>
  <c r="D131" i="12" s="1"/>
  <c r="E132" i="12"/>
  <c r="E133" i="12"/>
  <c r="E134" i="12"/>
  <c r="D134" i="12" s="1"/>
  <c r="E135" i="12"/>
  <c r="D135" i="12" s="1"/>
  <c r="E136" i="12"/>
  <c r="D136" i="12" s="1"/>
  <c r="E137" i="12"/>
  <c r="D137" i="12" s="1"/>
  <c r="E138" i="12"/>
  <c r="D138" i="12" s="1"/>
  <c r="E139" i="12"/>
  <c r="D139" i="12" s="1"/>
  <c r="E140" i="12"/>
  <c r="E141" i="12"/>
  <c r="E142" i="12"/>
  <c r="D142" i="12" s="1"/>
  <c r="E143" i="12"/>
  <c r="D143" i="12" s="1"/>
  <c r="E144" i="12"/>
  <c r="D144" i="12" s="1"/>
  <c r="E145" i="12"/>
  <c r="D145" i="12" s="1"/>
  <c r="E146" i="12"/>
  <c r="D146" i="12" s="1"/>
  <c r="E147" i="12"/>
  <c r="D147" i="12" s="1"/>
  <c r="E148" i="12"/>
  <c r="E149" i="12"/>
  <c r="E150" i="12"/>
  <c r="D150" i="12" s="1"/>
  <c r="E151" i="12"/>
  <c r="D151" i="12" s="1"/>
  <c r="E152" i="12"/>
  <c r="D152" i="12" s="1"/>
  <c r="E153" i="12"/>
  <c r="D153" i="12" s="1"/>
  <c r="E154" i="12"/>
  <c r="D154" i="12" s="1"/>
  <c r="E155" i="12"/>
  <c r="D155" i="12" s="1"/>
  <c r="E156" i="12"/>
  <c r="E157" i="12"/>
  <c r="E158" i="12"/>
  <c r="D158" i="12" s="1"/>
  <c r="E159" i="12"/>
  <c r="D159" i="12" s="1"/>
  <c r="E160" i="12"/>
  <c r="D160" i="12" s="1"/>
  <c r="E161" i="12"/>
  <c r="D161" i="12" s="1"/>
  <c r="E162" i="12"/>
  <c r="D162" i="12" s="1"/>
  <c r="E163" i="12"/>
  <c r="D163" i="12" s="1"/>
  <c r="E164" i="12"/>
  <c r="E165" i="12"/>
  <c r="E166" i="12"/>
  <c r="D166" i="12" s="1"/>
  <c r="E167" i="12"/>
  <c r="D167" i="12" s="1"/>
  <c r="E168" i="12"/>
  <c r="D168" i="12" s="1"/>
  <c r="E169" i="12"/>
  <c r="D169" i="12" s="1"/>
  <c r="E170" i="12"/>
  <c r="D170" i="12" s="1"/>
  <c r="E171" i="12"/>
  <c r="D171" i="12" s="1"/>
  <c r="E172" i="12"/>
  <c r="E173" i="12"/>
  <c r="E174" i="12"/>
  <c r="D174" i="12" s="1"/>
  <c r="E175" i="12"/>
  <c r="D175" i="12" s="1"/>
  <c r="E176" i="12"/>
  <c r="D176" i="12" s="1"/>
  <c r="E177" i="12"/>
  <c r="D177" i="12" s="1"/>
  <c r="E178" i="12"/>
  <c r="D178" i="12" s="1"/>
  <c r="E179" i="12"/>
  <c r="D179" i="12" s="1"/>
  <c r="E180" i="12"/>
  <c r="E181" i="12"/>
  <c r="E182" i="12"/>
  <c r="D182" i="12" s="1"/>
  <c r="E183" i="12"/>
  <c r="D183" i="12" s="1"/>
  <c r="E184" i="12"/>
  <c r="D184" i="12" s="1"/>
  <c r="E185" i="12"/>
  <c r="D185" i="12" s="1"/>
  <c r="E186" i="12"/>
  <c r="E187" i="12"/>
  <c r="D187" i="12" s="1"/>
  <c r="E188" i="12"/>
  <c r="E189" i="12"/>
  <c r="E190" i="12"/>
  <c r="D190" i="12" s="1"/>
  <c r="E191" i="12"/>
  <c r="D191" i="12" s="1"/>
  <c r="E192" i="12"/>
  <c r="D192" i="12" s="1"/>
  <c r="E193" i="12"/>
  <c r="D193" i="12" s="1"/>
  <c r="E194" i="12"/>
  <c r="E195" i="12"/>
  <c r="D195" i="12" s="1"/>
  <c r="E196" i="12"/>
  <c r="E197" i="12"/>
  <c r="E198" i="12"/>
  <c r="D198" i="12" s="1"/>
  <c r="E199" i="12"/>
  <c r="D199" i="12" s="1"/>
  <c r="E200" i="12"/>
  <c r="D200" i="12" s="1"/>
  <c r="E201" i="12"/>
  <c r="D201" i="12" s="1"/>
  <c r="E202" i="12"/>
  <c r="D202" i="12" s="1"/>
  <c r="E203" i="12"/>
  <c r="D203" i="12" s="1"/>
  <c r="E204" i="12"/>
  <c r="E205" i="12"/>
  <c r="E206" i="12"/>
  <c r="D206" i="12" s="1"/>
  <c r="E207" i="12"/>
  <c r="D207" i="12" s="1"/>
  <c r="E208" i="12"/>
  <c r="D208" i="12" s="1"/>
  <c r="E209" i="12"/>
  <c r="D209" i="12" s="1"/>
  <c r="E210" i="12"/>
  <c r="D210" i="12" s="1"/>
  <c r="E211" i="12"/>
  <c r="D211" i="12" s="1"/>
  <c r="E212" i="12"/>
  <c r="E213" i="12"/>
  <c r="E214" i="12"/>
  <c r="D214" i="12" s="1"/>
  <c r="E215" i="12"/>
  <c r="D215" i="12" s="1"/>
  <c r="E216" i="12"/>
  <c r="D216" i="12" s="1"/>
  <c r="E217" i="12"/>
  <c r="D217" i="12" s="1"/>
  <c r="E218" i="12"/>
  <c r="D218" i="12" s="1"/>
  <c r="E219" i="12"/>
  <c r="D219" i="12" s="1"/>
  <c r="E220" i="12"/>
  <c r="E221" i="12"/>
  <c r="E222" i="12"/>
  <c r="D222" i="12" s="1"/>
  <c r="E223" i="12"/>
  <c r="D223" i="12" s="1"/>
  <c r="E224" i="12"/>
  <c r="D224" i="12" s="1"/>
  <c r="E225" i="12"/>
  <c r="D225" i="12" s="1"/>
  <c r="E226" i="12"/>
  <c r="D226" i="12" s="1"/>
  <c r="E227" i="12"/>
  <c r="D227" i="12" s="1"/>
  <c r="E228" i="12"/>
  <c r="E229" i="12"/>
  <c r="E230" i="12"/>
  <c r="D230" i="12" s="1"/>
  <c r="E231" i="12"/>
  <c r="D231" i="12" s="1"/>
  <c r="E232" i="12"/>
  <c r="D232" i="12" s="1"/>
  <c r="E233" i="12"/>
  <c r="D233" i="12" s="1"/>
  <c r="E234" i="12"/>
  <c r="D234" i="12" s="1"/>
  <c r="E235" i="12"/>
  <c r="D235" i="12" s="1"/>
  <c r="E236" i="12"/>
  <c r="E237" i="12"/>
  <c r="E238" i="12"/>
  <c r="D238" i="12" s="1"/>
  <c r="E239" i="12"/>
  <c r="D239" i="12" s="1"/>
  <c r="E240" i="12"/>
  <c r="D240" i="12" s="1"/>
  <c r="E241" i="12"/>
  <c r="D241" i="12" s="1"/>
  <c r="E242" i="12"/>
  <c r="D242" i="12" s="1"/>
  <c r="E243" i="12"/>
  <c r="D243" i="12" s="1"/>
  <c r="E244" i="12"/>
  <c r="E245" i="12"/>
  <c r="E246" i="12"/>
  <c r="D246" i="12" s="1"/>
  <c r="E247" i="12"/>
  <c r="D247" i="12" s="1"/>
  <c r="E248" i="12"/>
  <c r="D248" i="12" s="1"/>
  <c r="E249" i="12"/>
  <c r="D249" i="12" s="1"/>
  <c r="E250" i="12"/>
  <c r="E251" i="12"/>
  <c r="D251" i="12" s="1"/>
  <c r="E252" i="12"/>
  <c r="E253" i="12"/>
  <c r="E254" i="12"/>
  <c r="D254" i="12" s="1"/>
  <c r="E255" i="12"/>
  <c r="D255" i="12" s="1"/>
  <c r="E256" i="12"/>
  <c r="D256" i="12" s="1"/>
  <c r="E257" i="12"/>
  <c r="D257" i="12" s="1"/>
  <c r="E258" i="12"/>
  <c r="E259" i="12"/>
  <c r="D259" i="12" s="1"/>
  <c r="E260" i="12"/>
  <c r="E261" i="12"/>
  <c r="E262" i="12"/>
  <c r="D262" i="12" s="1"/>
  <c r="E263" i="12"/>
  <c r="D263" i="12" s="1"/>
  <c r="E264" i="12"/>
  <c r="D264" i="12" s="1"/>
  <c r="E265" i="12"/>
  <c r="D265" i="12" s="1"/>
  <c r="E266" i="12"/>
  <c r="D266" i="12" s="1"/>
  <c r="E267" i="12"/>
  <c r="D267" i="12" s="1"/>
  <c r="E268" i="12"/>
  <c r="E269" i="12"/>
  <c r="E270" i="12"/>
  <c r="D270" i="12" s="1"/>
  <c r="E271" i="12"/>
  <c r="D271" i="12" s="1"/>
  <c r="E272" i="12"/>
  <c r="D272" i="12" s="1"/>
  <c r="E273" i="12"/>
  <c r="D273" i="12" s="1"/>
  <c r="E274" i="12"/>
  <c r="D274" i="12" s="1"/>
  <c r="E275" i="12"/>
  <c r="D275" i="12" s="1"/>
  <c r="E276" i="12"/>
  <c r="E277" i="12"/>
  <c r="E278" i="12"/>
  <c r="D278" i="12" s="1"/>
  <c r="E279" i="12"/>
  <c r="D279" i="12" s="1"/>
  <c r="E280" i="12"/>
  <c r="D280" i="12" s="1"/>
  <c r="E281" i="12"/>
  <c r="D281" i="12" s="1"/>
  <c r="E282" i="12"/>
  <c r="D282" i="12" s="1"/>
  <c r="E283" i="12"/>
  <c r="D283" i="12" s="1"/>
  <c r="E284" i="12"/>
  <c r="E285" i="12"/>
  <c r="E286" i="12"/>
  <c r="D286" i="12" s="1"/>
  <c r="E287" i="12"/>
  <c r="D287" i="12" s="1"/>
  <c r="E288" i="12"/>
  <c r="D288" i="12" s="1"/>
  <c r="E289" i="12"/>
  <c r="D289" i="12" s="1"/>
  <c r="E290" i="12"/>
  <c r="D290" i="12" s="1"/>
  <c r="E291" i="12"/>
  <c r="D291" i="12" s="1"/>
  <c r="E292" i="12"/>
  <c r="E293" i="12"/>
  <c r="E294" i="12"/>
  <c r="D294" i="12" s="1"/>
  <c r="E295" i="12"/>
  <c r="D295" i="12" s="1"/>
  <c r="E296" i="12"/>
  <c r="D296" i="12" s="1"/>
  <c r="E297" i="12"/>
  <c r="D297" i="12" s="1"/>
  <c r="E298" i="12"/>
  <c r="D298" i="12" s="1"/>
  <c r="E299" i="12"/>
  <c r="D299" i="12" s="1"/>
  <c r="E300" i="12"/>
  <c r="E301" i="12"/>
  <c r="E302" i="12"/>
  <c r="D302" i="12" s="1"/>
  <c r="E303" i="12"/>
  <c r="D303" i="12" s="1"/>
  <c r="E304" i="12"/>
  <c r="D304" i="12" s="1"/>
  <c r="E305" i="12"/>
  <c r="D305" i="12" s="1"/>
  <c r="E306" i="12"/>
  <c r="D306" i="12" s="1"/>
  <c r="E307" i="12"/>
  <c r="D307" i="12" s="1"/>
  <c r="E308" i="12"/>
  <c r="E309" i="12"/>
  <c r="E310" i="12"/>
  <c r="D310" i="12" s="1"/>
  <c r="E311" i="12"/>
  <c r="D311" i="12" s="1"/>
  <c r="E312" i="12"/>
  <c r="D312" i="12" s="1"/>
  <c r="E313" i="12"/>
  <c r="D313" i="12" s="1"/>
  <c r="E314" i="12"/>
  <c r="E315" i="12"/>
  <c r="D315" i="12" s="1"/>
  <c r="E316" i="12"/>
  <c r="E317" i="12"/>
  <c r="E318" i="12"/>
  <c r="D318" i="12" s="1"/>
  <c r="E319" i="12"/>
  <c r="D319" i="12" s="1"/>
  <c r="E320" i="12"/>
  <c r="D320" i="12" s="1"/>
  <c r="E321" i="12"/>
  <c r="D321" i="12" s="1"/>
  <c r="E322" i="12"/>
  <c r="E323" i="12"/>
  <c r="D323" i="12" s="1"/>
  <c r="E324" i="12"/>
  <c r="E325" i="12"/>
  <c r="E326" i="12"/>
  <c r="D326" i="12" s="1"/>
  <c r="E327" i="12"/>
  <c r="D327" i="12" s="1"/>
  <c r="E328" i="12"/>
  <c r="D328" i="12" s="1"/>
  <c r="E329" i="12"/>
  <c r="D329" i="12" s="1"/>
  <c r="E330" i="12"/>
  <c r="D330" i="12" s="1"/>
  <c r="E331" i="12"/>
  <c r="D331" i="12" s="1"/>
  <c r="E332" i="12"/>
  <c r="E333" i="12"/>
  <c r="E334" i="12"/>
  <c r="D334" i="12" s="1"/>
  <c r="E335" i="12"/>
  <c r="D335" i="12" s="1"/>
  <c r="E336" i="12"/>
  <c r="D336" i="12" s="1"/>
  <c r="E337" i="12"/>
  <c r="D337" i="12" s="1"/>
  <c r="E338" i="12"/>
  <c r="D338" i="12" s="1"/>
  <c r="E339" i="12"/>
  <c r="D339" i="12" s="1"/>
  <c r="E340" i="12"/>
  <c r="E341" i="12"/>
  <c r="E342" i="12"/>
  <c r="D342" i="12" s="1"/>
  <c r="E343" i="12"/>
  <c r="D343" i="12" s="1"/>
  <c r="E344" i="12"/>
  <c r="D344" i="12" s="1"/>
  <c r="E345" i="12"/>
  <c r="D345" i="12" s="1"/>
  <c r="E346" i="12"/>
  <c r="D346" i="12" s="1"/>
  <c r="E347" i="12"/>
  <c r="D347" i="12" s="1"/>
  <c r="E348" i="12"/>
  <c r="E349" i="12"/>
  <c r="E350" i="12"/>
  <c r="D350" i="12" s="1"/>
  <c r="E351" i="12"/>
  <c r="D351" i="12" s="1"/>
  <c r="E352" i="12"/>
  <c r="D352" i="12" s="1"/>
  <c r="E353" i="12"/>
  <c r="D353" i="12" s="1"/>
  <c r="E354" i="12"/>
  <c r="E355" i="12"/>
  <c r="D355" i="12" s="1"/>
  <c r="E356" i="12"/>
  <c r="E357" i="12"/>
  <c r="E358" i="12"/>
  <c r="D358" i="12" s="1"/>
  <c r="E359" i="12"/>
  <c r="D359" i="12" s="1"/>
  <c r="E360" i="12"/>
  <c r="D360" i="12" s="1"/>
  <c r="E361" i="12"/>
  <c r="D361" i="12" s="1"/>
  <c r="E362" i="12"/>
  <c r="E363" i="12"/>
  <c r="D363" i="12" s="1"/>
  <c r="E364" i="12"/>
  <c r="E365" i="12"/>
  <c r="E366" i="12"/>
  <c r="E2" i="12"/>
  <c r="D2" i="12" s="1"/>
  <c r="A3" i="12"/>
  <c r="A16" i="12"/>
  <c r="A17" i="12"/>
  <c r="A20" i="12"/>
  <c r="A24" i="12"/>
  <c r="A25" i="12"/>
  <c r="A27" i="12"/>
  <c r="A32" i="12"/>
  <c r="A33" i="12"/>
  <c r="A35" i="12"/>
  <c r="A48" i="12"/>
  <c r="A49" i="12"/>
  <c r="A52" i="12"/>
  <c r="A56" i="12"/>
  <c r="A57" i="12"/>
  <c r="A59" i="12"/>
  <c r="A64" i="12"/>
  <c r="A65" i="12"/>
  <c r="A67" i="12"/>
  <c r="A80" i="12"/>
  <c r="A81" i="12"/>
  <c r="A84" i="12"/>
  <c r="A88" i="12"/>
  <c r="A89" i="12"/>
  <c r="A91" i="12"/>
  <c r="A96" i="12"/>
  <c r="A97" i="12"/>
  <c r="A99" i="12"/>
  <c r="A112" i="12"/>
  <c r="A113" i="12"/>
  <c r="A116" i="12"/>
  <c r="A120" i="12"/>
  <c r="A121" i="12"/>
  <c r="A123" i="12"/>
  <c r="A128" i="12"/>
  <c r="A129" i="12"/>
  <c r="A131" i="12"/>
  <c r="A144" i="12"/>
  <c r="A145" i="12"/>
  <c r="A148" i="12"/>
  <c r="A152" i="12"/>
  <c r="A153" i="12"/>
  <c r="A155" i="12"/>
  <c r="A160" i="12"/>
  <c r="A161" i="12"/>
  <c r="A163" i="12"/>
  <c r="A176" i="12"/>
  <c r="A177" i="12"/>
  <c r="A180" i="12"/>
  <c r="A184" i="12"/>
  <c r="A185" i="12"/>
  <c r="A187" i="12"/>
  <c r="A192" i="12"/>
  <c r="A193" i="12"/>
  <c r="A195" i="12"/>
  <c r="A208" i="12"/>
  <c r="A209" i="12"/>
  <c r="A212" i="12"/>
  <c r="A216" i="12"/>
  <c r="A217" i="12"/>
  <c r="A219" i="12"/>
  <c r="A224" i="12"/>
  <c r="A225" i="12"/>
  <c r="A227" i="12"/>
  <c r="A240" i="12"/>
  <c r="A241" i="12"/>
  <c r="A244" i="12"/>
  <c r="A248" i="12"/>
  <c r="A249" i="12"/>
  <c r="A251" i="12"/>
  <c r="A256" i="12"/>
  <c r="A257" i="12"/>
  <c r="A259" i="12"/>
  <c r="A272" i="12"/>
  <c r="A273" i="12"/>
  <c r="A276" i="12"/>
  <c r="A280" i="12"/>
  <c r="A281" i="12"/>
  <c r="A283" i="12"/>
  <c r="A288" i="12"/>
  <c r="A289" i="12"/>
  <c r="A291" i="12"/>
  <c r="A304" i="12"/>
  <c r="A305" i="12"/>
  <c r="A308" i="12"/>
  <c r="A312" i="12"/>
  <c r="A313" i="12"/>
  <c r="A315" i="12"/>
  <c r="A320" i="12"/>
  <c r="A321" i="12"/>
  <c r="A323" i="12"/>
  <c r="A328" i="12"/>
  <c r="A329" i="12"/>
  <c r="A331" i="12"/>
  <c r="A336" i="12"/>
  <c r="A337" i="12"/>
  <c r="A339" i="12"/>
  <c r="A344" i="12"/>
  <c r="A345" i="12"/>
  <c r="A347" i="12"/>
  <c r="A352" i="12"/>
  <c r="A353" i="12"/>
  <c r="A355" i="12"/>
  <c r="A360" i="12"/>
  <c r="A361" i="12"/>
  <c r="A363" i="12"/>
  <c r="A368" i="12"/>
  <c r="A369" i="12"/>
  <c r="A371" i="12"/>
  <c r="A376" i="12"/>
  <c r="A377" i="12"/>
  <c r="A379" i="12"/>
  <c r="A384" i="12"/>
  <c r="A385" i="12"/>
  <c r="A387" i="12"/>
  <c r="A392" i="12"/>
  <c r="A393" i="12"/>
  <c r="A395" i="12"/>
  <c r="A400" i="12"/>
  <c r="A401" i="12"/>
  <c r="A403" i="12"/>
  <c r="A408" i="12"/>
  <c r="A409" i="12"/>
  <c r="A411" i="12"/>
  <c r="A416" i="12"/>
  <c r="A417" i="12"/>
  <c r="A419" i="12"/>
  <c r="A424" i="12"/>
  <c r="A425" i="12"/>
  <c r="A427" i="12"/>
  <c r="A432" i="12"/>
  <c r="A433" i="12"/>
  <c r="A435" i="12"/>
  <c r="A440" i="12"/>
  <c r="A441" i="12"/>
  <c r="A443" i="12"/>
  <c r="A448" i="12"/>
  <c r="A449" i="12"/>
  <c r="A451" i="12"/>
  <c r="A456" i="12"/>
  <c r="A457" i="12"/>
  <c r="A459" i="12"/>
  <c r="A464" i="12"/>
  <c r="A465" i="12"/>
  <c r="A467" i="12"/>
  <c r="A472" i="12"/>
  <c r="A473" i="12"/>
  <c r="A475" i="12"/>
  <c r="A480" i="12"/>
  <c r="A481" i="12"/>
  <c r="A483" i="12"/>
  <c r="A488" i="12"/>
  <c r="A489" i="12"/>
  <c r="A491" i="12"/>
  <c r="A496" i="12"/>
  <c r="A497" i="12"/>
  <c r="A499" i="12"/>
  <c r="A504" i="12"/>
  <c r="A505" i="12"/>
  <c r="A507" i="12"/>
  <c r="A512" i="12"/>
  <c r="A513" i="12"/>
  <c r="A515" i="12"/>
  <c r="A520" i="12"/>
  <c r="A521" i="12"/>
  <c r="A523" i="12"/>
  <c r="A528" i="12"/>
  <c r="A529" i="12"/>
  <c r="A531" i="12"/>
  <c r="A536" i="12"/>
  <c r="A537" i="12"/>
  <c r="A539" i="12"/>
  <c r="A544" i="12"/>
  <c r="A545" i="12"/>
  <c r="A547" i="12"/>
  <c r="A552" i="12"/>
  <c r="A553" i="12"/>
  <c r="A555" i="12"/>
  <c r="A560" i="12"/>
  <c r="A561" i="12"/>
  <c r="A563" i="12"/>
  <c r="B2" i="12"/>
  <c r="A2" i="12" s="1"/>
  <c r="B3" i="12"/>
  <c r="B4" i="12"/>
  <c r="A4" i="12" s="1"/>
  <c r="B5" i="12"/>
  <c r="A5" i="12" s="1"/>
  <c r="B6" i="12"/>
  <c r="A6" i="12" s="1"/>
  <c r="B7" i="12"/>
  <c r="A7" i="12" s="1"/>
  <c r="B8" i="12"/>
  <c r="A8" i="12" s="1"/>
  <c r="B9" i="12"/>
  <c r="A9" i="12" s="1"/>
  <c r="B10" i="12"/>
  <c r="A10" i="12" s="1"/>
  <c r="B11" i="12"/>
  <c r="A11" i="12" s="1"/>
  <c r="B12" i="12"/>
  <c r="A12" i="12" s="1"/>
  <c r="B13" i="12"/>
  <c r="A13" i="12" s="1"/>
  <c r="B14" i="12"/>
  <c r="A14" i="12" s="1"/>
  <c r="B15" i="12"/>
  <c r="A15" i="12" s="1"/>
  <c r="B16" i="12"/>
  <c r="B17" i="12"/>
  <c r="B18" i="12"/>
  <c r="A18" i="12" s="1"/>
  <c r="B19" i="12"/>
  <c r="A19" i="12" s="1"/>
  <c r="B20" i="12"/>
  <c r="B21" i="12"/>
  <c r="A21" i="12" s="1"/>
  <c r="B22" i="12"/>
  <c r="A22" i="12" s="1"/>
  <c r="B23" i="12"/>
  <c r="A23" i="12" s="1"/>
  <c r="B24" i="12"/>
  <c r="B25" i="12"/>
  <c r="B26" i="12"/>
  <c r="A26" i="12" s="1"/>
  <c r="B27" i="12"/>
  <c r="B28" i="12"/>
  <c r="A28" i="12" s="1"/>
  <c r="B29" i="12"/>
  <c r="A29" i="12" s="1"/>
  <c r="B30" i="12"/>
  <c r="A30" i="12" s="1"/>
  <c r="B31" i="12"/>
  <c r="A31" i="12" s="1"/>
  <c r="B32" i="12"/>
  <c r="B33" i="12"/>
  <c r="B34" i="12"/>
  <c r="A34" i="12" s="1"/>
  <c r="B35" i="12"/>
  <c r="B36" i="12"/>
  <c r="A36" i="12" s="1"/>
  <c r="B37" i="12"/>
  <c r="A37" i="12" s="1"/>
  <c r="B38" i="12"/>
  <c r="A38" i="12" s="1"/>
  <c r="B39" i="12"/>
  <c r="A39" i="12" s="1"/>
  <c r="B40" i="12"/>
  <c r="A40" i="12" s="1"/>
  <c r="B41" i="12"/>
  <c r="A41" i="12" s="1"/>
  <c r="B42" i="12"/>
  <c r="A42" i="12" s="1"/>
  <c r="B43" i="12"/>
  <c r="A43" i="12" s="1"/>
  <c r="B44" i="12"/>
  <c r="A44" i="12" s="1"/>
  <c r="B45" i="12"/>
  <c r="A45" i="12" s="1"/>
  <c r="B46" i="12"/>
  <c r="A46" i="12" s="1"/>
  <c r="B47" i="12"/>
  <c r="A47" i="12" s="1"/>
  <c r="B48" i="12"/>
  <c r="B49" i="12"/>
  <c r="B50" i="12"/>
  <c r="A50" i="12" s="1"/>
  <c r="B51" i="12"/>
  <c r="A51" i="12" s="1"/>
  <c r="B52" i="12"/>
  <c r="B53" i="12"/>
  <c r="A53" i="12" s="1"/>
  <c r="B54" i="12"/>
  <c r="A54" i="12" s="1"/>
  <c r="B55" i="12"/>
  <c r="A55" i="12" s="1"/>
  <c r="B56" i="12"/>
  <c r="B57" i="12"/>
  <c r="B58" i="12"/>
  <c r="A58" i="12" s="1"/>
  <c r="B59" i="12"/>
  <c r="B60" i="12"/>
  <c r="A60" i="12" s="1"/>
  <c r="B61" i="12"/>
  <c r="A61" i="12" s="1"/>
  <c r="B62" i="12"/>
  <c r="A62" i="12" s="1"/>
  <c r="B63" i="12"/>
  <c r="A63" i="12" s="1"/>
  <c r="B64" i="12"/>
  <c r="B65" i="12"/>
  <c r="B66" i="12"/>
  <c r="A66" i="12" s="1"/>
  <c r="B67" i="12"/>
  <c r="B68" i="12"/>
  <c r="A68" i="12" s="1"/>
  <c r="B69" i="12"/>
  <c r="A69" i="12" s="1"/>
  <c r="B70" i="12"/>
  <c r="A70" i="12" s="1"/>
  <c r="B71" i="12"/>
  <c r="A71" i="12" s="1"/>
  <c r="B72" i="12"/>
  <c r="A72" i="12" s="1"/>
  <c r="B73" i="12"/>
  <c r="A73" i="12" s="1"/>
  <c r="B74" i="12"/>
  <c r="A74" i="12" s="1"/>
  <c r="B75" i="12"/>
  <c r="A75" i="12" s="1"/>
  <c r="B76" i="12"/>
  <c r="A76" i="12" s="1"/>
  <c r="B77" i="12"/>
  <c r="A77" i="12" s="1"/>
  <c r="B78" i="12"/>
  <c r="A78" i="12" s="1"/>
  <c r="B79" i="12"/>
  <c r="A79" i="12" s="1"/>
  <c r="B80" i="12"/>
  <c r="B81" i="12"/>
  <c r="B82" i="12"/>
  <c r="A82" i="12" s="1"/>
  <c r="B83" i="12"/>
  <c r="A83" i="12" s="1"/>
  <c r="B84" i="12"/>
  <c r="B85" i="12"/>
  <c r="A85" i="12" s="1"/>
  <c r="B86" i="12"/>
  <c r="A86" i="12" s="1"/>
  <c r="B87" i="12"/>
  <c r="A87" i="12" s="1"/>
  <c r="B88" i="12"/>
  <c r="B89" i="12"/>
  <c r="B90" i="12"/>
  <c r="A90" i="12" s="1"/>
  <c r="B91" i="12"/>
  <c r="B92" i="12"/>
  <c r="A92" i="12" s="1"/>
  <c r="B93" i="12"/>
  <c r="A93" i="12" s="1"/>
  <c r="B94" i="12"/>
  <c r="A94" i="12" s="1"/>
  <c r="B95" i="12"/>
  <c r="A95" i="12" s="1"/>
  <c r="B96" i="12"/>
  <c r="B97" i="12"/>
  <c r="B98" i="12"/>
  <c r="A98" i="12" s="1"/>
  <c r="B99" i="12"/>
  <c r="B100" i="12"/>
  <c r="A100" i="12" s="1"/>
  <c r="B101" i="12"/>
  <c r="A101" i="12" s="1"/>
  <c r="B102" i="12"/>
  <c r="A102" i="12" s="1"/>
  <c r="B103" i="12"/>
  <c r="A103" i="12" s="1"/>
  <c r="B104" i="12"/>
  <c r="A104" i="12" s="1"/>
  <c r="B105" i="12"/>
  <c r="A105" i="12" s="1"/>
  <c r="B106" i="12"/>
  <c r="A106" i="12" s="1"/>
  <c r="B107" i="12"/>
  <c r="A107" i="12" s="1"/>
  <c r="B108" i="12"/>
  <c r="A108" i="12" s="1"/>
  <c r="B109" i="12"/>
  <c r="A109" i="12" s="1"/>
  <c r="B110" i="12"/>
  <c r="A110" i="12" s="1"/>
  <c r="B111" i="12"/>
  <c r="A111" i="12" s="1"/>
  <c r="B112" i="12"/>
  <c r="B113" i="12"/>
  <c r="B114" i="12"/>
  <c r="A114" i="12" s="1"/>
  <c r="B115" i="12"/>
  <c r="A115" i="12" s="1"/>
  <c r="B116" i="12"/>
  <c r="B117" i="12"/>
  <c r="A117" i="12" s="1"/>
  <c r="B118" i="12"/>
  <c r="A118" i="12" s="1"/>
  <c r="B119" i="12"/>
  <c r="A119" i="12" s="1"/>
  <c r="B120" i="12"/>
  <c r="B121" i="12"/>
  <c r="B122" i="12"/>
  <c r="A122" i="12" s="1"/>
  <c r="B123" i="12"/>
  <c r="B124" i="12"/>
  <c r="A124" i="12" s="1"/>
  <c r="B125" i="12"/>
  <c r="A125" i="12" s="1"/>
  <c r="B126" i="12"/>
  <c r="A126" i="12" s="1"/>
  <c r="B127" i="12"/>
  <c r="A127" i="12" s="1"/>
  <c r="B128" i="12"/>
  <c r="B129" i="12"/>
  <c r="B130" i="12"/>
  <c r="A130" i="12" s="1"/>
  <c r="B131" i="12"/>
  <c r="B132" i="12"/>
  <c r="A132" i="12" s="1"/>
  <c r="B133" i="12"/>
  <c r="A133" i="12" s="1"/>
  <c r="B134" i="12"/>
  <c r="A134" i="12" s="1"/>
  <c r="B135" i="12"/>
  <c r="A135" i="12" s="1"/>
  <c r="B136" i="12"/>
  <c r="A136" i="12" s="1"/>
  <c r="B137" i="12"/>
  <c r="A137" i="12" s="1"/>
  <c r="B138" i="12"/>
  <c r="A138" i="12" s="1"/>
  <c r="B139" i="12"/>
  <c r="A139" i="12" s="1"/>
  <c r="B140" i="12"/>
  <c r="A140" i="12" s="1"/>
  <c r="B141" i="12"/>
  <c r="A141" i="12" s="1"/>
  <c r="B142" i="12"/>
  <c r="A142" i="12" s="1"/>
  <c r="B143" i="12"/>
  <c r="A143" i="12" s="1"/>
  <c r="B144" i="12"/>
  <c r="B145" i="12"/>
  <c r="B146" i="12"/>
  <c r="A146" i="12" s="1"/>
  <c r="B147" i="12"/>
  <c r="A147" i="12" s="1"/>
  <c r="B148" i="12"/>
  <c r="B149" i="12"/>
  <c r="A149" i="12" s="1"/>
  <c r="B150" i="12"/>
  <c r="A150" i="12" s="1"/>
  <c r="B151" i="12"/>
  <c r="A151" i="12" s="1"/>
  <c r="B152" i="12"/>
  <c r="B153" i="12"/>
  <c r="B154" i="12"/>
  <c r="A154" i="12" s="1"/>
  <c r="B155" i="12"/>
  <c r="B156" i="12"/>
  <c r="A156" i="12" s="1"/>
  <c r="B157" i="12"/>
  <c r="A157" i="12" s="1"/>
  <c r="B158" i="12"/>
  <c r="A158" i="12" s="1"/>
  <c r="B159" i="12"/>
  <c r="A159" i="12" s="1"/>
  <c r="B160" i="12"/>
  <c r="B161" i="12"/>
  <c r="B162" i="12"/>
  <c r="A162" i="12" s="1"/>
  <c r="B163" i="12"/>
  <c r="B164" i="12"/>
  <c r="A164" i="12" s="1"/>
  <c r="B165" i="12"/>
  <c r="A165" i="12" s="1"/>
  <c r="B166" i="12"/>
  <c r="A166" i="12" s="1"/>
  <c r="B167" i="12"/>
  <c r="A167" i="12" s="1"/>
  <c r="B168" i="12"/>
  <c r="A168" i="12" s="1"/>
  <c r="B169" i="12"/>
  <c r="A169" i="12" s="1"/>
  <c r="B170" i="12"/>
  <c r="A170" i="12" s="1"/>
  <c r="B171" i="12"/>
  <c r="A171" i="12" s="1"/>
  <c r="B172" i="12"/>
  <c r="A172" i="12" s="1"/>
  <c r="B173" i="12"/>
  <c r="A173" i="12" s="1"/>
  <c r="B174" i="12"/>
  <c r="A174" i="12" s="1"/>
  <c r="B175" i="12"/>
  <c r="A175" i="12" s="1"/>
  <c r="B176" i="12"/>
  <c r="B177" i="12"/>
  <c r="B178" i="12"/>
  <c r="A178" i="12" s="1"/>
  <c r="B179" i="12"/>
  <c r="A179" i="12" s="1"/>
  <c r="B180" i="12"/>
  <c r="B181" i="12"/>
  <c r="A181" i="12" s="1"/>
  <c r="B182" i="12"/>
  <c r="A182" i="12" s="1"/>
  <c r="B183" i="12"/>
  <c r="A183" i="12" s="1"/>
  <c r="B184" i="12"/>
  <c r="B185" i="12"/>
  <c r="B186" i="12"/>
  <c r="A186" i="12" s="1"/>
  <c r="B187" i="12"/>
  <c r="B188" i="12"/>
  <c r="A188" i="12" s="1"/>
  <c r="B189" i="12"/>
  <c r="A189" i="12" s="1"/>
  <c r="B190" i="12"/>
  <c r="A190" i="12" s="1"/>
  <c r="B191" i="12"/>
  <c r="A191" i="12" s="1"/>
  <c r="B192" i="12"/>
  <c r="B193" i="12"/>
  <c r="B194" i="12"/>
  <c r="A194" i="12" s="1"/>
  <c r="B195" i="12"/>
  <c r="B196" i="12"/>
  <c r="A196" i="12" s="1"/>
  <c r="B197" i="12"/>
  <c r="A197" i="12" s="1"/>
  <c r="B198" i="12"/>
  <c r="A198" i="12" s="1"/>
  <c r="B199" i="12"/>
  <c r="A199" i="12" s="1"/>
  <c r="B200" i="12"/>
  <c r="A200" i="12" s="1"/>
  <c r="B201" i="12"/>
  <c r="A201" i="12" s="1"/>
  <c r="B202" i="12"/>
  <c r="A202" i="12" s="1"/>
  <c r="B203" i="12"/>
  <c r="A203" i="12" s="1"/>
  <c r="B204" i="12"/>
  <c r="A204" i="12" s="1"/>
  <c r="B205" i="12"/>
  <c r="A205" i="12" s="1"/>
  <c r="B206" i="12"/>
  <c r="A206" i="12" s="1"/>
  <c r="B207" i="12"/>
  <c r="A207" i="12" s="1"/>
  <c r="B208" i="12"/>
  <c r="B209" i="12"/>
  <c r="B210" i="12"/>
  <c r="A210" i="12" s="1"/>
  <c r="B211" i="12"/>
  <c r="A211" i="12" s="1"/>
  <c r="B212" i="12"/>
  <c r="B213" i="12"/>
  <c r="A213" i="12" s="1"/>
  <c r="B214" i="12"/>
  <c r="A214" i="12" s="1"/>
  <c r="B215" i="12"/>
  <c r="A215" i="12" s="1"/>
  <c r="B216" i="12"/>
  <c r="B217" i="12"/>
  <c r="B218" i="12"/>
  <c r="A218" i="12" s="1"/>
  <c r="B219" i="12"/>
  <c r="B220" i="12"/>
  <c r="A220" i="12" s="1"/>
  <c r="B221" i="12"/>
  <c r="A221" i="12" s="1"/>
  <c r="B222" i="12"/>
  <c r="A222" i="12" s="1"/>
  <c r="B223" i="12"/>
  <c r="A223" i="12" s="1"/>
  <c r="B224" i="12"/>
  <c r="B225" i="12"/>
  <c r="B226" i="12"/>
  <c r="A226" i="12" s="1"/>
  <c r="B227" i="12"/>
  <c r="B228" i="12"/>
  <c r="A228" i="12" s="1"/>
  <c r="B229" i="12"/>
  <c r="A229" i="12" s="1"/>
  <c r="B230" i="12"/>
  <c r="A230" i="12" s="1"/>
  <c r="B231" i="12"/>
  <c r="A231" i="12" s="1"/>
  <c r="B232" i="12"/>
  <c r="A232" i="12" s="1"/>
  <c r="B233" i="12"/>
  <c r="A233" i="12" s="1"/>
  <c r="B234" i="12"/>
  <c r="A234" i="12" s="1"/>
  <c r="B235" i="12"/>
  <c r="A235" i="12" s="1"/>
  <c r="B236" i="12"/>
  <c r="A236" i="12" s="1"/>
  <c r="B237" i="12"/>
  <c r="A237" i="12" s="1"/>
  <c r="B238" i="12"/>
  <c r="A238" i="12" s="1"/>
  <c r="B239" i="12"/>
  <c r="A239" i="12" s="1"/>
  <c r="B240" i="12"/>
  <c r="B241" i="12"/>
  <c r="B242" i="12"/>
  <c r="A242" i="12" s="1"/>
  <c r="B243" i="12"/>
  <c r="A243" i="12" s="1"/>
  <c r="B244" i="12"/>
  <c r="B245" i="12"/>
  <c r="A245" i="12" s="1"/>
  <c r="B246" i="12"/>
  <c r="A246" i="12" s="1"/>
  <c r="B247" i="12"/>
  <c r="A247" i="12" s="1"/>
  <c r="B248" i="12"/>
  <c r="B249" i="12"/>
  <c r="B250" i="12"/>
  <c r="A250" i="12" s="1"/>
  <c r="B251" i="12"/>
  <c r="B252" i="12"/>
  <c r="A252" i="12" s="1"/>
  <c r="B253" i="12"/>
  <c r="A253" i="12" s="1"/>
  <c r="B254" i="12"/>
  <c r="A254" i="12" s="1"/>
  <c r="B255" i="12"/>
  <c r="A255" i="12" s="1"/>
  <c r="B256" i="12"/>
  <c r="B257" i="12"/>
  <c r="B258" i="12"/>
  <c r="A258" i="12" s="1"/>
  <c r="B259" i="12"/>
  <c r="B260" i="12"/>
  <c r="A260" i="12" s="1"/>
  <c r="B261" i="12"/>
  <c r="A261" i="12" s="1"/>
  <c r="B262" i="12"/>
  <c r="A262" i="12" s="1"/>
  <c r="B263" i="12"/>
  <c r="A263" i="12" s="1"/>
  <c r="B264" i="12"/>
  <c r="A264" i="12" s="1"/>
  <c r="B265" i="12"/>
  <c r="A265" i="12" s="1"/>
  <c r="B266" i="12"/>
  <c r="A266" i="12" s="1"/>
  <c r="B267" i="12"/>
  <c r="A267" i="12" s="1"/>
  <c r="B268" i="12"/>
  <c r="A268" i="12" s="1"/>
  <c r="B269" i="12"/>
  <c r="A269" i="12" s="1"/>
  <c r="B270" i="12"/>
  <c r="A270" i="12" s="1"/>
  <c r="B271" i="12"/>
  <c r="A271" i="12" s="1"/>
  <c r="B272" i="12"/>
  <c r="B273" i="12"/>
  <c r="B274" i="12"/>
  <c r="A274" i="12" s="1"/>
  <c r="B275" i="12"/>
  <c r="A275" i="12" s="1"/>
  <c r="B276" i="12"/>
  <c r="B277" i="12"/>
  <c r="A277" i="12" s="1"/>
  <c r="B278" i="12"/>
  <c r="A278" i="12" s="1"/>
  <c r="B279" i="12"/>
  <c r="A279" i="12" s="1"/>
  <c r="B280" i="12"/>
  <c r="B281" i="12"/>
  <c r="B282" i="12"/>
  <c r="A282" i="12" s="1"/>
  <c r="B283" i="12"/>
  <c r="B284" i="12"/>
  <c r="A284" i="12" s="1"/>
  <c r="B285" i="12"/>
  <c r="A285" i="12" s="1"/>
  <c r="B286" i="12"/>
  <c r="A286" i="12" s="1"/>
  <c r="B287" i="12"/>
  <c r="A287" i="12" s="1"/>
  <c r="B288" i="12"/>
  <c r="B289" i="12"/>
  <c r="B290" i="12"/>
  <c r="A290" i="12" s="1"/>
  <c r="B291" i="12"/>
  <c r="B292" i="12"/>
  <c r="A292" i="12" s="1"/>
  <c r="B293" i="12"/>
  <c r="A293" i="12" s="1"/>
  <c r="B294" i="12"/>
  <c r="A294" i="12" s="1"/>
  <c r="B295" i="12"/>
  <c r="A295" i="12" s="1"/>
  <c r="B296" i="12"/>
  <c r="A296" i="12" s="1"/>
  <c r="B297" i="12"/>
  <c r="A297" i="12" s="1"/>
  <c r="B298" i="12"/>
  <c r="A298" i="12" s="1"/>
  <c r="B299" i="12"/>
  <c r="A299" i="12" s="1"/>
  <c r="B300" i="12"/>
  <c r="A300" i="12" s="1"/>
  <c r="B301" i="12"/>
  <c r="A301" i="12" s="1"/>
  <c r="B302" i="12"/>
  <c r="A302" i="12" s="1"/>
  <c r="B303" i="12"/>
  <c r="A303" i="12" s="1"/>
  <c r="B304" i="12"/>
  <c r="B305" i="12"/>
  <c r="B306" i="12"/>
  <c r="A306" i="12" s="1"/>
  <c r="B307" i="12"/>
  <c r="A307" i="12" s="1"/>
  <c r="B308" i="12"/>
  <c r="B309" i="12"/>
  <c r="A309" i="12" s="1"/>
  <c r="B310" i="12"/>
  <c r="A310" i="12" s="1"/>
  <c r="B311" i="12"/>
  <c r="A311" i="12" s="1"/>
  <c r="B312" i="12"/>
  <c r="B313" i="12"/>
  <c r="B314" i="12"/>
  <c r="A314" i="12" s="1"/>
  <c r="B315" i="12"/>
  <c r="B316" i="12"/>
  <c r="A316" i="12" s="1"/>
  <c r="B317" i="12"/>
  <c r="A317" i="12" s="1"/>
  <c r="B318" i="12"/>
  <c r="A318" i="12" s="1"/>
  <c r="B319" i="12"/>
  <c r="A319" i="12" s="1"/>
  <c r="B320" i="12"/>
  <c r="B321" i="12"/>
  <c r="B322" i="12"/>
  <c r="A322" i="12" s="1"/>
  <c r="B323" i="12"/>
  <c r="B324" i="12"/>
  <c r="A324" i="12" s="1"/>
  <c r="B325" i="12"/>
  <c r="A325" i="12" s="1"/>
  <c r="B326" i="12"/>
  <c r="A326" i="12" s="1"/>
  <c r="B327" i="12"/>
  <c r="A327" i="12" s="1"/>
  <c r="B328" i="12"/>
  <c r="B329" i="12"/>
  <c r="B330" i="12"/>
  <c r="A330" i="12" s="1"/>
  <c r="B331" i="12"/>
  <c r="B332" i="12"/>
  <c r="A332" i="12" s="1"/>
  <c r="B333" i="12"/>
  <c r="A333" i="12" s="1"/>
  <c r="B334" i="12"/>
  <c r="A334" i="12" s="1"/>
  <c r="B335" i="12"/>
  <c r="A335" i="12" s="1"/>
  <c r="B336" i="12"/>
  <c r="B337" i="12"/>
  <c r="B338" i="12"/>
  <c r="A338" i="12" s="1"/>
  <c r="B339" i="12"/>
  <c r="B340" i="12"/>
  <c r="A340" i="12" s="1"/>
  <c r="B341" i="12"/>
  <c r="A341" i="12" s="1"/>
  <c r="B342" i="12"/>
  <c r="A342" i="12" s="1"/>
  <c r="B343" i="12"/>
  <c r="A343" i="12" s="1"/>
  <c r="B344" i="12"/>
  <c r="B345" i="12"/>
  <c r="B346" i="12"/>
  <c r="A346" i="12" s="1"/>
  <c r="B347" i="12"/>
  <c r="B348" i="12"/>
  <c r="A348" i="12" s="1"/>
  <c r="B349" i="12"/>
  <c r="A349" i="12" s="1"/>
  <c r="B350" i="12"/>
  <c r="A350" i="12" s="1"/>
  <c r="B351" i="12"/>
  <c r="A351" i="12" s="1"/>
  <c r="B352" i="12"/>
  <c r="B353" i="12"/>
  <c r="B354" i="12"/>
  <c r="A354" i="12" s="1"/>
  <c r="B355" i="12"/>
  <c r="B356" i="12"/>
  <c r="A356" i="12" s="1"/>
  <c r="B357" i="12"/>
  <c r="A357" i="12" s="1"/>
  <c r="B358" i="12"/>
  <c r="A358" i="12" s="1"/>
  <c r="B359" i="12"/>
  <c r="A359" i="12" s="1"/>
  <c r="B360" i="12"/>
  <c r="B361" i="12"/>
  <c r="B362" i="12"/>
  <c r="A362" i="12" s="1"/>
  <c r="B363" i="12"/>
  <c r="B364" i="12"/>
  <c r="A364" i="12" s="1"/>
  <c r="B365" i="12"/>
  <c r="A365" i="12" s="1"/>
  <c r="B366" i="12"/>
  <c r="A366" i="12" s="1"/>
  <c r="B367" i="12"/>
  <c r="A367" i="12" s="1"/>
  <c r="B368" i="12"/>
  <c r="B369" i="12"/>
  <c r="B370" i="12"/>
  <c r="A370" i="12" s="1"/>
  <c r="B371" i="12"/>
  <c r="B372" i="12"/>
  <c r="A372" i="12" s="1"/>
  <c r="B373" i="12"/>
  <c r="A373" i="12" s="1"/>
  <c r="B374" i="12"/>
  <c r="A374" i="12" s="1"/>
  <c r="B375" i="12"/>
  <c r="A375" i="12" s="1"/>
  <c r="B376" i="12"/>
  <c r="B377" i="12"/>
  <c r="B378" i="12"/>
  <c r="A378" i="12" s="1"/>
  <c r="B379" i="12"/>
  <c r="B380" i="12"/>
  <c r="A380" i="12" s="1"/>
  <c r="B381" i="12"/>
  <c r="A381" i="12" s="1"/>
  <c r="B382" i="12"/>
  <c r="A382" i="12" s="1"/>
  <c r="B383" i="12"/>
  <c r="A383" i="12" s="1"/>
  <c r="B384" i="12"/>
  <c r="B385" i="12"/>
  <c r="B386" i="12"/>
  <c r="A386" i="12" s="1"/>
  <c r="B387" i="12"/>
  <c r="B388" i="12"/>
  <c r="A388" i="12" s="1"/>
  <c r="B389" i="12"/>
  <c r="A389" i="12" s="1"/>
  <c r="B390" i="12"/>
  <c r="A390" i="12" s="1"/>
  <c r="B391" i="12"/>
  <c r="A391" i="12" s="1"/>
  <c r="B392" i="12"/>
  <c r="B393" i="12"/>
  <c r="B394" i="12"/>
  <c r="A394" i="12" s="1"/>
  <c r="B395" i="12"/>
  <c r="B396" i="12"/>
  <c r="A396" i="12" s="1"/>
  <c r="B397" i="12"/>
  <c r="A397" i="12" s="1"/>
  <c r="B398" i="12"/>
  <c r="A398" i="12" s="1"/>
  <c r="B399" i="12"/>
  <c r="A399" i="12" s="1"/>
  <c r="B400" i="12"/>
  <c r="B401" i="12"/>
  <c r="B402" i="12"/>
  <c r="A402" i="12" s="1"/>
  <c r="B403" i="12"/>
  <c r="B404" i="12"/>
  <c r="A404" i="12" s="1"/>
  <c r="B405" i="12"/>
  <c r="A405" i="12" s="1"/>
  <c r="B406" i="12"/>
  <c r="A406" i="12" s="1"/>
  <c r="B407" i="12"/>
  <c r="A407" i="12" s="1"/>
  <c r="B408" i="12"/>
  <c r="B409" i="12"/>
  <c r="B410" i="12"/>
  <c r="A410" i="12" s="1"/>
  <c r="B411" i="12"/>
  <c r="B412" i="12"/>
  <c r="A412" i="12" s="1"/>
  <c r="B413" i="12"/>
  <c r="A413" i="12" s="1"/>
  <c r="B414" i="12"/>
  <c r="A414" i="12" s="1"/>
  <c r="B415" i="12"/>
  <c r="A415" i="12" s="1"/>
  <c r="B416" i="12"/>
  <c r="B417" i="12"/>
  <c r="B418" i="12"/>
  <c r="A418" i="12" s="1"/>
  <c r="B419" i="12"/>
  <c r="B420" i="12"/>
  <c r="A420" i="12" s="1"/>
  <c r="B421" i="12"/>
  <c r="A421" i="12" s="1"/>
  <c r="B422" i="12"/>
  <c r="A422" i="12" s="1"/>
  <c r="B423" i="12"/>
  <c r="A423" i="12" s="1"/>
  <c r="B424" i="12"/>
  <c r="B425" i="12"/>
  <c r="B426" i="12"/>
  <c r="A426" i="12" s="1"/>
  <c r="B427" i="12"/>
  <c r="B428" i="12"/>
  <c r="A428" i="12" s="1"/>
  <c r="B429" i="12"/>
  <c r="A429" i="12" s="1"/>
  <c r="B430" i="12"/>
  <c r="A430" i="12" s="1"/>
  <c r="B431" i="12"/>
  <c r="A431" i="12" s="1"/>
  <c r="B432" i="12"/>
  <c r="B433" i="12"/>
  <c r="B434" i="12"/>
  <c r="A434" i="12" s="1"/>
  <c r="B435" i="12"/>
  <c r="B436" i="12"/>
  <c r="A436" i="12" s="1"/>
  <c r="B437" i="12"/>
  <c r="A437" i="12" s="1"/>
  <c r="B438" i="12"/>
  <c r="A438" i="12" s="1"/>
  <c r="B439" i="12"/>
  <c r="A439" i="12" s="1"/>
  <c r="B440" i="12"/>
  <c r="B441" i="12"/>
  <c r="B442" i="12"/>
  <c r="A442" i="12" s="1"/>
  <c r="B443" i="12"/>
  <c r="B444" i="12"/>
  <c r="A444" i="12" s="1"/>
  <c r="B445" i="12"/>
  <c r="A445" i="12" s="1"/>
  <c r="B446" i="12"/>
  <c r="A446" i="12" s="1"/>
  <c r="B447" i="12"/>
  <c r="A447" i="12" s="1"/>
  <c r="B448" i="12"/>
  <c r="B449" i="12"/>
  <c r="B450" i="12"/>
  <c r="A450" i="12" s="1"/>
  <c r="B451" i="12"/>
  <c r="B452" i="12"/>
  <c r="A452" i="12" s="1"/>
  <c r="B453" i="12"/>
  <c r="A453" i="12" s="1"/>
  <c r="B454" i="12"/>
  <c r="A454" i="12" s="1"/>
  <c r="B455" i="12"/>
  <c r="A455" i="12" s="1"/>
  <c r="B456" i="12"/>
  <c r="B457" i="12"/>
  <c r="B458" i="12"/>
  <c r="A458" i="12" s="1"/>
  <c r="B459" i="12"/>
  <c r="B460" i="12"/>
  <c r="A460" i="12" s="1"/>
  <c r="B461" i="12"/>
  <c r="A461" i="12" s="1"/>
  <c r="B462" i="12"/>
  <c r="A462" i="12" s="1"/>
  <c r="B463" i="12"/>
  <c r="A463" i="12" s="1"/>
  <c r="B464" i="12"/>
  <c r="B465" i="12"/>
  <c r="B466" i="12"/>
  <c r="A466" i="12" s="1"/>
  <c r="B467" i="12"/>
  <c r="B468" i="12"/>
  <c r="A468" i="12" s="1"/>
  <c r="B469" i="12"/>
  <c r="A469" i="12" s="1"/>
  <c r="B470" i="12"/>
  <c r="A470" i="12" s="1"/>
  <c r="B471" i="12"/>
  <c r="A471" i="12" s="1"/>
  <c r="B472" i="12"/>
  <c r="B473" i="12"/>
  <c r="B474" i="12"/>
  <c r="A474" i="12" s="1"/>
  <c r="B475" i="12"/>
  <c r="B476" i="12"/>
  <c r="A476" i="12" s="1"/>
  <c r="B477" i="12"/>
  <c r="A477" i="12" s="1"/>
  <c r="B478" i="12"/>
  <c r="A478" i="12" s="1"/>
  <c r="B479" i="12"/>
  <c r="A479" i="12" s="1"/>
  <c r="B480" i="12"/>
  <c r="B481" i="12"/>
  <c r="B482" i="12"/>
  <c r="A482" i="12" s="1"/>
  <c r="B483" i="12"/>
  <c r="B484" i="12"/>
  <c r="A484" i="12" s="1"/>
  <c r="B485" i="12"/>
  <c r="A485" i="12" s="1"/>
  <c r="B486" i="12"/>
  <c r="A486" i="12" s="1"/>
  <c r="B487" i="12"/>
  <c r="A487" i="12" s="1"/>
  <c r="B488" i="12"/>
  <c r="B489" i="12"/>
  <c r="B490" i="12"/>
  <c r="A490" i="12" s="1"/>
  <c r="B491" i="12"/>
  <c r="B492" i="12"/>
  <c r="A492" i="12" s="1"/>
  <c r="B493" i="12"/>
  <c r="A493" i="12" s="1"/>
  <c r="B494" i="12"/>
  <c r="A494" i="12" s="1"/>
  <c r="B495" i="12"/>
  <c r="A495" i="12" s="1"/>
  <c r="B496" i="12"/>
  <c r="B497" i="12"/>
  <c r="B498" i="12"/>
  <c r="A498" i="12" s="1"/>
  <c r="B499" i="12"/>
  <c r="B500" i="12"/>
  <c r="A500" i="12" s="1"/>
  <c r="B501" i="12"/>
  <c r="A501" i="12" s="1"/>
  <c r="B502" i="12"/>
  <c r="A502" i="12" s="1"/>
  <c r="B503" i="12"/>
  <c r="A503" i="12" s="1"/>
  <c r="B504" i="12"/>
  <c r="B505" i="12"/>
  <c r="B506" i="12"/>
  <c r="A506" i="12" s="1"/>
  <c r="B507" i="12"/>
  <c r="B508" i="12"/>
  <c r="A508" i="12" s="1"/>
  <c r="B509" i="12"/>
  <c r="A509" i="12" s="1"/>
  <c r="B510" i="12"/>
  <c r="A510" i="12" s="1"/>
  <c r="B511" i="12"/>
  <c r="A511" i="12" s="1"/>
  <c r="B512" i="12"/>
  <c r="B513" i="12"/>
  <c r="B514" i="12"/>
  <c r="A514" i="12" s="1"/>
  <c r="B515" i="12"/>
  <c r="B516" i="12"/>
  <c r="A516" i="12" s="1"/>
  <c r="B517" i="12"/>
  <c r="A517" i="12" s="1"/>
  <c r="B518" i="12"/>
  <c r="A518" i="12" s="1"/>
  <c r="B519" i="12"/>
  <c r="A519" i="12" s="1"/>
  <c r="B520" i="12"/>
  <c r="B521" i="12"/>
  <c r="B522" i="12"/>
  <c r="A522" i="12" s="1"/>
  <c r="B523" i="12"/>
  <c r="B524" i="12"/>
  <c r="A524" i="12" s="1"/>
  <c r="B525" i="12"/>
  <c r="A525" i="12" s="1"/>
  <c r="B526" i="12"/>
  <c r="A526" i="12" s="1"/>
  <c r="B527" i="12"/>
  <c r="A527" i="12" s="1"/>
  <c r="B528" i="12"/>
  <c r="B529" i="12"/>
  <c r="B530" i="12"/>
  <c r="A530" i="12" s="1"/>
  <c r="B531" i="12"/>
  <c r="B532" i="12"/>
  <c r="A532" i="12" s="1"/>
  <c r="B533" i="12"/>
  <c r="A533" i="12" s="1"/>
  <c r="B534" i="12"/>
  <c r="A534" i="12" s="1"/>
  <c r="B535" i="12"/>
  <c r="A535" i="12" s="1"/>
  <c r="B536" i="12"/>
  <c r="B537" i="12"/>
  <c r="B538" i="12"/>
  <c r="A538" i="12" s="1"/>
  <c r="B539" i="12"/>
  <c r="B540" i="12"/>
  <c r="A540" i="12" s="1"/>
  <c r="B541" i="12"/>
  <c r="A541" i="12" s="1"/>
  <c r="B542" i="12"/>
  <c r="A542" i="12" s="1"/>
  <c r="B543" i="12"/>
  <c r="A543" i="12" s="1"/>
  <c r="B544" i="12"/>
  <c r="B545" i="12"/>
  <c r="B546" i="12"/>
  <c r="A546" i="12" s="1"/>
  <c r="B547" i="12"/>
  <c r="B548" i="12"/>
  <c r="A548" i="12" s="1"/>
  <c r="B549" i="12"/>
  <c r="A549" i="12" s="1"/>
  <c r="B550" i="12"/>
  <c r="A550" i="12" s="1"/>
  <c r="B551" i="12"/>
  <c r="A551" i="12" s="1"/>
  <c r="B552" i="12"/>
  <c r="B553" i="12"/>
  <c r="B554" i="12"/>
  <c r="A554" i="12" s="1"/>
  <c r="B555" i="12"/>
  <c r="B556" i="12"/>
  <c r="A556" i="12" s="1"/>
  <c r="B557" i="12"/>
  <c r="A557" i="12" s="1"/>
  <c r="B558" i="12"/>
  <c r="A558" i="12" s="1"/>
  <c r="B559" i="12"/>
  <c r="A559" i="12" s="1"/>
  <c r="B560" i="12"/>
  <c r="B561" i="12"/>
  <c r="B562" i="12"/>
  <c r="A562" i="12" s="1"/>
  <c r="B563" i="12"/>
  <c r="B564" i="12"/>
  <c r="A564" i="12" s="1"/>
  <c r="B565" i="12"/>
  <c r="A565" i="12" s="1"/>
  <c r="B566" i="12"/>
  <c r="A566" i="12" s="1"/>
  <c r="B567" i="12"/>
  <c r="A567" i="12" s="1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I2" i="1"/>
  <c r="F2" i="1"/>
  <c r="H13" i="11"/>
  <c r="G13" i="11"/>
  <c r="F13" i="11"/>
  <c r="E13" i="11"/>
  <c r="D13" i="11"/>
  <c r="C13" i="11"/>
  <c r="B13" i="11"/>
  <c r="H12" i="11"/>
  <c r="G12" i="11"/>
  <c r="F12" i="11"/>
  <c r="E12" i="11"/>
  <c r="D12" i="11"/>
  <c r="C12" i="11"/>
  <c r="B12" i="1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H6" i="11"/>
  <c r="G6" i="11"/>
  <c r="F6" i="11"/>
  <c r="E6" i="11"/>
  <c r="D6" i="11"/>
  <c r="C6" i="11"/>
  <c r="B6" i="11"/>
  <c r="H5" i="11"/>
  <c r="G5" i="11"/>
  <c r="F5" i="11"/>
  <c r="E5" i="11"/>
  <c r="D5" i="11"/>
  <c r="C5" i="11"/>
  <c r="B5" i="11"/>
  <c r="H4" i="11"/>
  <c r="G4" i="11"/>
  <c r="F4" i="11"/>
  <c r="E4" i="11"/>
  <c r="D4" i="11"/>
  <c r="C4" i="11"/>
  <c r="B4" i="11"/>
  <c r="H3" i="11"/>
  <c r="G3" i="11"/>
  <c r="F3" i="11"/>
  <c r="E3" i="11"/>
  <c r="D3" i="11"/>
  <c r="C3" i="11"/>
  <c r="B3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<sst xmlns="http://schemas.openxmlformats.org/spreadsheetml/2006/main" count="6154" uniqueCount="2122">
  <si>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</si>
  <si>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</si>
  <si>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</si>
  <si>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</si>
  <si>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</si>
  <si>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</si>
  <si>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</si>
  <si>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</si>
  <si>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</si>
  <si>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</si>
  <si>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</si>
  <si>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</si>
  <si>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</si>
  <si>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</si>
  <si>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</si>
  <si>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</si>
  <si>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</si>
  <si>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</si>
  <si>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</si>
  <si>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</si>
  <si>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</si>
  <si>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</si>
  <si>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</si>
  <si>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</si>
  <si>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</si>
  <si>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</si>
  <si>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</si>
  <si>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</si>
  <si>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</si>
  <si>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</si>
  <si>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</si>
  <si>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</si>
  <si>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</si>
  <si>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</si>
  <si>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</si>
  <si>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</si>
  <si>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</si>
  <si>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</si>
  <si>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</si>
  <si>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</si>
  <si>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</si>
  <si>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</si>
  <si>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</si>
  <si>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</si>
  <si>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</si>
  <si>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</si>
  <si>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</si>
  <si>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</si>
  <si>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</si>
  <si>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</si>
  <si>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</si>
  <si>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</si>
  <si>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</si>
  <si>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</si>
  <si>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</si>
  <si>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</si>
  <si>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</si>
  <si>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</si>
  <si>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</si>
  <si>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</si>
  <si>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</si>
  <si>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</si>
  <si>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</si>
  <si>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</si>
  <si>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</si>
  <si>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</si>
  <si>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</si>
  <si>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</si>
  <si>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</si>
  <si>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</si>
  <si>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</si>
  <si>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</si>
  <si>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</si>
  <si>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</si>
  <si>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</si>
  <si>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</si>
  <si>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</si>
  <si>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</si>
  <si>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</si>
  <si>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</si>
  <si>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</si>
  <si>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</si>
  <si>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</si>
  <si>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</si>
  <si>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</si>
  <si>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</si>
  <si>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</si>
  <si>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</si>
  <si>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</si>
  <si>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</si>
  <si>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</si>
  <si>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</si>
  <si>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</si>
  <si>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</si>
  <si>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</si>
  <si>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</si>
  <si>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</si>
  <si>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</si>
  <si>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</si>
  <si>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</si>
  <si>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</si>
  <si>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</si>
  <si>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</si>
  <si>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</si>
  <si>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</si>
  <si>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</si>
  <si>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</si>
  <si>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</si>
  <si>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</si>
  <si>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</si>
  <si>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</si>
  <si>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</si>
  <si>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</si>
  <si>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</si>
  <si>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</si>
  <si>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</si>
  <si>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</si>
  <si>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</si>
  <si>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</si>
  <si>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</si>
  <si>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</si>
  <si>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</si>
  <si>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</si>
  <si>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</si>
  <si>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</si>
  <si>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</si>
  <si>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</si>
  <si>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</si>
  <si>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</si>
  <si>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</si>
  <si>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</si>
  <si>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</si>
  <si>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</si>
  <si>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</si>
  <si>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</si>
  <si>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</si>
  <si>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</si>
  <si>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</si>
  <si>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</si>
  <si>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</si>
  <si>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</si>
  <si>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</si>
  <si>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</si>
  <si>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</si>
  <si>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</si>
  <si>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</si>
  <si>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</si>
  <si>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</si>
  <si>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</si>
  <si>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</si>
  <si>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</si>
  <si>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</si>
  <si>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</si>
  <si>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</si>
  <si>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</si>
  <si>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</si>
  <si>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</si>
  <si>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</si>
  <si>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</si>
  <si>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</si>
  <si>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</si>
  <si>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</si>
  <si>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</si>
  <si>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</si>
  <si>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</si>
  <si>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</si>
  <si>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</si>
  <si>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</si>
  <si>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</si>
  <si>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</si>
  <si>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</si>
  <si>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</si>
  <si>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</si>
  <si>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</si>
  <si>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</si>
  <si>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</si>
  <si>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</si>
  <si>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</si>
  <si>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</si>
  <si>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</si>
  <si>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</si>
  <si>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</si>
  <si>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</si>
  <si>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</si>
  <si>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</si>
  <si>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</si>
  <si>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</si>
  <si>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</si>
  <si>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</si>
  <si>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</si>
  <si>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</si>
  <si>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</si>
  <si>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</si>
  <si>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</si>
  <si>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</si>
  <si>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</si>
  <si>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</si>
  <si>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</si>
  <si>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</si>
  <si>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</si>
  <si>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</si>
  <si>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</si>
  <si>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</si>
  <si>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</si>
  <si>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</si>
  <si>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</si>
  <si>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</si>
  <si>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</si>
  <si>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</si>
  <si>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</si>
  <si>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</si>
  <si>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</si>
  <si>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</si>
  <si>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</si>
  <si>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</si>
  <si>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</si>
  <si>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</si>
  <si>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</si>
  <si>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</si>
  <si>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</si>
  <si>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</si>
  <si>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</si>
  <si>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</si>
  <si>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</si>
  <si>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</si>
  <si>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</si>
  <si>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</si>
  <si>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</si>
  <si>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</si>
  <si>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</si>
  <si>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</si>
  <si>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</si>
  <si>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</si>
  <si>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</si>
  <si>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</si>
  <si>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</si>
  <si>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</si>
  <si>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</si>
  <si>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</si>
  <si>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</si>
  <si>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</si>
  <si>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</si>
  <si>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</si>
  <si>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</si>
  <si>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</si>
  <si>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</si>
  <si>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</si>
  <si>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</si>
  <si>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</si>
  <si>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</si>
  <si>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</si>
  <si>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</si>
  <si>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</si>
  <si>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</si>
  <si>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</si>
  <si>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</si>
  <si>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</si>
  <si>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</si>
  <si>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</si>
  <si>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</si>
  <si>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</si>
  <si>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</si>
  <si>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</si>
  <si>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</si>
  <si>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</si>
  <si>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</si>
  <si>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</si>
  <si>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</si>
  <si>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</si>
  <si>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</si>
  <si>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</si>
  <si>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</si>
  <si>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</si>
  <si>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</si>
  <si>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</si>
  <si>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</si>
  <si>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</si>
  <si>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</si>
  <si>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</si>
  <si>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</si>
  <si>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</si>
  <si>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</si>
  <si>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</si>
  <si>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</si>
  <si>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</si>
  <si>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</si>
  <si>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</si>
  <si>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</si>
  <si>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</si>
  <si>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</si>
  <si>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</si>
  <si>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</si>
  <si>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</si>
  <si>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</si>
  <si>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</si>
  <si>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</si>
  <si>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</si>
  <si>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</si>
  <si>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</si>
  <si>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</si>
  <si>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</si>
  <si>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</si>
  <si>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</si>
  <si>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</si>
  <si>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</si>
  <si>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</si>
  <si>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</si>
  <si>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</si>
  <si>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</si>
  <si>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</si>
  <si>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</si>
  <si>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</si>
  <si>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</si>
  <si>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</si>
  <si>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</si>
  <si>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</si>
  <si>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</si>
  <si>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</si>
  <si>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</si>
  <si>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</si>
  <si>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</si>
  <si>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</si>
  <si>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</si>
  <si>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</si>
  <si>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</si>
  <si>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</si>
  <si>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</si>
  <si>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</si>
  <si>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</si>
  <si>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</si>
  <si>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</si>
  <si>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</si>
  <si>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</si>
  <si>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</si>
  <si>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</si>
  <si>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</si>
  <si>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</si>
  <si>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</si>
  <si>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</si>
  <si>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</si>
  <si>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</si>
  <si>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</si>
  <si>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</si>
  <si>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</si>
  <si>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</si>
  <si>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</si>
  <si>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</si>
  <si>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</si>
  <si>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</si>
  <si>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</si>
  <si>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</si>
  <si>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</si>
  <si>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</si>
  <si>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</si>
  <si>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</si>
  <si>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</si>
  <si>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</si>
  <si>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</si>
  <si>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</si>
  <si>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</si>
  <si>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</si>
  <si>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</si>
  <si>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</si>
  <si>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</si>
  <si>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</si>
  <si>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</si>
  <si>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</si>
  <si>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</si>
  <si>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</si>
  <si>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</si>
  <si>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</si>
  <si>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</si>
  <si>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</si>
  <si>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</si>
  <si>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</si>
  <si>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</si>
  <si>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</si>
  <si>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</si>
  <si>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</si>
  <si>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</si>
  <si>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</si>
  <si>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</si>
  <si>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</si>
  <si>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</si>
  <si>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</si>
  <si>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</si>
  <si>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</si>
  <si>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</si>
  <si>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</si>
  <si>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</si>
  <si>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</si>
  <si>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</si>
  <si>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</si>
  <si>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</si>
  <si>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</si>
  <si>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</si>
  <si>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</si>
  <si>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</si>
  <si>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</si>
  <si>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</si>
  <si>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</si>
  <si>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</si>
  <si>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</si>
  <si>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</si>
  <si>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</si>
  <si>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</si>
  <si>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</si>
  <si>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</si>
  <si>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</si>
  <si>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</si>
  <si>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</si>
  <si>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</si>
  <si>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</si>
  <si>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</si>
  <si>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</si>
  <si>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</si>
  <si>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</si>
  <si>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</si>
  <si>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</si>
  <si>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</si>
  <si>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</si>
  <si>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</si>
  <si>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</si>
  <si>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</si>
  <si>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</si>
  <si>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</si>
  <si>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</si>
  <si>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</si>
  <si>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</si>
  <si>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</si>
  <si>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</si>
  <si>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</si>
  <si>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</si>
  <si>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</si>
  <si>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</si>
  <si>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</si>
  <si>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</si>
  <si>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</si>
  <si>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</si>
  <si>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</si>
  <si>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</si>
  <si>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</si>
  <si>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</si>
  <si>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</si>
  <si>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</si>
  <si>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</si>
  <si>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</si>
  <si>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</si>
  <si>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</si>
  <si>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</si>
  <si>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</si>
  <si>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</si>
  <si>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</si>
  <si>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</si>
  <si>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</si>
  <si>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</si>
  <si>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</si>
  <si>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</si>
  <si>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</si>
  <si>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</si>
  <si>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</si>
  <si>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</si>
  <si>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</si>
  <si>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</si>
  <si>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</si>
  <si>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</si>
  <si>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</si>
  <si>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</si>
  <si>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</si>
  <si>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</si>
  <si>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</si>
  <si>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</si>
  <si>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</si>
  <si>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</si>
  <si>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</si>
  <si>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</si>
  <si>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</si>
  <si>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</si>
  <si>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</si>
  <si>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</si>
  <si>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</si>
  <si>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</si>
  <si>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</si>
  <si>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</si>
  <si>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</si>
  <si>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</si>
  <si>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</si>
  <si>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</si>
  <si>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</si>
  <si>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</si>
  <si>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</si>
  <si>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</si>
  <si>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</si>
  <si>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</si>
  <si>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</si>
  <si>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</si>
  <si>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</si>
  <si>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</si>
  <si>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</si>
  <si>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</si>
  <si>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</si>
  <si>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</si>
  <si>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</si>
  <si>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</si>
  <si>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</si>
  <si>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</si>
  <si>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</si>
  <si>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</si>
  <si>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</si>
  <si>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</si>
  <si>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</si>
  <si>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</si>
  <si>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</si>
  <si>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</si>
  <si>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</si>
  <si>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</si>
  <si>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</si>
  <si>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</si>
  <si>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</si>
  <si>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</si>
  <si>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</si>
  <si>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</si>
  <si>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</si>
  <si>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</si>
  <si>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</si>
  <si>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</si>
  <si>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</si>
  <si>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</si>
  <si>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</si>
  <si>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</si>
  <si>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</si>
  <si>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</si>
  <si>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</si>
  <si>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</si>
  <si>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</si>
  <si>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</si>
  <si>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</si>
  <si>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</si>
  <si>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</si>
  <si>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</si>
  <si>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</si>
  <si>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</si>
  <si>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</si>
  <si>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</si>
  <si>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</si>
  <si>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</si>
  <si>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</si>
  <si>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</si>
  <si>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</si>
  <si>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</si>
  <si>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</si>
  <si>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</si>
  <si>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</si>
  <si>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</si>
  <si>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</si>
  <si>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</si>
  <si>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</si>
  <si>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</si>
  <si>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</si>
  <si>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</si>
  <si>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</si>
  <si>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</si>
  <si>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</si>
  <si>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</si>
  <si>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</si>
  <si>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</si>
  <si>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</si>
  <si>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</si>
  <si>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</si>
  <si>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</si>
  <si>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</si>
  <si>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</si>
  <si>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</si>
  <si>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</si>
  <si>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</si>
  <si>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</si>
  <si>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</si>
  <si>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</si>
  <si>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</si>
  <si>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</si>
  <si>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</si>
  <si>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</si>
  <si>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</si>
  <si>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</si>
  <si>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</si>
  <si>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</si>
  <si>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</si>
  <si>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</si>
  <si>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</si>
  <si>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</si>
  <si>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</si>
  <si>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</si>
  <si>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</si>
  <si>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</si>
  <si>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</si>
  <si>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</si>
  <si>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</si>
  <si>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</si>
  <si>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</si>
  <si>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</si>
  <si>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</si>
  <si>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</si>
  <si>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</si>
  <si>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</si>
  <si>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</si>
  <si>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</si>
  <si>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</si>
  <si>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</si>
  <si>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</si>
  <si>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</si>
  <si>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</si>
  <si>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</si>
  <si>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</si>
  <si>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</si>
  <si>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</si>
  <si>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</si>
  <si>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</si>
  <si>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</si>
  <si>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</si>
  <si>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</si>
  <si>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</si>
  <si>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</si>
  <si>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</si>
  <si>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</si>
  <si>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</si>
  <si>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</si>
  <si>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</si>
  <si>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</si>
  <si>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</si>
  <si>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</si>
  <si>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</si>
  <si>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</si>
  <si>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</si>
  <si>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</si>
  <si>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</si>
  <si>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</si>
  <si>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</si>
  <si>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</si>
  <si>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</si>
  <si>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</si>
  <si>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</si>
  <si>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</si>
  <si>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</si>
  <si>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</si>
  <si>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</si>
  <si>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</si>
  <si>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</si>
  <si>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</si>
  <si>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</si>
  <si>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</si>
  <si>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</si>
  <si>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</si>
  <si>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</si>
  <si>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</si>
  <si>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</si>
  <si>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</si>
  <si>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</si>
  <si>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</si>
  <si>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</si>
  <si>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</si>
  <si>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</si>
  <si>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</si>
  <si>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</si>
  <si>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</si>
  <si>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</si>
  <si>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</si>
  <si>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</si>
  <si>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</si>
  <si>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</si>
  <si>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</si>
  <si>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</si>
  <si>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</si>
  <si>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</si>
  <si>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</si>
  <si>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</si>
  <si>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</si>
  <si>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</si>
  <si>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</si>
  <si>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</si>
  <si>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</si>
  <si>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</si>
  <si>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</si>
  <si>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</si>
  <si>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</si>
  <si>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</si>
  <si>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</si>
  <si>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</si>
  <si>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</si>
  <si>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</si>
  <si>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</si>
  <si>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</si>
  <si>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</si>
  <si>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</si>
  <si>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</si>
  <si>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</si>
  <si>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</si>
  <si>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</si>
  <si>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</si>
  <si>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</si>
  <si>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</si>
  <si>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</si>
  <si>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</si>
  <si>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</si>
  <si>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</si>
  <si>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</si>
  <si>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</si>
  <si>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</si>
  <si>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</si>
  <si>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</si>
  <si>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</si>
  <si>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</si>
  <si>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</si>
  <si>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</si>
  <si>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</si>
  <si>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</si>
  <si>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</si>
  <si>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</si>
  <si>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</si>
  <si>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</si>
  <si>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</si>
  <si>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</si>
  <si>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</si>
  <si>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</si>
  <si>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</si>
  <si>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</si>
  <si>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</si>
  <si>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</si>
  <si>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</si>
  <si>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</si>
  <si>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</si>
  <si>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</si>
  <si>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</si>
  <si>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</si>
  <si>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</si>
  <si>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</si>
  <si>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</si>
  <si>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</si>
  <si>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</si>
  <si>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</si>
  <si>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</si>
  <si>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</si>
  <si>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</si>
  <si>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</si>
  <si>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</si>
  <si>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</si>
  <si>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</si>
  <si>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</si>
  <si>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</si>
  <si>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</si>
  <si>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</si>
  <si>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</si>
  <si>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</si>
  <si>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</si>
  <si>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</si>
  <si>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</si>
  <si>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</si>
  <si>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</si>
  <si>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</si>
  <si>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</si>
  <si>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</si>
  <si>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</si>
  <si>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</si>
  <si>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</si>
  <si>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</si>
  <si>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</si>
  <si>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</si>
  <si>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</si>
  <si>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</si>
  <si>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</si>
  <si>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</si>
  <si>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</si>
  <si>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</si>
  <si>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</si>
  <si>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</si>
  <si>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</si>
  <si>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</si>
  <si>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</si>
  <si>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</si>
  <si>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</si>
  <si>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</si>
  <si>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</si>
  <si>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</si>
  <si>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</si>
  <si>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</si>
  <si>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</si>
  <si>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</si>
  <si>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</si>
  <si>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</si>
  <si>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</si>
  <si>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</si>
  <si>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</si>
  <si>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</si>
  <si>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</si>
  <si>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</si>
  <si>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</si>
  <si>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</si>
  <si>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</si>
  <si>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</si>
  <si>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</si>
  <si>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</si>
  <si>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</si>
  <si>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</si>
  <si>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</si>
  <si>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</si>
  <si>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</si>
  <si>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</si>
  <si>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</si>
  <si>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</si>
  <si>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</si>
  <si>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</si>
  <si>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</si>
  <si>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</si>
  <si>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</si>
  <si>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</si>
  <si>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</si>
  <si>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</si>
  <si>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</si>
  <si>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</si>
  <si>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</si>
  <si>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</si>
  <si>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</si>
  <si>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</si>
  <si>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</si>
  <si>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</si>
  <si>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</si>
  <si>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</si>
  <si>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</si>
  <si>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</si>
  <si>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</si>
  <si>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</si>
  <si>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</si>
  <si>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</si>
  <si>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</si>
  <si>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</si>
  <si>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</si>
  <si>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</si>
  <si>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</si>
  <si>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</si>
  <si>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</si>
  <si>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</si>
  <si>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</si>
  <si>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</si>
  <si>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</si>
  <si>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</si>
  <si>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</si>
  <si>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</si>
  <si>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</si>
  <si>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</si>
  <si>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</si>
  <si>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</si>
  <si>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</si>
  <si>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</si>
  <si>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</si>
  <si>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</si>
  <si>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</si>
  <si>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</si>
  <si>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</si>
  <si>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</si>
  <si>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</si>
  <si>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</si>
  <si>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</si>
  <si>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</si>
  <si>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</si>
  <si>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</si>
  <si>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</si>
  <si>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</si>
  <si>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</si>
  <si>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</si>
  <si>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</si>
  <si>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</si>
  <si>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</si>
  <si>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</si>
  <si>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</si>
  <si>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</si>
  <si>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</si>
  <si>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</si>
  <si>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</si>
  <si>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</si>
  <si>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</si>
  <si>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</si>
  <si>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</si>
  <si>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</si>
  <si>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</si>
  <si>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</si>
  <si>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</si>
  <si>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</si>
  <si>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</si>
  <si>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</si>
  <si>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</si>
  <si>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</si>
  <si>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</si>
  <si>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</si>
  <si>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</si>
  <si>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</si>
  <si>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</si>
  <si>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</si>
  <si>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</si>
  <si>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</si>
  <si>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</si>
  <si>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</si>
  <si>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</si>
  <si>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</si>
  <si>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</si>
  <si>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</si>
  <si>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</si>
  <si>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</si>
  <si>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</si>
  <si>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</si>
  <si>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</si>
  <si>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</si>
  <si>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</si>
  <si>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</si>
  <si>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</si>
  <si>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</si>
  <si>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</si>
  <si>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</si>
  <si>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</si>
  <si>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</si>
  <si>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</si>
  <si>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</si>
  <si>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</si>
  <si>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</si>
  <si>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</si>
  <si>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</si>
  <si>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</si>
  <si>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</si>
  <si>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</si>
  <si>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</si>
  <si>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</si>
  <si>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</si>
  <si>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</si>
  <si>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</si>
  <si>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</si>
  <si>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</si>
  <si>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</si>
  <si>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</si>
  <si>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</si>
  <si>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</si>
  <si>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</si>
  <si>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</si>
  <si>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</si>
  <si>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</si>
  <si>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</si>
  <si>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</si>
  <si>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</si>
  <si>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</si>
  <si>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</si>
  <si>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</si>
  <si>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</si>
  <si>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</si>
  <si>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</si>
  <si>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</si>
  <si>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</si>
  <si>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</si>
  <si>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</si>
  <si>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</si>
  <si>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</si>
  <si>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</si>
  <si>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</si>
  <si>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</si>
  <si>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</si>
  <si>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</si>
  <si>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</si>
  <si>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</si>
  <si>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</si>
  <si>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</si>
  <si>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</si>
  <si>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</si>
  <si>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</si>
  <si>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</si>
  <si>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</si>
  <si>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</si>
  <si>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</si>
  <si>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</si>
  <si>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</si>
  <si>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</si>
  <si>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</si>
  <si>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</si>
  <si>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</si>
  <si>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</si>
  <si>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</si>
  <si>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</si>
  <si>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</si>
  <si>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</si>
  <si>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</si>
  <si>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</si>
  <si>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</si>
  <si>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</si>
  <si>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</si>
  <si>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</si>
  <si>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</si>
  <si>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</si>
  <si>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</si>
  <si>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</si>
  <si>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</si>
  <si>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</si>
  <si>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</si>
  <si>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</si>
  <si>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</si>
  <si>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</si>
  <si>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</si>
  <si>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</si>
  <si>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</si>
  <si>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</si>
  <si>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</si>
  <si>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</si>
  <si>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</si>
  <si>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</si>
  <si>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</si>
  <si>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</si>
  <si>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</si>
  <si>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</si>
  <si>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</si>
  <si>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</si>
  <si>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</si>
  <si>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</si>
  <si>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</si>
  <si>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</si>
  <si>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</si>
  <si>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</si>
  <si>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</si>
  <si>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</si>
  <si>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</si>
  <si>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</si>
  <si>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</si>
  <si>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</si>
  <si>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</si>
  <si>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</si>
  <si>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</si>
  <si>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</si>
  <si>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</si>
  <si>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</si>
  <si>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</si>
  <si>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</si>
  <si>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</si>
  <si>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</si>
  <si>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</si>
  <si>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</si>
  <si>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</si>
  <si>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</si>
  <si>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</si>
  <si>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</si>
  <si>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</si>
  <si>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</si>
  <si>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</si>
  <si>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</si>
  <si>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</si>
  <si>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</si>
  <si>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</si>
  <si>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</si>
  <si>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</si>
  <si>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</si>
  <si>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</si>
  <si>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</si>
  <si>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</si>
  <si>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</si>
  <si>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</si>
  <si>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</si>
  <si>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</si>
  <si>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</si>
  <si>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</si>
  <si>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</si>
  <si>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</si>
  <si>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</si>
  <si>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</si>
  <si>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</si>
  <si>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</si>
  <si>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</si>
  <si>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</si>
  <si>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</si>
  <si>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</si>
  <si>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</si>
  <si>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</si>
  <si>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</si>
  <si>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</si>
  <si>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</si>
  <si>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</si>
  <si>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</si>
  <si>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</si>
  <si>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</si>
  <si>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</si>
  <si>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</si>
  <si>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</si>
  <si>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</si>
  <si>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</si>
  <si>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</si>
  <si>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</si>
  <si>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</si>
  <si>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</si>
  <si>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</si>
  <si>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</si>
  <si>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</si>
  <si>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</si>
  <si>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</si>
  <si>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</si>
  <si>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</si>
  <si>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</si>
  <si>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</si>
  <si>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</si>
  <si>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</si>
  <si>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</si>
  <si>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</si>
  <si>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</si>
  <si>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</si>
  <si>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</si>
  <si>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</si>
  <si>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</si>
  <si>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</si>
  <si>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</si>
  <si>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</si>
  <si>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</si>
  <si>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</si>
  <si>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</si>
  <si>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</si>
  <si>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</si>
  <si>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</si>
  <si>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</si>
  <si>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</si>
  <si>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</si>
  <si>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</si>
  <si>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</si>
  <si>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</si>
  <si>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</si>
  <si>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</si>
  <si>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</si>
  <si>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</si>
  <si>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</si>
  <si>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</si>
  <si>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</si>
  <si>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</si>
  <si>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</si>
  <si>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</si>
  <si>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</si>
  <si>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</si>
  <si>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</si>
  <si>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</si>
  <si>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</si>
  <si>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</si>
  <si>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</si>
  <si>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</si>
  <si>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</si>
  <si>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</si>
  <si>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</si>
  <si>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</si>
  <si>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</si>
  <si>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</si>
  <si>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</si>
  <si>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</si>
  <si>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</si>
  <si>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</si>
  <si>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</si>
  <si>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</si>
  <si>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</si>
  <si>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</si>
  <si>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</si>
  <si>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</si>
  <si>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</si>
  <si>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</si>
  <si>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</si>
  <si>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</si>
  <si>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</si>
  <si>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</si>
  <si>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</si>
  <si>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</si>
  <si>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</si>
  <si>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</si>
  <si>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</si>
  <si>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</si>
  <si>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</si>
  <si>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</si>
  <si>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</si>
  <si>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</si>
  <si>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</si>
  <si>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</si>
  <si>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</si>
  <si>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</si>
  <si>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</si>
  <si>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</si>
  <si>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</si>
  <si>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</si>
  <si>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</si>
  <si>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</si>
  <si>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</si>
  <si>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</si>
  <si>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</si>
  <si>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</si>
  <si>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</si>
  <si>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</si>
  <si>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</si>
  <si>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</si>
  <si>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</si>
  <si>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</si>
  <si>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</si>
  <si>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</si>
  <si>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</si>
  <si>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</si>
  <si>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</si>
  <si>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</si>
  <si>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</si>
  <si>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</si>
  <si>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</si>
  <si>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</si>
  <si>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</si>
  <si>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</si>
  <si>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</si>
  <si>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</si>
  <si>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</si>
  <si>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</si>
  <si>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</si>
  <si>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</si>
  <si>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</si>
  <si>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</si>
  <si>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</si>
  <si>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</si>
  <si>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</si>
  <si>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</si>
  <si>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</si>
  <si>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</si>
  <si>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</si>
  <si>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</si>
  <si>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</si>
  <si>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</si>
  <si>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</si>
  <si>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</si>
  <si>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</si>
  <si>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</si>
  <si>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</si>
  <si>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</si>
  <si>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</si>
  <si>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</si>
  <si>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</si>
  <si>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</si>
  <si>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</si>
  <si>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</si>
  <si>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</si>
  <si>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</si>
  <si>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</si>
  <si>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</si>
  <si>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</si>
  <si>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</si>
  <si>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</si>
  <si>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</si>
  <si>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</si>
  <si>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</si>
  <si>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</si>
  <si>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</si>
  <si>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</si>
  <si>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</si>
  <si>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</si>
  <si>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</si>
  <si>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</si>
  <si>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</si>
  <si>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</si>
  <si>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</si>
  <si>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</si>
  <si>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</si>
  <si>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</si>
  <si>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</si>
  <si>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</si>
  <si>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</si>
  <si>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</si>
  <si>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</si>
  <si>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</si>
  <si>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</si>
  <si>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</si>
  <si>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</si>
  <si>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</si>
  <si>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</si>
  <si>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</si>
  <si>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</si>
  <si>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</si>
  <si>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</si>
  <si>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</si>
  <si>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</si>
  <si>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</si>
  <si>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</si>
  <si>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</si>
  <si>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</si>
  <si>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</si>
  <si>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</si>
  <si>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</si>
  <si>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</si>
  <si>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</si>
  <si>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</si>
  <si>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</si>
  <si>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</si>
  <si>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</si>
  <si>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</si>
  <si>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</si>
  <si>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</si>
  <si>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</si>
  <si>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</si>
  <si>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</si>
  <si>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</si>
  <si>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</si>
  <si>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</si>
  <si>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</si>
  <si>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</si>
  <si>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</si>
  <si>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</si>
  <si>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</si>
  <si>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</si>
  <si>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</si>
  <si>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</si>
  <si>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</si>
  <si>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</si>
  <si>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</si>
  <si>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</si>
  <si>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</si>
  <si>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</si>
  <si>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</si>
  <si>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</si>
  <si>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</si>
  <si>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</si>
  <si>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</si>
  <si>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</si>
  <si>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</si>
  <si>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</si>
  <si>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</si>
  <si>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</si>
  <si>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</si>
  <si>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</si>
  <si>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</si>
  <si>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</si>
  <si>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</si>
  <si>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</si>
  <si>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</si>
  <si>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</si>
  <si>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</si>
  <si>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</si>
  <si>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</si>
  <si>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</si>
  <si>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</si>
  <si>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</si>
  <si>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</si>
  <si>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</si>
  <si>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</si>
  <si>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</si>
  <si>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</si>
  <si>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</si>
  <si>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</si>
  <si>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</si>
  <si>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</si>
  <si>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</si>
  <si>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</si>
  <si>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</si>
  <si>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</si>
  <si>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</si>
  <si>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</si>
  <si>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</si>
  <si>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</si>
  <si>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</si>
  <si>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</si>
  <si>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</si>
  <si>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</si>
  <si>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</si>
  <si>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</si>
  <si>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</si>
  <si>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</si>
  <si>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</si>
  <si>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</si>
  <si>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</si>
  <si>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</si>
  <si>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</si>
  <si>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</si>
  <si>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</si>
  <si>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</si>
  <si>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</si>
  <si>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</si>
  <si>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</si>
  <si>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</si>
  <si>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</si>
  <si>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</si>
  <si>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</si>
  <si>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</si>
  <si>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</si>
  <si>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</si>
  <si>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</si>
  <si>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</si>
  <si>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</si>
  <si>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</si>
  <si>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</si>
  <si>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</si>
  <si>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</si>
  <si>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</si>
  <si>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</si>
  <si>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</si>
  <si>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</si>
  <si>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</si>
  <si>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</si>
  <si>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</si>
  <si>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</si>
  <si>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</si>
  <si>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</si>
  <si>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</si>
  <si>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</si>
  <si>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</si>
  <si>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</si>
  <si>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</si>
  <si>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</si>
  <si>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</si>
  <si>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</si>
  <si>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</si>
  <si>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</si>
  <si>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</si>
  <si>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</si>
  <si>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</si>
  <si>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</si>
  <si>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</si>
  <si>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</si>
  <si>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</si>
  <si>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</si>
  <si>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</si>
  <si>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</si>
  <si>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</si>
  <si>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</si>
  <si>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</si>
  <si>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</si>
  <si>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</si>
  <si>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</si>
  <si>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</si>
  <si>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</si>
  <si>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</si>
  <si>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</si>
  <si>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</si>
  <si>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</si>
  <si>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</si>
  <si>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</si>
  <si>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</si>
  <si>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</si>
  <si>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</si>
  <si>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</si>
  <si>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</si>
  <si>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</si>
  <si>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</si>
  <si>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</si>
  <si>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</si>
  <si>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</si>
  <si>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</si>
  <si>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</si>
  <si>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</si>
  <si>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</si>
  <si>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</si>
  <si>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</si>
  <si>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</si>
  <si>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</si>
  <si>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</si>
  <si>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</si>
  <si>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</si>
  <si>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</si>
  <si>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</si>
  <si>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</si>
  <si>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</si>
  <si>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</si>
  <si>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</si>
  <si>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</si>
  <si>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</si>
  <si>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</si>
  <si>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</si>
  <si>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</si>
  <si>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</si>
  <si>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</si>
  <si>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</si>
  <si>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</si>
  <si>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</si>
  <si>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</si>
  <si>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</si>
  <si>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</si>
  <si>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</si>
  <si>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</si>
  <si>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</si>
  <si>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</si>
  <si>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</si>
  <si>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</si>
  <si>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</si>
  <si>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</si>
  <si>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</si>
  <si>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</si>
  <si>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</si>
  <si>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</si>
  <si>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</si>
  <si>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</si>
  <si>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</si>
  <si>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</si>
  <si>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</si>
  <si>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</si>
  <si>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</si>
  <si>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</si>
  <si>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</si>
  <si>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</si>
  <si>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</si>
  <si>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</si>
  <si>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</si>
  <si>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</si>
  <si>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</si>
  <si>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</si>
  <si>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</si>
  <si>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</si>
  <si>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</si>
  <si>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</si>
  <si>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</si>
  <si>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</si>
  <si>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</si>
  <si>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</si>
  <si>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</si>
  <si>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</si>
  <si>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</si>
  <si>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</si>
  <si>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</si>
  <si>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</si>
  <si>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</si>
  <si>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</si>
  <si>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</si>
  <si>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</si>
  <si>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</si>
  <si>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</si>
  <si>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</si>
  <si>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</si>
  <si>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</si>
  <si>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</si>
  <si>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</si>
  <si>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</si>
  <si>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</si>
  <si>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</si>
  <si>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</si>
  <si>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</si>
  <si>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</si>
  <si>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</si>
  <si>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</si>
  <si>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</si>
  <si>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</si>
  <si>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</si>
  <si>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</si>
  <si>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</si>
  <si>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</si>
  <si>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</si>
  <si>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</si>
  <si>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</si>
  <si>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</si>
  <si>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</si>
  <si>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</si>
  <si>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</si>
  <si>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</si>
  <si>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</si>
  <si>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</si>
  <si>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</si>
  <si>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</si>
  <si>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</si>
  <si>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</si>
  <si>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</si>
  <si>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</si>
  <si>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</si>
  <si>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</si>
  <si>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</si>
  <si>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</si>
  <si>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</si>
  <si>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</si>
  <si>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</si>
  <si>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</si>
  <si>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</si>
  <si>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</si>
  <si>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</si>
  <si>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</si>
  <si>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</si>
  <si>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</si>
  <si>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</si>
  <si>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</si>
  <si>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</si>
  <si>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</si>
  <si>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</si>
  <si>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</si>
  <si>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</si>
  <si>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</si>
  <si>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</si>
  <si>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</si>
  <si>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</si>
  <si>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</si>
  <si>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</si>
  <si>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</si>
  <si>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</si>
  <si>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</si>
  <si>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</si>
  <si>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</si>
  <si>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</si>
  <si>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</si>
  <si>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</si>
  <si>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</si>
  <si>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</si>
  <si>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</si>
  <si>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</si>
  <si>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</si>
  <si>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</si>
  <si>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</si>
  <si>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</si>
  <si>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</si>
  <si>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</si>
  <si>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</si>
  <si>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</si>
  <si>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</si>
  <si>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</si>
  <si>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</si>
  <si>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</si>
  <si>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</si>
  <si>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</si>
  <si>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</si>
  <si>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</si>
  <si>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</si>
  <si>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</si>
  <si>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</si>
  <si>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</si>
  <si>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</si>
  <si>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</si>
  <si>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</si>
  <si>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</si>
  <si>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</si>
  <si>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</si>
  <si>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</si>
  <si>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</si>
  <si>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</si>
  <si>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</si>
  <si>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</si>
  <si>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</si>
  <si>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</si>
  <si>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</si>
  <si>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</si>
  <si>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</si>
  <si>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</si>
  <si>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</si>
  <si>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</si>
  <si>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</si>
  <si>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</si>
  <si>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</si>
  <si>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</si>
  <si>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</si>
  <si>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</si>
  <si>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</si>
  <si>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</si>
  <si>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</si>
  <si>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</si>
  <si>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</si>
  <si>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</si>
  <si>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</si>
  <si>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</si>
  <si>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</si>
  <si>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</si>
  <si>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</si>
  <si>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</si>
  <si>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</si>
  <si>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</si>
  <si>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</si>
  <si>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</si>
  <si>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</si>
  <si>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</si>
  <si>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</si>
  <si>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</si>
  <si>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</si>
  <si>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</si>
  <si>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</si>
  <si>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</si>
  <si>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</si>
  <si>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</si>
  <si>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</si>
  <si>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</si>
  <si>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</si>
  <si>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</si>
  <si>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</si>
  <si>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</si>
  <si>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</si>
  <si>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</si>
  <si>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</si>
  <si>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</si>
  <si>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</si>
  <si>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</si>
  <si>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</si>
  <si>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</si>
  <si>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</si>
  <si>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</si>
  <si>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</si>
  <si>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</si>
  <si>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</si>
  <si>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</si>
  <si>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</si>
  <si>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</si>
  <si>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</si>
  <si>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</si>
  <si>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</si>
  <si>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</si>
  <si>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</si>
  <si>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</si>
  <si>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</si>
  <si>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</si>
  <si>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</si>
  <si>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</si>
  <si>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</si>
  <si>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</si>
  <si>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</si>
  <si>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</si>
  <si>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</si>
  <si>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</si>
  <si>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</si>
  <si>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</si>
  <si>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</si>
  <si>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</si>
  <si>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</si>
  <si>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</si>
  <si>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</si>
  <si>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</si>
  <si>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</si>
  <si>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</si>
  <si>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</si>
  <si>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</si>
  <si>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</si>
  <si>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</si>
  <si>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</si>
  <si>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</si>
  <si>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</si>
  <si>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</si>
  <si>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</si>
  <si>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</si>
  <si>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</si>
  <si>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</si>
  <si>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</si>
  <si>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</si>
  <si>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</si>
  <si>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</si>
  <si>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</si>
  <si>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</si>
  <si>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</si>
  <si>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</si>
  <si>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</si>
  <si>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</si>
  <si>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</si>
  <si>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</si>
  <si>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</si>
  <si>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</si>
  <si>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</si>
  <si>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</si>
  <si>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</si>
  <si>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</si>
  <si>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</si>
  <si>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</si>
  <si>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</si>
  <si>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</si>
  <si>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</si>
  <si>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</si>
  <si>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</si>
  <si>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</si>
  <si>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</si>
  <si>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</si>
  <si>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</si>
  <si>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</si>
  <si>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</si>
  <si>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</si>
  <si>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</si>
  <si>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</si>
  <si>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</si>
  <si>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</si>
  <si>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</si>
  <si>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</si>
  <si>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</si>
  <si>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</si>
  <si>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</si>
  <si>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</si>
  <si>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</si>
  <si>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</si>
  <si>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</si>
  <si>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</si>
  <si>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</si>
  <si>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</si>
  <si>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</si>
  <si>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</si>
  <si>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</si>
  <si>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</si>
  <si>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</si>
  <si>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</si>
  <si>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</si>
  <si>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</si>
  <si>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</si>
  <si>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</si>
  <si>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</si>
  <si>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</si>
  <si>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</si>
  <si>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</si>
  <si>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</si>
  <si>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</si>
  <si>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</si>
  <si>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</si>
  <si>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</si>
  <si>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</si>
  <si>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</si>
  <si>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</si>
  <si>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</si>
  <si>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</si>
  <si>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</si>
  <si>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</si>
  <si>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</si>
  <si>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</si>
  <si>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</si>
  <si>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</si>
  <si>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</si>
  <si>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</si>
  <si>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</si>
  <si>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</si>
  <si>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</si>
  <si>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</si>
  <si>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</si>
  <si>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</si>
  <si>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</si>
  <si>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</si>
  <si>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</si>
  <si>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</si>
  <si>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</si>
  <si>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</si>
  <si>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</si>
  <si>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</si>
  <si>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</si>
  <si>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</si>
  <si>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</si>
  <si>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</si>
  <si>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</si>
  <si>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</si>
  <si>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</si>
  <si>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</si>
  <si>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</si>
  <si>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</si>
  <si>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</si>
  <si>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</si>
  <si>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</si>
  <si>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</si>
  <si>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</si>
  <si>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</si>
  <si>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</si>
  <si>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</si>
  <si>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</si>
  <si>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</si>
  <si>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</si>
  <si>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</si>
  <si>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</si>
  <si>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</si>
  <si>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</si>
  <si>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</si>
  <si>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</si>
  <si>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</si>
  <si>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</si>
  <si>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</si>
  <si>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</si>
  <si>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</si>
  <si>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</si>
  <si>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</si>
  <si>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</si>
  <si>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</si>
  <si>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</si>
  <si>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</si>
  <si>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</si>
  <si>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</si>
  <si>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</si>
  <si>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</si>
  <si>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</si>
  <si>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</si>
  <si>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</si>
  <si>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</si>
  <si>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</si>
  <si>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</si>
  <si>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</si>
  <si>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</si>
  <si>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</si>
  <si>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</si>
  <si>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</si>
  <si>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</si>
  <si>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</si>
  <si>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</si>
  <si>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</si>
  <si>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</si>
  <si>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</si>
  <si>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</si>
  <si>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</si>
  <si>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</si>
  <si>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</si>
  <si>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</si>
  <si>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</si>
  <si>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</si>
  <si>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</si>
  <si>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</si>
  <si>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</si>
  <si>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</si>
  <si>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</si>
  <si>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</si>
  <si>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</si>
  <si>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</si>
  <si>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</si>
  <si>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</si>
  <si>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</si>
  <si>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</si>
  <si>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</si>
  <si>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</si>
  <si>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</si>
  <si>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</si>
  <si>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</si>
  <si>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</si>
  <si>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</si>
  <si>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</si>
  <si>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</si>
  <si>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</si>
  <si>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</si>
  <si>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</si>
  <si>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</si>
  <si>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</si>
  <si>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</si>
  <si>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</si>
  <si>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</si>
  <si>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</si>
  <si>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</si>
  <si>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</si>
  <si>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</si>
  <si>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</si>
  <si>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</si>
  <si>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</si>
  <si>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</si>
  <si>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</si>
  <si>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</si>
  <si>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</si>
  <si>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</si>
  <si>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</si>
  <si>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</si>
  <si>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</si>
  <si>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</si>
  <si>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</si>
  <si>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</si>
  <si>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</si>
  <si>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</si>
  <si>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</si>
  <si>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</si>
  <si>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</si>
  <si>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</si>
  <si>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</si>
  <si>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</si>
  <si>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</si>
  <si>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</si>
  <si>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</si>
  <si>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</si>
  <si>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</si>
  <si>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</si>
  <si>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</si>
  <si>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</si>
  <si>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</si>
  <si>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</si>
  <si>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</si>
  <si>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</si>
  <si>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</si>
  <si>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</si>
  <si>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</si>
  <si>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</si>
  <si>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</si>
  <si>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</si>
  <si>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</si>
  <si>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</si>
  <si>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</si>
  <si>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</si>
  <si>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</si>
  <si>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</si>
  <si>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</si>
  <si>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</si>
  <si>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</si>
  <si>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</si>
  <si>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</si>
  <si>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</si>
  <si>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</si>
  <si>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</si>
  <si>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</si>
  <si>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</si>
  <si>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</si>
  <si>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</si>
  <si>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</si>
  <si>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</si>
  <si>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</si>
  <si>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</si>
  <si>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</si>
  <si>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</si>
  <si>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</si>
  <si>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</si>
  <si>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</si>
  <si>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</si>
  <si>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</si>
  <si>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</si>
  <si>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</si>
  <si>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</si>
  <si>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</si>
  <si>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</si>
  <si>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</si>
  <si>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</si>
  <si>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</si>
  <si>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</si>
  <si>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</si>
  <si>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</si>
  <si>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</si>
  <si>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</si>
  <si>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</si>
  <si>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</si>
  <si>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</si>
  <si>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</si>
  <si>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</si>
  <si>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</si>
  <si>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</si>
  <si>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</si>
  <si>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</si>
  <si>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</si>
  <si>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</si>
  <si>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</si>
  <si>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</si>
  <si>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</si>
  <si>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</si>
  <si>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</si>
  <si>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</si>
  <si>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</si>
  <si>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</si>
  <si>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</si>
  <si>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</si>
  <si>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</si>
  <si>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</si>
  <si>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</si>
  <si>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</si>
  <si>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</si>
  <si>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</si>
  <si>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</si>
  <si>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</si>
  <si>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</si>
  <si>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</si>
  <si>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</si>
  <si>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</si>
  <si>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</si>
  <si>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</si>
  <si>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</si>
  <si>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</si>
  <si>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</si>
  <si>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</si>
  <si>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</si>
  <si>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</si>
  <si>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</si>
  <si>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</si>
  <si>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</si>
  <si>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</si>
  <si>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</si>
  <si>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</si>
  <si>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</si>
  <si>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</si>
  <si>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</si>
  <si>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</si>
  <si>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</si>
  <si>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</si>
  <si>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</si>
  <si>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</si>
  <si>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</si>
  <si>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</si>
  <si>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</si>
  <si>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</si>
  <si>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</si>
  <si>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</si>
  <si>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</si>
  <si>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</si>
  <si>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</si>
  <si>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</si>
  <si>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</si>
  <si>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</si>
  <si>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</si>
  <si>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</si>
  <si>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</si>
  <si>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</si>
  <si>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</si>
  <si>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</si>
  <si>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</si>
  <si>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</si>
  <si>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</si>
  <si>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</si>
  <si>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</si>
  <si>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</si>
  <si>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</si>
  <si>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</si>
  <si>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</si>
  <si>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</si>
  <si>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</si>
  <si>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</si>
  <si>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</si>
  <si>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</si>
  <si>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</si>
  <si>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</si>
  <si>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</si>
  <si>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</si>
  <si>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</si>
  <si>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</si>
  <si>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</si>
  <si>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</si>
  <si>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</si>
  <si>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</si>
  <si>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</si>
  <si>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</si>
  <si>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</si>
  <si>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</si>
  <si>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</si>
  <si>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</si>
  <si>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</si>
  <si>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</si>
  <si>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</si>
  <si>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</si>
  <si>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</si>
  <si>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</si>
  <si>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</si>
  <si>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</si>
  <si>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</si>
  <si>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</si>
  <si>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</si>
  <si>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</si>
  <si>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</si>
  <si>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</si>
  <si>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</si>
  <si>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</si>
  <si>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</si>
  <si>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</si>
  <si>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</si>
  <si>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</si>
  <si>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</t>
  </si>
  <si>
    <t>Unsuccessful</t>
  </si>
  <si>
    <t>Mean is a better summary as it comprises all of the separate backers when median just finds the middle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</si>
</sst>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Font="1" applyFill="1" applyBorder="1" applyAlignment="1"/>
    <xf numFmtId="0" fontId="0" fillId="0" borderId="0" xfId="0" applyBorder="1"/>
    <xf numFmtId="0" fontId="0" fillId="0" borderId="0" xfId="0" applyFont="1" applyFill="1" applyBorder="1" applyAlignment="1">
      <alignment horizontal="centerContinuous"/>
    </xf>
    <xf numFmtId="0" fontId="0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7D4943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D4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 (Recovered).xlsx]CategoryStats!PivotTable1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2-4D56-BE32-2D8BC4CCB3D8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2-4D56-BE32-2D8BC4CCB3D8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2-4D56-BE32-2D8BC4CCB3D8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2-4D56-BE32-2D8BC4CC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88031"/>
        <c:axId val="92181791"/>
      </c:barChart>
      <c:catAx>
        <c:axId val="921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1791"/>
        <c:crosses val="autoZero"/>
        <c:auto val="1"/>
        <c:lblAlgn val="ctr"/>
        <c:lblOffset val="100"/>
        <c:noMultiLvlLbl val="0"/>
      </c:catAx>
      <c:valAx>
        <c:axId val="921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 (Recovered).xlsx]SubcategoryStats!PivotTable3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3-47CC-837C-1ECF7735DCD6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3-47CC-837C-1ECF7735DCD6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3-47CC-837C-1ECF7735DCD6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3-47CC-837C-1ECF7735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39519"/>
        <c:axId val="2144639935"/>
      </c:barChart>
      <c:catAx>
        <c:axId val="21446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39935"/>
        <c:crosses val="autoZero"/>
        <c:auto val="1"/>
        <c:lblAlgn val="ctr"/>
        <c:lblOffset val="100"/>
        <c:noMultiLvlLbl val="0"/>
      </c:catAx>
      <c:valAx>
        <c:axId val="21446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 (Recovered).xlsx]LaunchDateOutcomes!PivotTable8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079934665485412E-2"/>
          <c:y val="9.1726099682565856E-2"/>
          <c:w val="0.8672862580667472"/>
          <c:h val="0.83675942339668274"/>
        </c:manualLayout>
      </c:layout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rgbClr val="00B0F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A-4514-8E56-C0CACE9C27CC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A-4514-8E56-C0CACE9C27CC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514-8E56-C0CACE9C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57935"/>
        <c:axId val="615446703"/>
      </c:lineChart>
      <c:catAx>
        <c:axId val="6154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703"/>
        <c:crosses val="autoZero"/>
        <c:auto val="1"/>
        <c:lblAlgn val="ctr"/>
        <c:lblOffset val="100"/>
        <c:noMultiLvlLbl val="0"/>
      </c:catAx>
      <c:valAx>
        <c:axId val="615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Related to Goal Number</a:t>
            </a:r>
            <a:endParaRPr lang="en-US"/>
          </a:p>
        </c:rich>
      </c:tx>
      <c:layout>
        <c:manualLayout>
          <c:xMode val="edge"/>
          <c:yMode val="edge"/>
          <c:x val="0.39978099948970358"/>
          <c:y val="2.358252400236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D-4A50-AE39-A82B0AA74D18}"/>
            </c:ext>
          </c:extLst>
        </c:ser>
        <c:ser>
          <c:idx val="5"/>
          <c:order val="5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D-4A50-AE39-A82B0AA74D18}"/>
            </c:ext>
          </c:extLst>
        </c:ser>
        <c:ser>
          <c:idx val="6"/>
          <c:order val="6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D-4A50-AE39-A82B0AA7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40767"/>
        <c:axId val="614848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8D-4A50-AE39-A82B0AA74D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8D-4A50-AE39-A82B0AA74D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8D-4A50-AE39-A82B0AA74D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8D-4A50-AE39-A82B0AA74D18}"/>
                  </c:ext>
                </c:extLst>
              </c15:ser>
            </c15:filteredLineSeries>
          </c:ext>
        </c:extLst>
      </c:lineChart>
      <c:catAx>
        <c:axId val="21446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48351"/>
        <c:crosses val="autoZero"/>
        <c:auto val="1"/>
        <c:lblAlgn val="ctr"/>
        <c:lblOffset val="100"/>
        <c:noMultiLvlLbl val="0"/>
      </c:catAx>
      <c:valAx>
        <c:axId val="614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12</xdr:row>
      <xdr:rowOff>9524</xdr:rowOff>
    </xdr:from>
    <xdr:to>
      <xdr:col>26</xdr:col>
      <xdr:colOff>180975</xdr:colOff>
      <xdr:row>40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07670-280C-F5DB-7B84-2E62439A6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4</xdr:row>
      <xdr:rowOff>28574</xdr:rowOff>
    </xdr:from>
    <xdr:to>
      <xdr:col>26</xdr:col>
      <xdr:colOff>447675</xdr:colOff>
      <xdr:row>49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DCBFE-5E72-7A1C-76B5-570099FC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3</xdr:row>
      <xdr:rowOff>0</xdr:rowOff>
    </xdr:from>
    <xdr:to>
      <xdr:col>21</xdr:col>
      <xdr:colOff>666750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9FD8-0B6A-050A-8F14-EAA92EC7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1533524</xdr:colOff>
      <xdr:row>15</xdr:row>
      <xdr:rowOff>80961</xdr:rowOff>
    </xdr:from>
    <xdr:to>
      <xdr:col>12</xdr:col>
      <xdr:colOff>457200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CC366-445A-64D8-2D50-348AFF74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rown" refreshedDate="44917.437416666668" createdVersion="8" refreshedVersion="8" minRefreshableVersion="3" recordCount="1000" xr:uid="{128AA3EC-D6F3-4F00-92C3-E073857CA2B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rown" refreshedDate="44917.470224999997" createdVersion="8" refreshedVersion="8" minRefreshableVersion="3" recordCount="1000" xr:uid="{3F73699E-B30B-477A-B96C-6DE6CDC320AB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BBE24-8C43-4122-8417-B9B56AA960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62FD9-80CE-4C2E-99DA-15E13D194D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E588F-0130-45FC-B7DE-8032FD160F1F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C00000"/>
      </a:accent2>
      <a:accent3>
        <a:srgbClr val="0070C0"/>
      </a:accent3>
      <a:accent4>
        <a:srgbClr val="FFC000"/>
      </a:accent4>
      <a:accent5>
        <a:srgbClr val="5B9BD5"/>
      </a:accent5>
      <a:accent6>
        <a:srgbClr val="70AD47"/>
      </a:accent6>
      <a:hlink>
        <a:srgbClr val="FFFF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8251-0173-4B0A-87D0-CB953842DF04}">
  <dimension ref="A2:F15"/>
  <sheetViews>
    <sheetView topLeftCell="A4" workbookViewId="0">
      <selection activeCell="A4" sqref="A4:F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3.375" bestFit="1" customWidth="1"/>
    <col min="10" max="10" width="7.375" bestFit="1" customWidth="1"/>
    <col min="11" max="12" width="3.125" bestFit="1" customWidth="1"/>
    <col min="13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11" bestFit="1" customWidth="1"/>
  </cols>
  <sheetData>
    <row r="2" spans="1:6" x14ac:dyDescent="0.25">
      <c r="A2" s="4" t="s">
        <v>6</v>
      </c>
      <c r="B2" t="s">
        <v>2046</v>
      </c>
    </row>
    <row r="4" spans="1:6" x14ac:dyDescent="0.25">
      <c r="A4" s="4" t="s">
        <v>2045</v>
      </c>
      <c r="B4" s="4" t="s">
        <v>2044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5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5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5" t="s">
        <v>2038</v>
      </c>
      <c r="E9">
        <v>4</v>
      </c>
      <c r="F9">
        <v>4</v>
      </c>
    </row>
    <row r="10" spans="1:6" x14ac:dyDescent="0.25">
      <c r="A10" s="5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5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5" t="s">
        <v>2041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5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5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5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4F6F-A3DB-48B4-9E97-7F2AE324FE1A}">
  <dimension ref="A1:F30"/>
  <sheetViews>
    <sheetView workbookViewId="0">
      <selection activeCell="K47" sqref="K4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2031</v>
      </c>
      <c r="B2" t="s">
        <v>2046</v>
      </c>
    </row>
    <row r="4" spans="1:6" x14ac:dyDescent="0.25">
      <c r="A4" s="4" t="s">
        <v>2045</v>
      </c>
      <c r="B4" s="4" t="s">
        <v>2044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6636-4682-46E2-B36A-BEFDF4A0B288}">
  <dimension ref="A1:E18"/>
  <sheetViews>
    <sheetView workbookViewId="0">
      <selection activeCell="Z21" sqref="Z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2046</v>
      </c>
    </row>
    <row r="2" spans="1:5" x14ac:dyDescent="0.25">
      <c r="A2" s="4" t="s">
        <v>2085</v>
      </c>
      <c r="B2" t="s">
        <v>2046</v>
      </c>
    </row>
    <row r="4" spans="1:5" x14ac:dyDescent="0.25">
      <c r="A4" s="4" t="s">
        <v>2045</v>
      </c>
      <c r="B4" s="4" t="s">
        <v>2044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8AC0-FFB7-41D2-BF2F-11C8DBDAC84F}">
  <dimension ref="A1:H13"/>
  <sheetViews>
    <sheetView topLeftCell="B4" workbookViewId="0">
      <selection activeCell="I20" sqref="I20"/>
    </sheetView>
  </sheetViews>
  <sheetFormatPr defaultRowHeight="15.75" x14ac:dyDescent="0.25"/>
  <cols>
    <col min="1" max="1" width="26.375" bestFit="1" customWidth="1"/>
    <col min="2" max="2" width="18.875" customWidth="1"/>
    <col min="3" max="3" width="15.5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SUM(B2,C2,D2)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SUM(B3,C3,D3)</f>
        <v>231</v>
      </c>
      <c r="F3" s="8">
        <f t="shared" ref="F3:F12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8">
        <f>B13/E13</f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A034-4F14-4F0E-9AF4-8291393E6FD6}">
  <sheetPr filterMode="1"/>
  <dimension ref="A1:L567"/>
  <sheetViews>
    <sheetView workbookViewId="0">
      <selection activeCell="H18" sqref="H18"/>
    </sheetView>
  </sheetViews>
  <sheetFormatPr defaultRowHeight="15.75" x14ac:dyDescent="0.25"/>
  <cols>
    <col min="2" max="2" width="13.5" bestFit="1" customWidth="1"/>
    <col min="5" max="5" width="13.5" bestFit="1" customWidth="1"/>
  </cols>
  <sheetData>
    <row r="1" spans="1:12" ht="16.5" thickBot="1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5">
      <c r="A2" t="str">
        <f t="shared" ref="A2:A41" si="0">IF(B2&lt;&gt;"","successful","")</f>
        <v>successful</v>
      </c>
      <c r="B2">
        <f>IF(Crowdfunding!G3 = "successful",Crowdfunding!H3,"")</f>
        <v>158</v>
      </c>
      <c r="D2" t="str">
        <f>IF(E2&lt;&gt;"","failed","")</f>
        <v>failed</v>
      </c>
      <c r="E2">
        <f>IF(Crowdfunding!G2 = "failed",Crowdfunding!H2,"")</f>
        <v>0</v>
      </c>
      <c r="H2" s="11" t="s">
        <v>2119</v>
      </c>
      <c r="I2" s="11"/>
      <c r="K2" s="11" t="s">
        <v>2120</v>
      </c>
      <c r="L2" s="11"/>
    </row>
    <row r="3" spans="1:12" x14ac:dyDescent="0.25">
      <c r="A3" t="str">
        <f t="shared" si="0"/>
        <v>successful</v>
      </c>
      <c r="B3">
        <f>IF(Crowdfunding!G4 = "successful",Crowdfunding!H4,"")</f>
        <v>1425</v>
      </c>
      <c r="D3" t="str">
        <f t="shared" ref="D3:D23" si="1">IF(E3&lt;&gt;"","failed","")</f>
        <v>failed</v>
      </c>
      <c r="E3">
        <f>IF(Crowdfunding!G5 = "failed",Crowdfunding!H5,"")</f>
        <v>24</v>
      </c>
      <c r="H3" s="9"/>
      <c r="I3" s="9"/>
      <c r="K3" s="9"/>
      <c r="L3" s="9"/>
    </row>
    <row r="4" spans="1:12" x14ac:dyDescent="0.25">
      <c r="A4" t="str">
        <f t="shared" si="0"/>
        <v>successful</v>
      </c>
      <c r="B4">
        <f>IF(Crowdfunding!G7 = "successful",Crowdfunding!H7,"")</f>
        <v>174</v>
      </c>
      <c r="D4" t="str">
        <f t="shared" si="1"/>
        <v>failed</v>
      </c>
      <c r="E4">
        <f>IF(Crowdfunding!G6 = "failed",Crowdfunding!H6,"")</f>
        <v>53</v>
      </c>
      <c r="H4" s="9" t="s">
        <v>2106</v>
      </c>
      <c r="I4" s="9">
        <v>852.3758865248227</v>
      </c>
      <c r="K4" s="9" t="s">
        <v>2106</v>
      </c>
      <c r="L4" s="9">
        <v>587.22865013774106</v>
      </c>
    </row>
    <row r="5" spans="1:12" hidden="1" x14ac:dyDescent="0.25">
      <c r="A5" t="str">
        <f t="shared" si="0"/>
        <v>successful</v>
      </c>
      <c r="B5">
        <f>IF(Crowdfunding!G9 = "successful",Crowdfunding!H9,"")</f>
        <v>227</v>
      </c>
      <c r="D5" t="str">
        <f t="shared" si="1"/>
        <v>failed</v>
      </c>
      <c r="E5">
        <f>IF(Crowdfunding!G8 = "failed",Crowdfunding!H8,"")</f>
        <v>18</v>
      </c>
      <c r="H5" s="9" t="s">
        <v>2107</v>
      </c>
      <c r="I5" s="9">
        <v>53.398917919088703</v>
      </c>
      <c r="K5" s="9" t="s">
        <v>2107</v>
      </c>
      <c r="L5" s="9">
        <v>50.499332615093003</v>
      </c>
    </row>
    <row r="6" spans="1:12" x14ac:dyDescent="0.25">
      <c r="A6" t="str">
        <f t="shared" si="0"/>
        <v>successful</v>
      </c>
      <c r="B6">
        <f>IF(Crowdfunding!G12 = "successful",Crowdfunding!H12,"")</f>
        <v>220</v>
      </c>
      <c r="D6" t="str">
        <f t="shared" si="1"/>
        <v>failed</v>
      </c>
      <c r="E6">
        <f>IF(Crowdfunding!G11 = "failed",Crowdfunding!H11,"")</f>
        <v>44</v>
      </c>
      <c r="H6" s="9" t="s">
        <v>2108</v>
      </c>
      <c r="I6" s="9">
        <v>201.5</v>
      </c>
      <c r="K6" s="9" t="s">
        <v>2108</v>
      </c>
      <c r="L6" s="9">
        <v>115</v>
      </c>
    </row>
    <row r="7" spans="1:12" hidden="1" x14ac:dyDescent="0.25">
      <c r="A7" t="str">
        <f t="shared" si="0"/>
        <v>successful</v>
      </c>
      <c r="B7">
        <f>IF(Crowdfunding!G15 = "successful",Crowdfunding!H15,"")</f>
        <v>98</v>
      </c>
      <c r="D7" t="str">
        <f t="shared" si="1"/>
        <v>failed</v>
      </c>
      <c r="E7">
        <f>IF(Crowdfunding!G13 = "failed",Crowdfunding!H13,"")</f>
        <v>27</v>
      </c>
      <c r="H7" s="9" t="s">
        <v>2109</v>
      </c>
      <c r="I7" s="9">
        <v>85</v>
      </c>
      <c r="K7" s="9" t="s">
        <v>2109</v>
      </c>
      <c r="L7" s="9">
        <v>1</v>
      </c>
    </row>
    <row r="8" spans="1:12" x14ac:dyDescent="0.25">
      <c r="A8" t="str">
        <f t="shared" si="0"/>
        <v>successful</v>
      </c>
      <c r="B8">
        <f>IF(Crowdfunding!G18 = "successful",Crowdfunding!H18,"")</f>
        <v>100</v>
      </c>
      <c r="D8" t="str">
        <f t="shared" si="1"/>
        <v>failed</v>
      </c>
      <c r="E8">
        <f>IF(Crowdfunding!G14 = "failed",Crowdfunding!H14,"")</f>
        <v>55</v>
      </c>
      <c r="H8" s="9" t="s">
        <v>2110</v>
      </c>
      <c r="I8" s="9">
        <v>1268.1540368978362</v>
      </c>
      <c r="K8" s="9" t="s">
        <v>2110</v>
      </c>
      <c r="L8" s="9">
        <v>962.1415082142729</v>
      </c>
    </row>
    <row r="9" spans="1:12" x14ac:dyDescent="0.25">
      <c r="A9" t="str">
        <f t="shared" si="0"/>
        <v>successful</v>
      </c>
      <c r="B9">
        <f>IF(Crowdfunding!G19 = "successful",Crowdfunding!H19,"")</f>
        <v>1249</v>
      </c>
      <c r="D9" t="str">
        <f t="shared" si="1"/>
        <v>failed</v>
      </c>
      <c r="E9">
        <f>IF(Crowdfunding!G16 = "failed",Crowdfunding!H16,"")</f>
        <v>200</v>
      </c>
      <c r="H9" s="9" t="s">
        <v>2111</v>
      </c>
      <c r="I9" s="9">
        <v>1608214.6613002785</v>
      </c>
      <c r="K9" s="9" t="s">
        <v>2111</v>
      </c>
      <c r="L9" s="9">
        <v>925716.28182883584</v>
      </c>
    </row>
    <row r="10" spans="1:12" hidden="1" x14ac:dyDescent="0.25">
      <c r="A10" t="str">
        <f t="shared" si="0"/>
        <v>successful</v>
      </c>
      <c r="B10">
        <f>IF(Crowdfunding!G22 = "successful",Crowdfunding!H22,"")</f>
        <v>1396</v>
      </c>
      <c r="D10" t="str">
        <f t="shared" si="1"/>
        <v>failed</v>
      </c>
      <c r="E10">
        <f>IF(Crowdfunding!G17 = "failed",Crowdfunding!H17,"")</f>
        <v>452</v>
      </c>
      <c r="H10" s="9" t="s">
        <v>2112</v>
      </c>
      <c r="I10" s="9">
        <v>4.9514842938410872</v>
      </c>
      <c r="K10" s="9" t="s">
        <v>2112</v>
      </c>
      <c r="L10" s="9">
        <v>8.7758402767775454</v>
      </c>
    </row>
    <row r="11" spans="1:12" hidden="1" x14ac:dyDescent="0.25">
      <c r="A11" t="str">
        <f t="shared" si="0"/>
        <v>successful</v>
      </c>
      <c r="B11">
        <f>IF(Crowdfunding!G24 = "successful",Crowdfunding!H24,"")</f>
        <v>890</v>
      </c>
      <c r="D11" t="str">
        <f t="shared" si="1"/>
        <v>failed</v>
      </c>
      <c r="E11">
        <f>IF(Crowdfunding!G21 = "failed",Crowdfunding!H21,"")</f>
        <v>674</v>
      </c>
      <c r="H11" s="9" t="s">
        <v>2113</v>
      </c>
      <c r="I11" s="9">
        <v>2.1733881610147616</v>
      </c>
      <c r="K11" s="9" t="s">
        <v>2113</v>
      </c>
      <c r="L11" s="9">
        <v>2.7009361297039782</v>
      </c>
    </row>
    <row r="12" spans="1:12" hidden="1" x14ac:dyDescent="0.25">
      <c r="A12" t="str">
        <f t="shared" si="0"/>
        <v>successful</v>
      </c>
      <c r="B12">
        <f>IF(Crowdfunding!G25 = "successful",Crowdfunding!H25,"")</f>
        <v>142</v>
      </c>
      <c r="D12" t="str">
        <f t="shared" si="1"/>
        <v>failed</v>
      </c>
      <c r="E12">
        <f>IF(Crowdfunding!G23 = "failed",Crowdfunding!H23,"")</f>
        <v>558</v>
      </c>
      <c r="H12" s="9" t="s">
        <v>2114</v>
      </c>
      <c r="I12" s="9">
        <v>7279</v>
      </c>
      <c r="K12" s="9" t="s">
        <v>2114</v>
      </c>
      <c r="L12" s="9">
        <v>6080</v>
      </c>
    </row>
    <row r="13" spans="1:12" x14ac:dyDescent="0.25">
      <c r="A13" t="str">
        <f t="shared" si="0"/>
        <v>successful</v>
      </c>
      <c r="B13">
        <f>IF(Crowdfunding!G26 = "successful",Crowdfunding!H26,"")</f>
        <v>2673</v>
      </c>
      <c r="D13" t="str">
        <f t="shared" si="1"/>
        <v>failed</v>
      </c>
      <c r="E13">
        <f>IF(Crowdfunding!G29 = "failed",Crowdfunding!H29,"")</f>
        <v>15</v>
      </c>
      <c r="H13" s="9" t="s">
        <v>2115</v>
      </c>
      <c r="I13" s="9">
        <v>16</v>
      </c>
      <c r="K13" s="9" t="s">
        <v>2115</v>
      </c>
      <c r="L13" s="9">
        <v>0</v>
      </c>
    </row>
    <row r="14" spans="1:12" x14ac:dyDescent="0.25">
      <c r="A14" t="str">
        <f t="shared" si="0"/>
        <v>successful</v>
      </c>
      <c r="B14">
        <f>IF(Crowdfunding!G27 = "successful",Crowdfunding!H27,"")</f>
        <v>163</v>
      </c>
      <c r="D14" t="str">
        <f t="shared" si="1"/>
        <v>failed</v>
      </c>
      <c r="E14">
        <f>IF(Crowdfunding!G34 = "failed",Crowdfunding!H34,"")</f>
        <v>2307</v>
      </c>
      <c r="H14" s="9" t="s">
        <v>2116</v>
      </c>
      <c r="I14" s="9">
        <v>7295</v>
      </c>
      <c r="K14" s="9" t="s">
        <v>2116</v>
      </c>
      <c r="L14" s="9">
        <v>6080</v>
      </c>
    </row>
    <row r="15" spans="1:12" hidden="1" x14ac:dyDescent="0.25">
      <c r="A15" t="str">
        <f t="shared" si="0"/>
        <v>successful</v>
      </c>
      <c r="B15">
        <f>IF(Crowdfunding!G30 = "successful",Crowdfunding!H30,"")</f>
        <v>2220</v>
      </c>
      <c r="D15" t="str">
        <f t="shared" si="1"/>
        <v>failed</v>
      </c>
      <c r="E15">
        <f>IF(Crowdfunding!G41 = "failed",Crowdfunding!H41,"")</f>
        <v>88</v>
      </c>
      <c r="H15" s="9" t="s">
        <v>2117</v>
      </c>
      <c r="I15" s="9">
        <v>480740</v>
      </c>
      <c r="K15" s="9" t="s">
        <v>2117</v>
      </c>
      <c r="L15" s="9">
        <v>213164</v>
      </c>
    </row>
    <row r="16" spans="1:12" ht="16.5" hidden="1" thickBot="1" x14ac:dyDescent="0.3">
      <c r="A16" t="str">
        <f t="shared" si="0"/>
        <v>successful</v>
      </c>
      <c r="B16">
        <f>IF(Crowdfunding!G31 = "successful",Crowdfunding!H31,"")</f>
        <v>1606</v>
      </c>
      <c r="D16" t="str">
        <f t="shared" si="1"/>
        <v>failed</v>
      </c>
      <c r="E16">
        <f>IF(Crowdfunding!G47 = "failed",Crowdfunding!H47,"")</f>
        <v>48</v>
      </c>
      <c r="H16" s="10" t="s">
        <v>2118</v>
      </c>
      <c r="I16" s="10">
        <v>564</v>
      </c>
      <c r="K16" s="10" t="s">
        <v>2118</v>
      </c>
      <c r="L16" s="10">
        <v>363</v>
      </c>
    </row>
    <row r="17" spans="1:9" x14ac:dyDescent="0.25">
      <c r="A17" t="str">
        <f t="shared" si="0"/>
        <v>successful</v>
      </c>
      <c r="B17">
        <f>IF(Crowdfunding!G32 = "successful",Crowdfunding!H32,"")</f>
        <v>129</v>
      </c>
      <c r="D17" t="str">
        <f t="shared" si="1"/>
        <v>failed</v>
      </c>
      <c r="E17">
        <f>IF(Crowdfunding!G52 = "failed",Crowdfunding!H52,"")</f>
        <v>1</v>
      </c>
    </row>
    <row r="18" spans="1:9" x14ac:dyDescent="0.25">
      <c r="A18" t="str">
        <f t="shared" si="0"/>
        <v>successful</v>
      </c>
      <c r="B18">
        <f>IF(Crowdfunding!G33 = "successful",Crowdfunding!H33,"")</f>
        <v>226</v>
      </c>
      <c r="D18" t="str">
        <f t="shared" si="1"/>
        <v>failed</v>
      </c>
      <c r="E18">
        <f>IF(Crowdfunding!G53 = "failed",Crowdfunding!H53,"")</f>
        <v>1467</v>
      </c>
      <c r="H18" s="13" t="s">
        <v>2121</v>
      </c>
      <c r="I18" s="13"/>
    </row>
    <row r="19" spans="1:9" x14ac:dyDescent="0.25">
      <c r="A19" t="str">
        <f t="shared" si="0"/>
        <v>successful</v>
      </c>
      <c r="B19">
        <f>IF(Crowdfunding!G35 = "successful",Crowdfunding!H35,"")</f>
        <v>5419</v>
      </c>
      <c r="D19" t="str">
        <f t="shared" si="1"/>
        <v>failed</v>
      </c>
      <c r="E19">
        <f>IF(Crowdfunding!G54 = "failed",Crowdfunding!H54,"")</f>
        <v>75</v>
      </c>
      <c r="H19" s="14"/>
      <c r="I19" s="14"/>
    </row>
    <row r="20" spans="1:9" x14ac:dyDescent="0.25">
      <c r="A20" t="str">
        <f t="shared" si="0"/>
        <v>successful</v>
      </c>
      <c r="B20">
        <f>IF(Crowdfunding!G36 = "successful",Crowdfunding!H36,"")</f>
        <v>165</v>
      </c>
      <c r="D20" t="str">
        <f t="shared" si="1"/>
        <v>failed</v>
      </c>
      <c r="E20">
        <f>IF(Crowdfunding!G56 = "failed",Crowdfunding!H56,"")</f>
        <v>120</v>
      </c>
      <c r="H20" s="12"/>
      <c r="I20" s="12"/>
    </row>
    <row r="21" spans="1:9" x14ac:dyDescent="0.25">
      <c r="A21" t="str">
        <f t="shared" si="0"/>
        <v>successful</v>
      </c>
      <c r="B21">
        <f>IF(Crowdfunding!G37 = "successful",Crowdfunding!H37,"")</f>
        <v>1965</v>
      </c>
      <c r="D21" t="str">
        <f t="shared" si="1"/>
        <v>failed</v>
      </c>
      <c r="E21">
        <f>IF(Crowdfunding!G63 = "failed",Crowdfunding!H63,"")</f>
        <v>2253</v>
      </c>
      <c r="H21" s="12"/>
      <c r="I21" s="12"/>
    </row>
    <row r="22" spans="1:9" x14ac:dyDescent="0.25">
      <c r="A22" t="str">
        <f t="shared" si="0"/>
        <v>successful</v>
      </c>
      <c r="B22">
        <f>IF(Crowdfunding!G38 = "successful",Crowdfunding!H38,"")</f>
        <v>16</v>
      </c>
      <c r="D22" t="str">
        <f t="shared" si="1"/>
        <v>failed</v>
      </c>
      <c r="E22">
        <f>IF(Crowdfunding!G65 = "failed",Crowdfunding!H65,"")</f>
        <v>5</v>
      </c>
      <c r="H22" s="12"/>
      <c r="I22" s="12"/>
    </row>
    <row r="23" spans="1:9" x14ac:dyDescent="0.25">
      <c r="A23" t="str">
        <f t="shared" si="0"/>
        <v>successful</v>
      </c>
      <c r="B23">
        <f>IF(Crowdfunding!G39 = "successful",Crowdfunding!H39,"")</f>
        <v>107</v>
      </c>
      <c r="D23" t="str">
        <f t="shared" si="1"/>
        <v>failed</v>
      </c>
      <c r="E23">
        <f>IF(Crowdfunding!G66 = "failed",Crowdfunding!H66,"")</f>
        <v>38</v>
      </c>
      <c r="H23" s="12"/>
      <c r="I23" s="12"/>
    </row>
    <row r="24" spans="1:9" x14ac:dyDescent="0.25">
      <c r="A24" t="str">
        <f t="shared" si="0"/>
        <v>successful</v>
      </c>
      <c r="B24">
        <f>IF(Crowdfunding!G40 = "successful",Crowdfunding!H40,"")</f>
        <v>134</v>
      </c>
      <c r="D24" t="str">
        <f t="shared" ref="D24:D42" si="2">IF(E24&lt;&gt;"","failed","")</f>
        <v>failed</v>
      </c>
      <c r="E24">
        <f>IF(Crowdfunding!G68 = "failed",Crowdfunding!H68,"")</f>
        <v>12</v>
      </c>
      <c r="H24" s="12"/>
      <c r="I24" s="12"/>
    </row>
    <row r="25" spans="1:9" x14ac:dyDescent="0.25">
      <c r="A25" t="str">
        <f t="shared" si="0"/>
        <v>successful</v>
      </c>
      <c r="B25">
        <f>IF(Crowdfunding!G42 = "successful",Crowdfunding!H42,"")</f>
        <v>198</v>
      </c>
      <c r="D25" t="str">
        <f t="shared" si="2"/>
        <v>failed</v>
      </c>
      <c r="E25">
        <f>IF(Crowdfunding!G78 = "failed",Crowdfunding!H78,"")</f>
        <v>1684</v>
      </c>
      <c r="H25" s="12"/>
      <c r="I25" s="12"/>
    </row>
    <row r="26" spans="1:9" x14ac:dyDescent="0.25">
      <c r="A26" t="str">
        <f t="shared" si="0"/>
        <v>successful</v>
      </c>
      <c r="B26">
        <f>IF(Crowdfunding!G43 = "successful",Crowdfunding!H43,"")</f>
        <v>111</v>
      </c>
      <c r="D26" t="str">
        <f t="shared" si="2"/>
        <v>failed</v>
      </c>
      <c r="E26">
        <f>IF(Crowdfunding!G79 = "failed",Crowdfunding!H79,"")</f>
        <v>56</v>
      </c>
      <c r="H26" s="12"/>
      <c r="I26" s="12"/>
    </row>
    <row r="27" spans="1:9" x14ac:dyDescent="0.25">
      <c r="A27" t="str">
        <f t="shared" si="0"/>
        <v>successful</v>
      </c>
      <c r="B27">
        <f>IF(Crowdfunding!G44 = "successful",Crowdfunding!H44,"")</f>
        <v>222</v>
      </c>
      <c r="D27" t="str">
        <f t="shared" si="2"/>
        <v>failed</v>
      </c>
      <c r="E27">
        <f>IF(Crowdfunding!G81 = "failed",Crowdfunding!H81,"")</f>
        <v>838</v>
      </c>
      <c r="H27" s="12"/>
      <c r="I27" s="12"/>
    </row>
    <row r="28" spans="1:9" x14ac:dyDescent="0.25">
      <c r="A28" t="str">
        <f t="shared" si="0"/>
        <v>successful</v>
      </c>
      <c r="B28">
        <f>IF(Crowdfunding!G45 = "successful",Crowdfunding!H45,"")</f>
        <v>6212</v>
      </c>
      <c r="D28" t="str">
        <f t="shared" si="2"/>
        <v>failed</v>
      </c>
      <c r="E28">
        <f>IF(Crowdfunding!G85 = "failed",Crowdfunding!H85,"")</f>
        <v>1000</v>
      </c>
      <c r="H28" s="12"/>
      <c r="I28" s="12"/>
    </row>
    <row r="29" spans="1:9" x14ac:dyDescent="0.25">
      <c r="A29" t="str">
        <f t="shared" si="0"/>
        <v>successful</v>
      </c>
      <c r="B29">
        <f>IF(Crowdfunding!G46 = "successful",Crowdfunding!H46,"")</f>
        <v>98</v>
      </c>
      <c r="D29" t="str">
        <f t="shared" si="2"/>
        <v>failed</v>
      </c>
      <c r="E29">
        <f>IF(Crowdfunding!G89 = "failed",Crowdfunding!H89,"")</f>
        <v>1482</v>
      </c>
      <c r="H29" s="12"/>
      <c r="I29" s="12"/>
    </row>
    <row r="30" spans="1:9" x14ac:dyDescent="0.25">
      <c r="A30" t="str">
        <f t="shared" si="0"/>
        <v>successful</v>
      </c>
      <c r="B30">
        <f>IF(Crowdfunding!G48 = "successful",Crowdfunding!H48,"")</f>
        <v>92</v>
      </c>
      <c r="D30" t="str">
        <f t="shared" si="2"/>
        <v>failed</v>
      </c>
      <c r="E30">
        <f>IF(Crowdfunding!G92 = "failed",Crowdfunding!H92,"")</f>
        <v>106</v>
      </c>
      <c r="H30" s="12"/>
      <c r="I30" s="12"/>
    </row>
    <row r="31" spans="1:9" x14ac:dyDescent="0.25">
      <c r="A31" t="str">
        <f t="shared" si="0"/>
        <v>successful</v>
      </c>
      <c r="B31">
        <f>IF(Crowdfunding!G49 = "successful",Crowdfunding!H49,"")</f>
        <v>149</v>
      </c>
      <c r="D31" t="str">
        <f t="shared" si="2"/>
        <v>failed</v>
      </c>
      <c r="E31">
        <f>IF(Crowdfunding!G93 = "failed",Crowdfunding!H93,"")</f>
        <v>679</v>
      </c>
      <c r="H31" s="12"/>
      <c r="I31" s="12"/>
    </row>
    <row r="32" spans="1:9" x14ac:dyDescent="0.25">
      <c r="A32" t="str">
        <f t="shared" si="0"/>
        <v>successful</v>
      </c>
      <c r="B32">
        <f>IF(Crowdfunding!G50 = "successful",Crowdfunding!H50,"")</f>
        <v>2431</v>
      </c>
      <c r="D32" t="str">
        <f t="shared" si="2"/>
        <v>failed</v>
      </c>
      <c r="E32">
        <f>IF(Crowdfunding!G100 = "failed",Crowdfunding!H100,"")</f>
        <v>1220</v>
      </c>
      <c r="H32" s="12"/>
      <c r="I32" s="12"/>
    </row>
    <row r="33" spans="1:9" x14ac:dyDescent="0.25">
      <c r="A33" t="str">
        <f t="shared" si="0"/>
        <v>successful</v>
      </c>
      <c r="B33">
        <f>IF(Crowdfunding!G51 = "successful",Crowdfunding!H51,"")</f>
        <v>303</v>
      </c>
      <c r="D33" t="str">
        <f t="shared" si="2"/>
        <v>failed</v>
      </c>
      <c r="E33">
        <f>IF(Crowdfunding!G102 = "failed",Crowdfunding!H102,"")</f>
        <v>1</v>
      </c>
      <c r="H33" s="12"/>
      <c r="I33" s="12"/>
    </row>
    <row r="34" spans="1:9" x14ac:dyDescent="0.25">
      <c r="A34" t="str">
        <f t="shared" si="0"/>
        <v>successful</v>
      </c>
      <c r="B34">
        <f>IF(Crowdfunding!G55 = "successful",Crowdfunding!H55,"")</f>
        <v>209</v>
      </c>
      <c r="D34" t="str">
        <f t="shared" si="2"/>
        <v>failed</v>
      </c>
      <c r="E34">
        <f>IF(Crowdfunding!G105 = "failed",Crowdfunding!H105,"")</f>
        <v>37</v>
      </c>
      <c r="H34" s="15"/>
      <c r="I34" s="15"/>
    </row>
    <row r="35" spans="1:9" x14ac:dyDescent="0.25">
      <c r="A35" t="str">
        <f t="shared" si="0"/>
        <v>successful</v>
      </c>
      <c r="B35">
        <f>IF(Crowdfunding!G57 = "successful",Crowdfunding!H57,"")</f>
        <v>131</v>
      </c>
      <c r="D35" t="str">
        <f t="shared" si="2"/>
        <v>failed</v>
      </c>
      <c r="E35">
        <f>IF(Crowdfunding!G111 = "failed",Crowdfunding!H111,"")</f>
        <v>60</v>
      </c>
    </row>
    <row r="36" spans="1:9" x14ac:dyDescent="0.25">
      <c r="A36" t="str">
        <f t="shared" si="0"/>
        <v>successful</v>
      </c>
      <c r="B36">
        <f>IF(Crowdfunding!G58 = "successful",Crowdfunding!H58,"")</f>
        <v>164</v>
      </c>
      <c r="D36" t="str">
        <f t="shared" si="2"/>
        <v>failed</v>
      </c>
      <c r="E36">
        <f>IF(Crowdfunding!G112 = "failed",Crowdfunding!H112,"")</f>
        <v>296</v>
      </c>
    </row>
    <row r="37" spans="1:9" x14ac:dyDescent="0.25">
      <c r="A37" t="str">
        <f t="shared" si="0"/>
        <v>successful</v>
      </c>
      <c r="B37">
        <f>IF(Crowdfunding!G59 = "successful",Crowdfunding!H59,"")</f>
        <v>201</v>
      </c>
      <c r="D37" t="str">
        <f t="shared" si="2"/>
        <v>failed</v>
      </c>
      <c r="E37">
        <f>IF(Crowdfunding!G117 = "failed",Crowdfunding!H117,"")</f>
        <v>3304</v>
      </c>
    </row>
    <row r="38" spans="1:9" x14ac:dyDescent="0.25">
      <c r="A38" t="str">
        <f t="shared" si="0"/>
        <v>successful</v>
      </c>
      <c r="B38">
        <f>IF(Crowdfunding!G60 = "successful",Crowdfunding!H60,"")</f>
        <v>211</v>
      </c>
      <c r="D38" t="str">
        <f t="shared" si="2"/>
        <v>failed</v>
      </c>
      <c r="E38">
        <f>IF(Crowdfunding!G118 = "failed",Crowdfunding!H118,"")</f>
        <v>73</v>
      </c>
    </row>
    <row r="39" spans="1:9" x14ac:dyDescent="0.25">
      <c r="A39" t="str">
        <f t="shared" si="0"/>
        <v>successful</v>
      </c>
      <c r="B39">
        <f>IF(Crowdfunding!G61 = "successful",Crowdfunding!H61,"")</f>
        <v>128</v>
      </c>
      <c r="D39" t="str">
        <f t="shared" si="2"/>
        <v>failed</v>
      </c>
      <c r="E39">
        <f>IF(Crowdfunding!G124 = "failed",Crowdfunding!H124,"")</f>
        <v>3387</v>
      </c>
    </row>
    <row r="40" spans="1:9" x14ac:dyDescent="0.25">
      <c r="A40" t="str">
        <f t="shared" si="0"/>
        <v>successful</v>
      </c>
      <c r="B40">
        <f>IF(Crowdfunding!G62 = "successful",Crowdfunding!H62,"")</f>
        <v>1600</v>
      </c>
      <c r="D40" t="str">
        <f t="shared" si="2"/>
        <v>failed</v>
      </c>
      <c r="E40">
        <f>IF(Crowdfunding!G125 = "failed",Crowdfunding!H125,"")</f>
        <v>662</v>
      </c>
    </row>
    <row r="41" spans="1:9" x14ac:dyDescent="0.25">
      <c r="A41" t="str">
        <f t="shared" si="0"/>
        <v>successful</v>
      </c>
      <c r="B41">
        <f>IF(Crowdfunding!G64 = "successful",Crowdfunding!H64,"")</f>
        <v>249</v>
      </c>
      <c r="D41" t="str">
        <f t="shared" si="2"/>
        <v>failed</v>
      </c>
      <c r="E41">
        <f>IF(Crowdfunding!G128 = "failed",Crowdfunding!H128,"")</f>
        <v>774</v>
      </c>
    </row>
    <row r="42" spans="1:9" x14ac:dyDescent="0.25">
      <c r="A42" t="str">
        <f t="shared" ref="A42:A83" si="3">IF(B42&lt;&gt;"","successful","")</f>
        <v>successful</v>
      </c>
      <c r="B42">
        <f>IF(Crowdfunding!G67 = "successful",Crowdfunding!H67,"")</f>
        <v>236</v>
      </c>
      <c r="D42" t="str">
        <f t="shared" si="2"/>
        <v>failed</v>
      </c>
      <c r="E42">
        <f>IF(Crowdfunding!G129 = "failed",Crowdfunding!H129,"")</f>
        <v>672</v>
      </c>
    </row>
    <row r="43" spans="1:9" x14ac:dyDescent="0.25">
      <c r="A43" t="str">
        <f t="shared" si="3"/>
        <v>successful</v>
      </c>
      <c r="B43">
        <f>IF(Crowdfunding!G69 = "successful",Crowdfunding!H69,"")</f>
        <v>4065</v>
      </c>
      <c r="D43" t="str">
        <f t="shared" ref="D43:D68" si="4">IF(E43&lt;&gt;"","failed","")</f>
        <v>failed</v>
      </c>
      <c r="E43">
        <f>IF(Crowdfunding!G136 = "failed",Crowdfunding!H136,"")</f>
        <v>940</v>
      </c>
    </row>
    <row r="44" spans="1:9" x14ac:dyDescent="0.25">
      <c r="A44" t="str">
        <f t="shared" si="3"/>
        <v>successful</v>
      </c>
      <c r="B44">
        <f>IF(Crowdfunding!G70 = "successful",Crowdfunding!H70,"")</f>
        <v>246</v>
      </c>
      <c r="D44" t="str">
        <f t="shared" si="4"/>
        <v>failed</v>
      </c>
      <c r="E44">
        <f>IF(Crowdfunding!G137 = "failed",Crowdfunding!H137,"")</f>
        <v>117</v>
      </c>
    </row>
    <row r="45" spans="1:9" x14ac:dyDescent="0.25">
      <c r="A45" t="str">
        <f t="shared" si="3"/>
        <v>successful</v>
      </c>
      <c r="B45">
        <f>IF(Crowdfunding!G72 = "successful",Crowdfunding!H72,"")</f>
        <v>2475</v>
      </c>
      <c r="D45" t="str">
        <f t="shared" si="4"/>
        <v>failed</v>
      </c>
      <c r="E45">
        <f>IF(Crowdfunding!G140 = "failed",Crowdfunding!H140,"")</f>
        <v>115</v>
      </c>
    </row>
    <row r="46" spans="1:9" x14ac:dyDescent="0.25">
      <c r="A46" t="str">
        <f t="shared" si="3"/>
        <v>successful</v>
      </c>
      <c r="B46">
        <f>IF(Crowdfunding!G73 = "successful",Crowdfunding!H73,"")</f>
        <v>76</v>
      </c>
      <c r="D46" t="str">
        <f t="shared" si="4"/>
        <v>failed</v>
      </c>
      <c r="E46">
        <f>IF(Crowdfunding!G141 = "failed",Crowdfunding!H141,"")</f>
        <v>326</v>
      </c>
    </row>
    <row r="47" spans="1:9" x14ac:dyDescent="0.25">
      <c r="A47" t="str">
        <f t="shared" si="3"/>
        <v>successful</v>
      </c>
      <c r="B47">
        <f>IF(Crowdfunding!G74 = "successful",Crowdfunding!H74,"")</f>
        <v>54</v>
      </c>
      <c r="D47" t="str">
        <f t="shared" si="4"/>
        <v>failed</v>
      </c>
      <c r="E47">
        <f>IF(Crowdfunding!G152 = "failed",Crowdfunding!H152,"")</f>
        <v>1</v>
      </c>
    </row>
    <row r="48" spans="1:9" x14ac:dyDescent="0.25">
      <c r="A48" t="str">
        <f t="shared" si="3"/>
        <v>successful</v>
      </c>
      <c r="B48">
        <f>IF(Crowdfunding!G75 = "successful",Crowdfunding!H75,"")</f>
        <v>88</v>
      </c>
      <c r="D48" t="str">
        <f t="shared" si="4"/>
        <v>failed</v>
      </c>
      <c r="E48">
        <f>IF(Crowdfunding!G153 = "failed",Crowdfunding!H153,"")</f>
        <v>1467</v>
      </c>
    </row>
    <row r="49" spans="1:5" x14ac:dyDescent="0.25">
      <c r="A49" t="str">
        <f t="shared" si="3"/>
        <v>successful</v>
      </c>
      <c r="B49">
        <f>IF(Crowdfunding!G76 = "successful",Crowdfunding!H76,"")</f>
        <v>85</v>
      </c>
      <c r="D49" t="str">
        <f t="shared" si="4"/>
        <v>failed</v>
      </c>
      <c r="E49">
        <f>IF(Crowdfunding!G155 = "failed",Crowdfunding!H155,"")</f>
        <v>5681</v>
      </c>
    </row>
    <row r="50" spans="1:5" x14ac:dyDescent="0.25">
      <c r="A50" t="str">
        <f t="shared" si="3"/>
        <v>successful</v>
      </c>
      <c r="B50">
        <f>IF(Crowdfunding!G77 = "successful",Crowdfunding!H77,"")</f>
        <v>170</v>
      </c>
      <c r="D50" t="str">
        <f t="shared" si="4"/>
        <v>failed</v>
      </c>
      <c r="E50">
        <f>IF(Crowdfunding!G156 = "failed",Crowdfunding!H156,"")</f>
        <v>1059</v>
      </c>
    </row>
    <row r="51" spans="1:5" x14ac:dyDescent="0.25">
      <c r="A51" t="str">
        <f t="shared" si="3"/>
        <v>successful</v>
      </c>
      <c r="B51">
        <f>IF(Crowdfunding!G80 = "successful",Crowdfunding!H80,"")</f>
        <v>330</v>
      </c>
      <c r="D51" t="str">
        <f t="shared" si="4"/>
        <v>failed</v>
      </c>
      <c r="E51">
        <f>IF(Crowdfunding!G157 = "failed",Crowdfunding!H157,"")</f>
        <v>1194</v>
      </c>
    </row>
    <row r="52" spans="1:5" x14ac:dyDescent="0.25">
      <c r="A52" t="str">
        <f t="shared" si="3"/>
        <v>successful</v>
      </c>
      <c r="B52">
        <f>IF(Crowdfunding!G82 = "successful",Crowdfunding!H82,"")</f>
        <v>127</v>
      </c>
      <c r="D52" t="str">
        <f t="shared" si="4"/>
        <v>failed</v>
      </c>
      <c r="E52">
        <f>IF(Crowdfunding!G159 = "failed",Crowdfunding!H159,"")</f>
        <v>30</v>
      </c>
    </row>
    <row r="53" spans="1:5" x14ac:dyDescent="0.25">
      <c r="A53" t="str">
        <f t="shared" si="3"/>
        <v>successful</v>
      </c>
      <c r="B53">
        <f>IF(Crowdfunding!G83 = "successful",Crowdfunding!H83,"")</f>
        <v>411</v>
      </c>
      <c r="D53" t="str">
        <f t="shared" si="4"/>
        <v>failed</v>
      </c>
      <c r="E53">
        <f>IF(Crowdfunding!G163 = "failed",Crowdfunding!H163,"")</f>
        <v>75</v>
      </c>
    </row>
    <row r="54" spans="1:5" x14ac:dyDescent="0.25">
      <c r="A54" t="str">
        <f t="shared" si="3"/>
        <v>successful</v>
      </c>
      <c r="B54">
        <f>IF(Crowdfunding!G84 = "successful",Crowdfunding!H84,"")</f>
        <v>180</v>
      </c>
      <c r="D54" t="str">
        <f t="shared" si="4"/>
        <v>failed</v>
      </c>
      <c r="E54">
        <f>IF(Crowdfunding!G170 = "failed",Crowdfunding!H170,"")</f>
        <v>955</v>
      </c>
    </row>
    <row r="55" spans="1:5" x14ac:dyDescent="0.25">
      <c r="A55" t="str">
        <f t="shared" si="3"/>
        <v>successful</v>
      </c>
      <c r="B55">
        <f>IF(Crowdfunding!G86 = "successful",Crowdfunding!H86,"")</f>
        <v>374</v>
      </c>
      <c r="D55" t="str">
        <f t="shared" si="4"/>
        <v>failed</v>
      </c>
      <c r="E55">
        <f>IF(Crowdfunding!G172 = "failed",Crowdfunding!H172,"")</f>
        <v>67</v>
      </c>
    </row>
    <row r="56" spans="1:5" x14ac:dyDescent="0.25">
      <c r="A56" t="str">
        <f t="shared" si="3"/>
        <v>successful</v>
      </c>
      <c r="B56">
        <f>IF(Crowdfunding!G87 = "successful",Crowdfunding!H87,"")</f>
        <v>71</v>
      </c>
      <c r="D56" t="str">
        <f t="shared" si="4"/>
        <v>failed</v>
      </c>
      <c r="E56">
        <f>IF(Crowdfunding!G173 = "failed",Crowdfunding!H173,"")</f>
        <v>5</v>
      </c>
    </row>
    <row r="57" spans="1:5" x14ac:dyDescent="0.25">
      <c r="A57" t="str">
        <f t="shared" si="3"/>
        <v>successful</v>
      </c>
      <c r="B57">
        <f>IF(Crowdfunding!G88 = "successful",Crowdfunding!H88,"")</f>
        <v>203</v>
      </c>
      <c r="D57" t="str">
        <f t="shared" si="4"/>
        <v>failed</v>
      </c>
      <c r="E57">
        <f>IF(Crowdfunding!G174 = "failed",Crowdfunding!H174,"")</f>
        <v>26</v>
      </c>
    </row>
    <row r="58" spans="1:5" x14ac:dyDescent="0.25">
      <c r="A58" t="str">
        <f t="shared" si="3"/>
        <v>successful</v>
      </c>
      <c r="B58">
        <f>IF(Crowdfunding!G90 = "successful",Crowdfunding!H90,"")</f>
        <v>113</v>
      </c>
      <c r="D58" t="str">
        <f t="shared" si="4"/>
        <v>failed</v>
      </c>
      <c r="E58">
        <f>IF(Crowdfunding!G177 = "failed",Crowdfunding!H177,"")</f>
        <v>1130</v>
      </c>
    </row>
    <row r="59" spans="1:5" x14ac:dyDescent="0.25">
      <c r="A59" t="str">
        <f t="shared" si="3"/>
        <v>successful</v>
      </c>
      <c r="B59">
        <f>IF(Crowdfunding!G91 = "successful",Crowdfunding!H91,"")</f>
        <v>96</v>
      </c>
      <c r="D59" t="str">
        <f t="shared" si="4"/>
        <v>failed</v>
      </c>
      <c r="E59">
        <f>IF(Crowdfunding!G178 = "failed",Crowdfunding!H178,"")</f>
        <v>782</v>
      </c>
    </row>
    <row r="60" spans="1:5" x14ac:dyDescent="0.25">
      <c r="A60" t="str">
        <f t="shared" si="3"/>
        <v>successful</v>
      </c>
      <c r="B60">
        <f>IF(Crowdfunding!G94 = "successful",Crowdfunding!H94,"")</f>
        <v>498</v>
      </c>
      <c r="D60" t="str">
        <f t="shared" si="4"/>
        <v>failed</v>
      </c>
      <c r="E60">
        <f>IF(Crowdfunding!G180 = "failed",Crowdfunding!H180,"")</f>
        <v>210</v>
      </c>
    </row>
    <row r="61" spans="1:5" x14ac:dyDescent="0.25">
      <c r="A61" t="str">
        <f t="shared" si="3"/>
        <v>successful</v>
      </c>
      <c r="B61">
        <f>IF(Crowdfunding!G96 = "successful",Crowdfunding!H96,"")</f>
        <v>180</v>
      </c>
      <c r="D61" t="str">
        <f t="shared" si="4"/>
        <v>failed</v>
      </c>
      <c r="E61">
        <f>IF(Crowdfunding!G183 = "failed",Crowdfunding!H183,"")</f>
        <v>136</v>
      </c>
    </row>
    <row r="62" spans="1:5" x14ac:dyDescent="0.25">
      <c r="A62" t="str">
        <f t="shared" si="3"/>
        <v>successful</v>
      </c>
      <c r="B62">
        <f>IF(Crowdfunding!G97 = "successful",Crowdfunding!H97,"")</f>
        <v>27</v>
      </c>
      <c r="D62" t="str">
        <f t="shared" si="4"/>
        <v>failed</v>
      </c>
      <c r="E62">
        <f>IF(Crowdfunding!G185 = "failed",Crowdfunding!H185,"")</f>
        <v>86</v>
      </c>
    </row>
    <row r="63" spans="1:5" x14ac:dyDescent="0.25">
      <c r="A63" t="str">
        <f t="shared" si="3"/>
        <v>successful</v>
      </c>
      <c r="B63">
        <f>IF(Crowdfunding!G98 = "successful",Crowdfunding!H98,"")</f>
        <v>2331</v>
      </c>
      <c r="D63" t="str">
        <f t="shared" si="4"/>
        <v>failed</v>
      </c>
      <c r="E63">
        <f>IF(Crowdfunding!G187 = "failed",Crowdfunding!H187,"")</f>
        <v>19</v>
      </c>
    </row>
    <row r="64" spans="1:5" x14ac:dyDescent="0.25">
      <c r="A64" t="str">
        <f t="shared" si="3"/>
        <v>successful</v>
      </c>
      <c r="B64">
        <f>IF(Crowdfunding!G99 = "successful",Crowdfunding!H99,"")</f>
        <v>113</v>
      </c>
      <c r="D64" t="str">
        <f t="shared" si="4"/>
        <v>failed</v>
      </c>
      <c r="E64">
        <f>IF(Crowdfunding!G188 = "failed",Crowdfunding!H188,"")</f>
        <v>886</v>
      </c>
    </row>
    <row r="65" spans="1:5" x14ac:dyDescent="0.25">
      <c r="A65" t="str">
        <f t="shared" si="3"/>
        <v>successful</v>
      </c>
      <c r="B65">
        <f>IF(Crowdfunding!G101 = "successful",Crowdfunding!H101,"")</f>
        <v>164</v>
      </c>
      <c r="D65" t="str">
        <f t="shared" si="4"/>
        <v>failed</v>
      </c>
      <c r="E65">
        <f>IF(Crowdfunding!G190 = "failed",Crowdfunding!H190,"")</f>
        <v>35</v>
      </c>
    </row>
    <row r="66" spans="1:5" x14ac:dyDescent="0.25">
      <c r="A66" t="str">
        <f t="shared" si="3"/>
        <v>successful</v>
      </c>
      <c r="B66">
        <f>IF(Crowdfunding!G103 = "successful",Crowdfunding!H103,"")</f>
        <v>164</v>
      </c>
      <c r="D66" t="str">
        <f t="shared" si="4"/>
        <v>failed</v>
      </c>
      <c r="E66">
        <f>IF(Crowdfunding!G192 = "failed",Crowdfunding!H192,"")</f>
        <v>24</v>
      </c>
    </row>
    <row r="67" spans="1:5" x14ac:dyDescent="0.25">
      <c r="A67" t="str">
        <f t="shared" si="3"/>
        <v>successful</v>
      </c>
      <c r="B67">
        <f>IF(Crowdfunding!G104 = "successful",Crowdfunding!H104,"")</f>
        <v>336</v>
      </c>
      <c r="D67" t="str">
        <f t="shared" si="4"/>
        <v>failed</v>
      </c>
      <c r="E67">
        <f>IF(Crowdfunding!G193 = "failed",Crowdfunding!H193,"")</f>
        <v>86</v>
      </c>
    </row>
    <row r="68" spans="1:5" x14ac:dyDescent="0.25">
      <c r="A68" t="str">
        <f t="shared" si="3"/>
        <v>successful</v>
      </c>
      <c r="B68">
        <f>IF(Crowdfunding!G106 = "successful",Crowdfunding!H106,"")</f>
        <v>1917</v>
      </c>
      <c r="D68" t="str">
        <f t="shared" si="4"/>
        <v>failed</v>
      </c>
      <c r="E68">
        <f>IF(Crowdfunding!G194 = "failed",Crowdfunding!H194,"")</f>
        <v>243</v>
      </c>
    </row>
    <row r="69" spans="1:5" x14ac:dyDescent="0.25">
      <c r="A69" t="str">
        <f t="shared" si="3"/>
        <v>successful</v>
      </c>
      <c r="B69">
        <f>IF(Crowdfunding!G107 = "successful",Crowdfunding!H107,"")</f>
        <v>95</v>
      </c>
      <c r="D69" t="str">
        <f t="shared" ref="D69:D88" si="5">IF(E69&lt;&gt;"","failed","")</f>
        <v>failed</v>
      </c>
      <c r="E69">
        <f>IF(Crowdfunding!G195 = "failed",Crowdfunding!H195,"")</f>
        <v>65</v>
      </c>
    </row>
    <row r="70" spans="1:5" x14ac:dyDescent="0.25">
      <c r="A70" t="str">
        <f t="shared" si="3"/>
        <v>successful</v>
      </c>
      <c r="B70">
        <f>IF(Crowdfunding!G108 = "successful",Crowdfunding!H108,"")</f>
        <v>147</v>
      </c>
      <c r="D70" t="str">
        <f t="shared" si="5"/>
        <v>failed</v>
      </c>
      <c r="E70">
        <f>IF(Crowdfunding!G198 = "failed",Crowdfunding!H198,"")</f>
        <v>100</v>
      </c>
    </row>
    <row r="71" spans="1:5" x14ac:dyDescent="0.25">
      <c r="A71" t="str">
        <f t="shared" si="3"/>
        <v>successful</v>
      </c>
      <c r="B71">
        <f>IF(Crowdfunding!G109 = "successful",Crowdfunding!H109,"")</f>
        <v>86</v>
      </c>
      <c r="D71" t="str">
        <f t="shared" si="5"/>
        <v>failed</v>
      </c>
      <c r="E71">
        <f>IF(Crowdfunding!G200 = "failed",Crowdfunding!H200,"")</f>
        <v>168</v>
      </c>
    </row>
    <row r="72" spans="1:5" x14ac:dyDescent="0.25">
      <c r="A72" t="str">
        <f t="shared" si="3"/>
        <v>successful</v>
      </c>
      <c r="B72">
        <f>IF(Crowdfunding!G110 = "successful",Crowdfunding!H110,"")</f>
        <v>83</v>
      </c>
      <c r="D72" t="str">
        <f t="shared" si="5"/>
        <v>failed</v>
      </c>
      <c r="E72">
        <f>IF(Crowdfunding!G201 = "failed",Crowdfunding!H201,"")</f>
        <v>13</v>
      </c>
    </row>
    <row r="73" spans="1:5" x14ac:dyDescent="0.25">
      <c r="A73" t="str">
        <f t="shared" si="3"/>
        <v>successful</v>
      </c>
      <c r="B73">
        <f>IF(Crowdfunding!G113 = "successful",Crowdfunding!H113,"")</f>
        <v>676</v>
      </c>
      <c r="D73" t="str">
        <f t="shared" si="5"/>
        <v>failed</v>
      </c>
      <c r="E73">
        <f>IF(Crowdfunding!G202 = "failed",Crowdfunding!H202,"")</f>
        <v>1</v>
      </c>
    </row>
    <row r="74" spans="1:5" x14ac:dyDescent="0.25">
      <c r="A74" t="str">
        <f t="shared" si="3"/>
        <v>successful</v>
      </c>
      <c r="B74">
        <f>IF(Crowdfunding!G114 = "successful",Crowdfunding!H114,"")</f>
        <v>361</v>
      </c>
      <c r="D74" t="str">
        <f t="shared" si="5"/>
        <v>failed</v>
      </c>
      <c r="E74">
        <f>IF(Crowdfunding!G206 = "failed",Crowdfunding!H206,"")</f>
        <v>40</v>
      </c>
    </row>
    <row r="75" spans="1:5" x14ac:dyDescent="0.25">
      <c r="A75" t="str">
        <f t="shared" si="3"/>
        <v>successful</v>
      </c>
      <c r="B75">
        <f>IF(Crowdfunding!G115 = "successful",Crowdfunding!H115,"")</f>
        <v>131</v>
      </c>
      <c r="D75" t="str">
        <f t="shared" si="5"/>
        <v>failed</v>
      </c>
      <c r="E75">
        <f>IF(Crowdfunding!G212 = "failed",Crowdfunding!H212,"")</f>
        <v>226</v>
      </c>
    </row>
    <row r="76" spans="1:5" x14ac:dyDescent="0.25">
      <c r="A76" t="str">
        <f t="shared" si="3"/>
        <v>successful</v>
      </c>
      <c r="B76">
        <f>IF(Crowdfunding!G116 = "successful",Crowdfunding!H116,"")</f>
        <v>126</v>
      </c>
      <c r="D76" t="str">
        <f t="shared" si="5"/>
        <v>failed</v>
      </c>
      <c r="E76">
        <f>IF(Crowdfunding!G213 = "failed",Crowdfunding!H213,"")</f>
        <v>1625</v>
      </c>
    </row>
    <row r="77" spans="1:5" x14ac:dyDescent="0.25">
      <c r="A77" t="str">
        <f t="shared" si="3"/>
        <v>successful</v>
      </c>
      <c r="B77">
        <f>IF(Crowdfunding!G119 = "successful",Crowdfunding!H119,"")</f>
        <v>275</v>
      </c>
      <c r="D77" t="str">
        <f t="shared" si="5"/>
        <v>failed</v>
      </c>
      <c r="E77">
        <f>IF(Crowdfunding!G217 = "failed",Crowdfunding!H217,"")</f>
        <v>143</v>
      </c>
    </row>
    <row r="78" spans="1:5" x14ac:dyDescent="0.25">
      <c r="A78" t="str">
        <f t="shared" si="3"/>
        <v>successful</v>
      </c>
      <c r="B78">
        <f>IF(Crowdfunding!G120 = "successful",Crowdfunding!H120,"")</f>
        <v>67</v>
      </c>
      <c r="D78" t="str">
        <f t="shared" si="5"/>
        <v>failed</v>
      </c>
      <c r="E78">
        <f>IF(Crowdfunding!G219 = "failed",Crowdfunding!H219,"")</f>
        <v>934</v>
      </c>
    </row>
    <row r="79" spans="1:5" x14ac:dyDescent="0.25">
      <c r="A79" t="str">
        <f t="shared" si="3"/>
        <v>successful</v>
      </c>
      <c r="B79">
        <f>IF(Crowdfunding!G121 = "successful",Crowdfunding!H121,"")</f>
        <v>154</v>
      </c>
      <c r="D79" t="str">
        <f t="shared" si="5"/>
        <v>failed</v>
      </c>
      <c r="E79">
        <f>IF(Crowdfunding!G222 = "failed",Crowdfunding!H222,"")</f>
        <v>17</v>
      </c>
    </row>
    <row r="80" spans="1:5" x14ac:dyDescent="0.25">
      <c r="A80" t="str">
        <f t="shared" si="3"/>
        <v>successful</v>
      </c>
      <c r="B80">
        <f>IF(Crowdfunding!G122 = "successful",Crowdfunding!H122,"")</f>
        <v>1782</v>
      </c>
      <c r="D80" t="str">
        <f t="shared" si="5"/>
        <v>failed</v>
      </c>
      <c r="E80">
        <f>IF(Crowdfunding!G223 = "failed",Crowdfunding!H223,"")</f>
        <v>2179</v>
      </c>
    </row>
    <row r="81" spans="1:5" x14ac:dyDescent="0.25">
      <c r="A81" t="str">
        <f t="shared" si="3"/>
        <v>successful</v>
      </c>
      <c r="B81">
        <f>IF(Crowdfunding!G123 = "successful",Crowdfunding!H123,"")</f>
        <v>903</v>
      </c>
      <c r="D81" t="str">
        <f t="shared" si="5"/>
        <v>failed</v>
      </c>
      <c r="E81">
        <f>IF(Crowdfunding!G225 = "failed",Crowdfunding!H225,"")</f>
        <v>931</v>
      </c>
    </row>
    <row r="82" spans="1:5" x14ac:dyDescent="0.25">
      <c r="A82" t="str">
        <f t="shared" si="3"/>
        <v>successful</v>
      </c>
      <c r="B82">
        <f>IF(Crowdfunding!G126 = "successful",Crowdfunding!H126,"")</f>
        <v>94</v>
      </c>
      <c r="D82" t="str">
        <f t="shared" si="5"/>
        <v>failed</v>
      </c>
      <c r="E82">
        <f>IF(Crowdfunding!G237 = "failed",Crowdfunding!H237,"")</f>
        <v>92</v>
      </c>
    </row>
    <row r="83" spans="1:5" x14ac:dyDescent="0.25">
      <c r="A83" t="str">
        <f t="shared" si="3"/>
        <v>successful</v>
      </c>
      <c r="B83">
        <f>IF(Crowdfunding!G127 = "successful",Crowdfunding!H127,"")</f>
        <v>180</v>
      </c>
      <c r="D83" t="str">
        <f t="shared" si="5"/>
        <v>failed</v>
      </c>
      <c r="E83">
        <f>IF(Crowdfunding!G238 = "failed",Crowdfunding!H238,"")</f>
        <v>57</v>
      </c>
    </row>
    <row r="84" spans="1:5" x14ac:dyDescent="0.25">
      <c r="A84" t="str">
        <f t="shared" ref="A84:A116" si="6">IF(B84&lt;&gt;"","successful","")</f>
        <v>successful</v>
      </c>
      <c r="B84">
        <f>IF(Crowdfunding!G132 = "successful",Crowdfunding!H132,"")</f>
        <v>533</v>
      </c>
      <c r="D84" t="str">
        <f t="shared" si="5"/>
        <v>failed</v>
      </c>
      <c r="E84">
        <f>IF(Crowdfunding!G241 = "failed",Crowdfunding!H241,"")</f>
        <v>41</v>
      </c>
    </row>
    <row r="85" spans="1:5" x14ac:dyDescent="0.25">
      <c r="A85" t="str">
        <f t="shared" si="6"/>
        <v>successful</v>
      </c>
      <c r="B85">
        <f>IF(Crowdfunding!G133 = "successful",Crowdfunding!H133,"")</f>
        <v>2443</v>
      </c>
      <c r="D85" t="str">
        <f t="shared" si="5"/>
        <v>failed</v>
      </c>
      <c r="E85">
        <f>IF(Crowdfunding!G252 = "failed",Crowdfunding!H252,"")</f>
        <v>1</v>
      </c>
    </row>
    <row r="86" spans="1:5" x14ac:dyDescent="0.25">
      <c r="A86" t="str">
        <f t="shared" si="6"/>
        <v>successful</v>
      </c>
      <c r="B86">
        <f>IF(Crowdfunding!G134 = "successful",Crowdfunding!H134,"")</f>
        <v>89</v>
      </c>
      <c r="D86" t="str">
        <f t="shared" si="5"/>
        <v>failed</v>
      </c>
      <c r="E86">
        <f>IF(Crowdfunding!G253 = "failed",Crowdfunding!H253,"")</f>
        <v>101</v>
      </c>
    </row>
    <row r="87" spans="1:5" x14ac:dyDescent="0.25">
      <c r="A87" t="str">
        <f t="shared" si="6"/>
        <v>successful</v>
      </c>
      <c r="B87">
        <f>IF(Crowdfunding!G135 = "successful",Crowdfunding!H135,"")</f>
        <v>159</v>
      </c>
      <c r="D87" t="str">
        <f t="shared" si="5"/>
        <v>failed</v>
      </c>
      <c r="E87">
        <f>IF(Crowdfunding!G255 = "failed",Crowdfunding!H255,"")</f>
        <v>1335</v>
      </c>
    </row>
    <row r="88" spans="1:5" x14ac:dyDescent="0.25">
      <c r="A88" t="str">
        <f t="shared" si="6"/>
        <v>successful</v>
      </c>
      <c r="B88">
        <f>IF(Crowdfunding!G139 = "successful",Crowdfunding!H139,"")</f>
        <v>50</v>
      </c>
      <c r="D88" t="str">
        <f t="shared" si="5"/>
        <v>failed</v>
      </c>
      <c r="E88">
        <f>IF(Crowdfunding!G258 = "failed",Crowdfunding!H258,"")</f>
        <v>15</v>
      </c>
    </row>
    <row r="89" spans="1:5" x14ac:dyDescent="0.25">
      <c r="A89" t="str">
        <f t="shared" si="6"/>
        <v>successful</v>
      </c>
      <c r="B89">
        <f>IF(Crowdfunding!G142 = "successful",Crowdfunding!H142,"")</f>
        <v>186</v>
      </c>
      <c r="D89" t="str">
        <f t="shared" ref="D89:D113" si="7">IF(E89&lt;&gt;"","failed","")</f>
        <v>failed</v>
      </c>
      <c r="E89">
        <f>IF(Crowdfunding!G263 = "failed",Crowdfunding!H263,"")</f>
        <v>454</v>
      </c>
    </row>
    <row r="90" spans="1:5" x14ac:dyDescent="0.25">
      <c r="A90" t="str">
        <f t="shared" si="6"/>
        <v>successful</v>
      </c>
      <c r="B90">
        <f>IF(Crowdfunding!G143 = "successful",Crowdfunding!H143,"")</f>
        <v>1071</v>
      </c>
      <c r="D90" t="str">
        <f t="shared" si="7"/>
        <v>failed</v>
      </c>
      <c r="E90">
        <f>IF(Crowdfunding!G268 = "failed",Crowdfunding!H268,"")</f>
        <v>3182</v>
      </c>
    </row>
    <row r="91" spans="1:5" x14ac:dyDescent="0.25">
      <c r="A91" t="str">
        <f t="shared" si="6"/>
        <v>successful</v>
      </c>
      <c r="B91">
        <f>IF(Crowdfunding!G144 = "successful",Crowdfunding!H144,"")</f>
        <v>117</v>
      </c>
      <c r="D91" t="str">
        <f t="shared" si="7"/>
        <v>failed</v>
      </c>
      <c r="E91">
        <f>IF(Crowdfunding!G276 = "failed",Crowdfunding!H276,"")</f>
        <v>15</v>
      </c>
    </row>
    <row r="92" spans="1:5" x14ac:dyDescent="0.25">
      <c r="A92" t="str">
        <f t="shared" si="6"/>
        <v>successful</v>
      </c>
      <c r="B92">
        <f>IF(Crowdfunding!G145 = "successful",Crowdfunding!H145,"")</f>
        <v>70</v>
      </c>
      <c r="D92" t="str">
        <f t="shared" si="7"/>
        <v>failed</v>
      </c>
      <c r="E92">
        <f>IF(Crowdfunding!G278 = "failed",Crowdfunding!H278,"")</f>
        <v>133</v>
      </c>
    </row>
    <row r="93" spans="1:5" x14ac:dyDescent="0.25">
      <c r="A93" t="str">
        <f t="shared" si="6"/>
        <v>successful</v>
      </c>
      <c r="B93">
        <f>IF(Crowdfunding!G146 = "successful",Crowdfunding!H146,"")</f>
        <v>135</v>
      </c>
      <c r="D93" t="str">
        <f t="shared" si="7"/>
        <v>failed</v>
      </c>
      <c r="E93">
        <f>IF(Crowdfunding!G283 = "failed",Crowdfunding!H283,"")</f>
        <v>2062</v>
      </c>
    </row>
    <row r="94" spans="1:5" x14ac:dyDescent="0.25">
      <c r="A94" t="str">
        <f t="shared" si="6"/>
        <v>successful</v>
      </c>
      <c r="B94">
        <f>IF(Crowdfunding!G147 = "successful",Crowdfunding!H147,"")</f>
        <v>768</v>
      </c>
      <c r="D94" t="str">
        <f t="shared" si="7"/>
        <v>failed</v>
      </c>
      <c r="E94">
        <f>IF(Crowdfunding!G285 = "failed",Crowdfunding!H285,"")</f>
        <v>29</v>
      </c>
    </row>
    <row r="95" spans="1:5" x14ac:dyDescent="0.25">
      <c r="A95" t="str">
        <f t="shared" si="6"/>
        <v>successful</v>
      </c>
      <c r="B95">
        <f>IF(Crowdfunding!G149 = "successful",Crowdfunding!H149,"")</f>
        <v>199</v>
      </c>
      <c r="D95" t="str">
        <f t="shared" si="7"/>
        <v>failed</v>
      </c>
      <c r="E95">
        <f>IF(Crowdfunding!G286 = "failed",Crowdfunding!H286,"")</f>
        <v>132</v>
      </c>
    </row>
    <row r="96" spans="1:5" x14ac:dyDescent="0.25">
      <c r="A96" t="str">
        <f t="shared" si="6"/>
        <v>successful</v>
      </c>
      <c r="B96">
        <f>IF(Crowdfunding!G150 = "successful",Crowdfunding!H150,"")</f>
        <v>107</v>
      </c>
      <c r="D96" t="str">
        <f t="shared" si="7"/>
        <v>failed</v>
      </c>
      <c r="E96">
        <f>IF(Crowdfunding!G290 = "failed",Crowdfunding!H290,"")</f>
        <v>137</v>
      </c>
    </row>
    <row r="97" spans="1:5" x14ac:dyDescent="0.25">
      <c r="A97" t="str">
        <f t="shared" si="6"/>
        <v>successful</v>
      </c>
      <c r="B97">
        <f>IF(Crowdfunding!G151 = "successful",Crowdfunding!H151,"")</f>
        <v>195</v>
      </c>
      <c r="D97" t="str">
        <f t="shared" si="7"/>
        <v>failed</v>
      </c>
      <c r="E97">
        <f>IF(Crowdfunding!G292 = "failed",Crowdfunding!H292,"")</f>
        <v>908</v>
      </c>
    </row>
    <row r="98" spans="1:5" x14ac:dyDescent="0.25">
      <c r="A98" t="str">
        <f t="shared" si="6"/>
        <v>successful</v>
      </c>
      <c r="B98">
        <f>IF(Crowdfunding!G154 = "successful",Crowdfunding!H154,"")</f>
        <v>3376</v>
      </c>
      <c r="D98" t="str">
        <f t="shared" si="7"/>
        <v>failed</v>
      </c>
      <c r="E98">
        <f>IF(Crowdfunding!G294 = "failed",Crowdfunding!H294,"")</f>
        <v>10</v>
      </c>
    </row>
    <row r="99" spans="1:5" x14ac:dyDescent="0.25">
      <c r="A99" t="str">
        <f t="shared" si="6"/>
        <v>successful</v>
      </c>
      <c r="B99">
        <f>IF(Crowdfunding!G160 = "successful",Crowdfunding!H160,"")</f>
        <v>41</v>
      </c>
      <c r="D99" t="str">
        <f t="shared" si="7"/>
        <v>failed</v>
      </c>
      <c r="E99">
        <f>IF(Crowdfunding!G297 = "failed",Crowdfunding!H297,"")</f>
        <v>1910</v>
      </c>
    </row>
    <row r="100" spans="1:5" x14ac:dyDescent="0.25">
      <c r="A100" t="str">
        <f t="shared" si="6"/>
        <v>successful</v>
      </c>
      <c r="B100">
        <f>IF(Crowdfunding!G161 = "successful",Crowdfunding!H161,"")</f>
        <v>1821</v>
      </c>
      <c r="D100" t="str">
        <f t="shared" si="7"/>
        <v>failed</v>
      </c>
      <c r="E100">
        <f>IF(Crowdfunding!G298 = "failed",Crowdfunding!H298,"")</f>
        <v>38</v>
      </c>
    </row>
    <row r="101" spans="1:5" x14ac:dyDescent="0.25">
      <c r="A101" t="str">
        <f t="shared" si="6"/>
        <v>successful</v>
      </c>
      <c r="B101">
        <f>IF(Crowdfunding!G162 = "successful",Crowdfunding!H162,"")</f>
        <v>164</v>
      </c>
      <c r="D101" t="str">
        <f t="shared" si="7"/>
        <v>failed</v>
      </c>
      <c r="E101">
        <f>IF(Crowdfunding!G299 = "failed",Crowdfunding!H299,"")</f>
        <v>104</v>
      </c>
    </row>
    <row r="102" spans="1:5" x14ac:dyDescent="0.25">
      <c r="A102" t="str">
        <f t="shared" si="6"/>
        <v>successful</v>
      </c>
      <c r="B102">
        <f>IF(Crowdfunding!G164 = "successful",Crowdfunding!H164,"")</f>
        <v>157</v>
      </c>
      <c r="D102" t="str">
        <f t="shared" si="7"/>
        <v>failed</v>
      </c>
      <c r="E102">
        <f>IF(Crowdfunding!G301 = "failed",Crowdfunding!H301,"")</f>
        <v>49</v>
      </c>
    </row>
    <row r="103" spans="1:5" x14ac:dyDescent="0.25">
      <c r="A103" t="str">
        <f t="shared" si="6"/>
        <v>successful</v>
      </c>
      <c r="B103">
        <f>IF(Crowdfunding!G165 = "successful",Crowdfunding!H165,"")</f>
        <v>246</v>
      </c>
      <c r="D103" t="str">
        <f t="shared" si="7"/>
        <v>failed</v>
      </c>
      <c r="E103">
        <f>IF(Crowdfunding!G302 = "failed",Crowdfunding!H302,"")</f>
        <v>1</v>
      </c>
    </row>
    <row r="104" spans="1:5" x14ac:dyDescent="0.25">
      <c r="A104" t="str">
        <f t="shared" si="6"/>
        <v>successful</v>
      </c>
      <c r="B104">
        <f>IF(Crowdfunding!G166 = "successful",Crowdfunding!H166,"")</f>
        <v>1396</v>
      </c>
      <c r="D104" t="str">
        <f t="shared" si="7"/>
        <v>failed</v>
      </c>
      <c r="E104">
        <f>IF(Crowdfunding!G304 = "failed",Crowdfunding!H304,"")</f>
        <v>245</v>
      </c>
    </row>
    <row r="105" spans="1:5" x14ac:dyDescent="0.25">
      <c r="A105" t="str">
        <f t="shared" si="6"/>
        <v>successful</v>
      </c>
      <c r="B105">
        <f>IF(Crowdfunding!G167 = "successful",Crowdfunding!H167,"")</f>
        <v>2506</v>
      </c>
      <c r="D105" t="str">
        <f t="shared" si="7"/>
        <v>failed</v>
      </c>
      <c r="E105">
        <f>IF(Crowdfunding!G305 = "failed",Crowdfunding!H305,"")</f>
        <v>32</v>
      </c>
    </row>
    <row r="106" spans="1:5" x14ac:dyDescent="0.25">
      <c r="A106" t="str">
        <f t="shared" si="6"/>
        <v>successful</v>
      </c>
      <c r="B106">
        <f>IF(Crowdfunding!G168 = "successful",Crowdfunding!H168,"")</f>
        <v>244</v>
      </c>
      <c r="D106" t="str">
        <f t="shared" si="7"/>
        <v>failed</v>
      </c>
      <c r="E106">
        <f>IF(Crowdfunding!G308 = "failed",Crowdfunding!H308,"")</f>
        <v>7</v>
      </c>
    </row>
    <row r="107" spans="1:5" x14ac:dyDescent="0.25">
      <c r="A107" t="str">
        <f t="shared" si="6"/>
        <v>successful</v>
      </c>
      <c r="B107">
        <f>IF(Crowdfunding!G169 = "successful",Crowdfunding!H169,"")</f>
        <v>146</v>
      </c>
      <c r="D107" t="str">
        <f t="shared" si="7"/>
        <v>failed</v>
      </c>
      <c r="E107">
        <f>IF(Crowdfunding!G310 = "failed",Crowdfunding!H310,"")</f>
        <v>803</v>
      </c>
    </row>
    <row r="108" spans="1:5" x14ac:dyDescent="0.25">
      <c r="A108" t="str">
        <f t="shared" si="6"/>
        <v>successful</v>
      </c>
      <c r="B108">
        <f>IF(Crowdfunding!G171 = "successful",Crowdfunding!H171,"")</f>
        <v>1267</v>
      </c>
      <c r="D108" t="str">
        <f t="shared" si="7"/>
        <v>failed</v>
      </c>
      <c r="E108">
        <f>IF(Crowdfunding!G312 = "failed",Crowdfunding!H312,"")</f>
        <v>16</v>
      </c>
    </row>
    <row r="109" spans="1:5" x14ac:dyDescent="0.25">
      <c r="A109" t="str">
        <f t="shared" si="6"/>
        <v>successful</v>
      </c>
      <c r="B109">
        <f>IF(Crowdfunding!G175 = "successful",Crowdfunding!H175,"")</f>
        <v>1561</v>
      </c>
      <c r="D109" t="str">
        <f t="shared" si="7"/>
        <v>failed</v>
      </c>
      <c r="E109">
        <f>IF(Crowdfunding!G317 = "failed",Crowdfunding!H317,"")</f>
        <v>31</v>
      </c>
    </row>
    <row r="110" spans="1:5" x14ac:dyDescent="0.25">
      <c r="A110" t="str">
        <f t="shared" si="6"/>
        <v>successful</v>
      </c>
      <c r="B110">
        <f>IF(Crowdfunding!G176 = "successful",Crowdfunding!H176,"")</f>
        <v>48</v>
      </c>
      <c r="D110" t="str">
        <f t="shared" si="7"/>
        <v>failed</v>
      </c>
      <c r="E110">
        <f>IF(Crowdfunding!G318 = "failed",Crowdfunding!H318,"")</f>
        <v>108</v>
      </c>
    </row>
    <row r="111" spans="1:5" x14ac:dyDescent="0.25">
      <c r="A111" t="str">
        <f t="shared" si="6"/>
        <v>successful</v>
      </c>
      <c r="B111">
        <f>IF(Crowdfunding!G179 = "successful",Crowdfunding!H179,"")</f>
        <v>2739</v>
      </c>
      <c r="D111" t="str">
        <f t="shared" si="7"/>
        <v>failed</v>
      </c>
      <c r="E111">
        <f>IF(Crowdfunding!G319 = "failed",Crowdfunding!H319,"")</f>
        <v>30</v>
      </c>
    </row>
    <row r="112" spans="1:5" x14ac:dyDescent="0.25">
      <c r="A112" t="str">
        <f t="shared" si="6"/>
        <v>successful</v>
      </c>
      <c r="B112">
        <f>IF(Crowdfunding!G181 = "successful",Crowdfunding!H181,"")</f>
        <v>3537</v>
      </c>
      <c r="D112" t="str">
        <f t="shared" si="7"/>
        <v>failed</v>
      </c>
      <c r="E112">
        <f>IF(Crowdfunding!G320 = "failed",Crowdfunding!H320,"")</f>
        <v>17</v>
      </c>
    </row>
    <row r="113" spans="1:5" x14ac:dyDescent="0.25">
      <c r="A113" t="str">
        <f t="shared" si="6"/>
        <v>successful</v>
      </c>
      <c r="B113">
        <f>IF(Crowdfunding!G182 = "successful",Crowdfunding!H182,"")</f>
        <v>2107</v>
      </c>
      <c r="D113" t="str">
        <f t="shared" si="7"/>
        <v>failed</v>
      </c>
      <c r="E113">
        <f>IF(Crowdfunding!G322 = "failed",Crowdfunding!H322,"")</f>
        <v>80</v>
      </c>
    </row>
    <row r="114" spans="1:5" x14ac:dyDescent="0.25">
      <c r="A114" t="str">
        <f t="shared" si="6"/>
        <v>successful</v>
      </c>
      <c r="B114">
        <f>IF(Crowdfunding!G184 = "successful",Crowdfunding!H184,"")</f>
        <v>3318</v>
      </c>
      <c r="D114" t="str">
        <f t="shared" ref="D114:D140" si="8">IF(E114&lt;&gt;"","failed","")</f>
        <v>failed</v>
      </c>
      <c r="E114">
        <f>IF(Crowdfunding!G323 = "failed",Crowdfunding!H323,"")</f>
        <v>2468</v>
      </c>
    </row>
    <row r="115" spans="1:5" x14ac:dyDescent="0.25">
      <c r="A115" t="str">
        <f t="shared" si="6"/>
        <v>successful</v>
      </c>
      <c r="B115">
        <f>IF(Crowdfunding!G186 = "successful",Crowdfunding!H186,"")</f>
        <v>340</v>
      </c>
      <c r="D115" t="str">
        <f t="shared" si="8"/>
        <v>failed</v>
      </c>
      <c r="E115">
        <f>IF(Crowdfunding!G325 = "failed",Crowdfunding!H325,"")</f>
        <v>26</v>
      </c>
    </row>
    <row r="116" spans="1:5" x14ac:dyDescent="0.25">
      <c r="A116" t="str">
        <f t="shared" si="6"/>
        <v>successful</v>
      </c>
      <c r="B116">
        <f>IF(Crowdfunding!G189 = "successful",Crowdfunding!H189,"")</f>
        <v>1442</v>
      </c>
      <c r="D116" t="str">
        <f t="shared" si="8"/>
        <v>failed</v>
      </c>
      <c r="E116">
        <f>IF(Crowdfunding!G327 = "failed",Crowdfunding!H327,"")</f>
        <v>73</v>
      </c>
    </row>
    <row r="117" spans="1:5" x14ac:dyDescent="0.25">
      <c r="A117" t="str">
        <f t="shared" ref="A117:A156" si="9">IF(B117&lt;&gt;"","successful","")</f>
        <v>successful</v>
      </c>
      <c r="B117">
        <f>IF(Crowdfunding!G196 = "successful",Crowdfunding!H196,"")</f>
        <v>126</v>
      </c>
      <c r="D117" t="str">
        <f t="shared" si="8"/>
        <v>failed</v>
      </c>
      <c r="E117">
        <f>IF(Crowdfunding!G328 = "failed",Crowdfunding!H328,"")</f>
        <v>128</v>
      </c>
    </row>
    <row r="118" spans="1:5" x14ac:dyDescent="0.25">
      <c r="A118" t="str">
        <f t="shared" si="9"/>
        <v>successful</v>
      </c>
      <c r="B118">
        <f>IF(Crowdfunding!G197 = "successful",Crowdfunding!H197,"")</f>
        <v>524</v>
      </c>
      <c r="D118" t="str">
        <f t="shared" si="8"/>
        <v>failed</v>
      </c>
      <c r="E118">
        <f>IF(Crowdfunding!G329 = "failed",Crowdfunding!H329,"")</f>
        <v>33</v>
      </c>
    </row>
    <row r="119" spans="1:5" x14ac:dyDescent="0.25">
      <c r="A119" t="str">
        <f t="shared" si="9"/>
        <v>successful</v>
      </c>
      <c r="B119">
        <f>IF(Crowdfunding!G199 = "successful",Crowdfunding!H199,"")</f>
        <v>1989</v>
      </c>
      <c r="D119" t="str">
        <f t="shared" si="8"/>
        <v>failed</v>
      </c>
      <c r="E119">
        <f>IF(Crowdfunding!G338 = "failed",Crowdfunding!H338,"")</f>
        <v>1072</v>
      </c>
    </row>
    <row r="120" spans="1:5" x14ac:dyDescent="0.25">
      <c r="A120" t="str">
        <f t="shared" si="9"/>
        <v>successful</v>
      </c>
      <c r="B120">
        <f>IF(Crowdfunding!G203 = "successful",Crowdfunding!H203,"")</f>
        <v>157</v>
      </c>
      <c r="D120" t="str">
        <f t="shared" si="8"/>
        <v>failed</v>
      </c>
      <c r="E120">
        <f>IF(Crowdfunding!G342 = "failed",Crowdfunding!H342,"")</f>
        <v>393</v>
      </c>
    </row>
    <row r="121" spans="1:5" x14ac:dyDescent="0.25">
      <c r="A121" t="str">
        <f t="shared" si="9"/>
        <v>successful</v>
      </c>
      <c r="B121">
        <f>IF(Crowdfunding!G205 = "successful",Crowdfunding!H205,"")</f>
        <v>4498</v>
      </c>
      <c r="D121" t="str">
        <f t="shared" si="8"/>
        <v>failed</v>
      </c>
      <c r="E121">
        <f>IF(Crowdfunding!G343 = "failed",Crowdfunding!H343,"")</f>
        <v>1257</v>
      </c>
    </row>
    <row r="122" spans="1:5" x14ac:dyDescent="0.25">
      <c r="A122" t="str">
        <f t="shared" si="9"/>
        <v>successful</v>
      </c>
      <c r="B122">
        <f>IF(Crowdfunding!G207 = "successful",Crowdfunding!H207,"")</f>
        <v>80</v>
      </c>
      <c r="D122" t="str">
        <f t="shared" si="8"/>
        <v>failed</v>
      </c>
      <c r="E122">
        <f>IF(Crowdfunding!G344 = "failed",Crowdfunding!H344,"")</f>
        <v>328</v>
      </c>
    </row>
    <row r="123" spans="1:5" x14ac:dyDescent="0.25">
      <c r="A123" t="str">
        <f t="shared" si="9"/>
        <v>successful</v>
      </c>
      <c r="B123">
        <f>IF(Crowdfunding!G209 = "successful",Crowdfunding!H209,"")</f>
        <v>43</v>
      </c>
      <c r="D123" t="str">
        <f t="shared" si="8"/>
        <v>failed</v>
      </c>
      <c r="E123">
        <f>IF(Crowdfunding!G345 = "failed",Crowdfunding!H345,"")</f>
        <v>147</v>
      </c>
    </row>
    <row r="124" spans="1:5" x14ac:dyDescent="0.25">
      <c r="A124" t="str">
        <f t="shared" si="9"/>
        <v>successful</v>
      </c>
      <c r="B124">
        <f>IF(Crowdfunding!G210 = "successful",Crowdfunding!H210,"")</f>
        <v>2053</v>
      </c>
      <c r="D124" t="str">
        <f t="shared" si="8"/>
        <v>failed</v>
      </c>
      <c r="E124">
        <f>IF(Crowdfunding!G346 = "failed",Crowdfunding!H346,"")</f>
        <v>830</v>
      </c>
    </row>
    <row r="125" spans="1:5" x14ac:dyDescent="0.25">
      <c r="A125" t="str">
        <f t="shared" si="9"/>
        <v>successful</v>
      </c>
      <c r="B125">
        <f>IF(Crowdfunding!G214 = "successful",Crowdfunding!H214,"")</f>
        <v>168</v>
      </c>
      <c r="D125" t="str">
        <f t="shared" si="8"/>
        <v>failed</v>
      </c>
      <c r="E125">
        <f>IF(Crowdfunding!G347 = "failed",Crowdfunding!H347,"")</f>
        <v>331</v>
      </c>
    </row>
    <row r="126" spans="1:5" x14ac:dyDescent="0.25">
      <c r="A126" t="str">
        <f t="shared" si="9"/>
        <v>successful</v>
      </c>
      <c r="B126">
        <f>IF(Crowdfunding!G215 = "successful",Crowdfunding!H215,"")</f>
        <v>4289</v>
      </c>
      <c r="D126" t="str">
        <f t="shared" si="8"/>
        <v>failed</v>
      </c>
      <c r="E126">
        <f>IF(Crowdfunding!G348 = "failed",Crowdfunding!H348,"")</f>
        <v>25</v>
      </c>
    </row>
    <row r="127" spans="1:5" x14ac:dyDescent="0.25">
      <c r="A127" t="str">
        <f t="shared" si="9"/>
        <v>successful</v>
      </c>
      <c r="B127">
        <f>IF(Crowdfunding!G216 = "successful",Crowdfunding!H216,"")</f>
        <v>165</v>
      </c>
      <c r="D127" t="str">
        <f t="shared" si="8"/>
        <v>failed</v>
      </c>
      <c r="E127">
        <f>IF(Crowdfunding!G350 = "failed",Crowdfunding!H350,"")</f>
        <v>3483</v>
      </c>
    </row>
    <row r="128" spans="1:5" x14ac:dyDescent="0.25">
      <c r="A128" t="str">
        <f t="shared" si="9"/>
        <v>successful</v>
      </c>
      <c r="B128">
        <f>IF(Crowdfunding!G218 = "successful",Crowdfunding!H218,"")</f>
        <v>1815</v>
      </c>
      <c r="D128" t="str">
        <f t="shared" si="8"/>
        <v>failed</v>
      </c>
      <c r="E128">
        <f>IF(Crowdfunding!G351 = "failed",Crowdfunding!H351,"")</f>
        <v>923</v>
      </c>
    </row>
    <row r="129" spans="1:5" x14ac:dyDescent="0.25">
      <c r="A129" t="str">
        <f t="shared" si="9"/>
        <v>successful</v>
      </c>
      <c r="B129">
        <f>IF(Crowdfunding!G220 = "successful",Crowdfunding!H220,"")</f>
        <v>397</v>
      </c>
      <c r="D129" t="str">
        <f t="shared" si="8"/>
        <v>failed</v>
      </c>
      <c r="E129">
        <f>IF(Crowdfunding!G352 = "failed",Crowdfunding!H352,"")</f>
        <v>1</v>
      </c>
    </row>
    <row r="130" spans="1:5" x14ac:dyDescent="0.25">
      <c r="A130" t="str">
        <f t="shared" si="9"/>
        <v>successful</v>
      </c>
      <c r="B130">
        <f>IF(Crowdfunding!G221 = "successful",Crowdfunding!H221,"")</f>
        <v>1539</v>
      </c>
      <c r="D130" t="str">
        <f t="shared" si="8"/>
        <v>failed</v>
      </c>
      <c r="E130">
        <f>IF(Crowdfunding!G354 = "failed",Crowdfunding!H354,"")</f>
        <v>33</v>
      </c>
    </row>
    <row r="131" spans="1:5" x14ac:dyDescent="0.25">
      <c r="A131" t="str">
        <f t="shared" si="9"/>
        <v>successful</v>
      </c>
      <c r="B131">
        <f>IF(Crowdfunding!G224 = "successful",Crowdfunding!H224,"")</f>
        <v>138</v>
      </c>
      <c r="D131" t="str">
        <f t="shared" si="8"/>
        <v>failed</v>
      </c>
      <c r="E131">
        <f>IF(Crowdfunding!G358 = "failed",Crowdfunding!H358,"")</f>
        <v>40</v>
      </c>
    </row>
    <row r="132" spans="1:5" x14ac:dyDescent="0.25">
      <c r="A132" t="str">
        <f t="shared" si="9"/>
        <v>successful</v>
      </c>
      <c r="B132">
        <f>IF(Crowdfunding!G226 = "successful",Crowdfunding!H226,"")</f>
        <v>3594</v>
      </c>
      <c r="D132" t="str">
        <f t="shared" si="8"/>
        <v>failed</v>
      </c>
      <c r="E132">
        <f>IF(Crowdfunding!G360 = "failed",Crowdfunding!H360,"")</f>
        <v>23</v>
      </c>
    </row>
    <row r="133" spans="1:5" x14ac:dyDescent="0.25">
      <c r="A133" t="str">
        <f t="shared" si="9"/>
        <v>successful</v>
      </c>
      <c r="B133">
        <f>IF(Crowdfunding!G227 = "successful",Crowdfunding!H227,"")</f>
        <v>5880</v>
      </c>
      <c r="D133" t="str">
        <f t="shared" si="8"/>
        <v>failed</v>
      </c>
      <c r="E133">
        <f>IF(Crowdfunding!G369 = "failed",Crowdfunding!H369,"")</f>
        <v>75</v>
      </c>
    </row>
    <row r="134" spans="1:5" x14ac:dyDescent="0.25">
      <c r="A134" t="str">
        <f t="shared" si="9"/>
        <v>successful</v>
      </c>
      <c r="B134">
        <f>IF(Crowdfunding!G228 = "successful",Crowdfunding!H228,"")</f>
        <v>112</v>
      </c>
      <c r="D134" t="str">
        <f t="shared" si="8"/>
        <v>failed</v>
      </c>
      <c r="E134">
        <f>IF(Crowdfunding!G373 = "failed",Crowdfunding!H373,"")</f>
        <v>2176</v>
      </c>
    </row>
    <row r="135" spans="1:5" x14ac:dyDescent="0.25">
      <c r="A135" t="str">
        <f t="shared" si="9"/>
        <v>successful</v>
      </c>
      <c r="B135">
        <f>IF(Crowdfunding!G229 = "successful",Crowdfunding!H229,"")</f>
        <v>943</v>
      </c>
      <c r="D135" t="str">
        <f t="shared" si="8"/>
        <v>failed</v>
      </c>
      <c r="E135">
        <f>IF(Crowdfunding!G376 = "failed",Crowdfunding!H376,"")</f>
        <v>441</v>
      </c>
    </row>
    <row r="136" spans="1:5" x14ac:dyDescent="0.25">
      <c r="A136" t="str">
        <f t="shared" si="9"/>
        <v>successful</v>
      </c>
      <c r="B136">
        <f>IF(Crowdfunding!G230 = "successful",Crowdfunding!H230,"")</f>
        <v>2468</v>
      </c>
      <c r="D136" t="str">
        <f t="shared" si="8"/>
        <v>failed</v>
      </c>
      <c r="E136">
        <f>IF(Crowdfunding!G377 = "failed",Crowdfunding!H377,"")</f>
        <v>25</v>
      </c>
    </row>
    <row r="137" spans="1:5" x14ac:dyDescent="0.25">
      <c r="A137" t="str">
        <f t="shared" si="9"/>
        <v>successful</v>
      </c>
      <c r="B137">
        <f>IF(Crowdfunding!G231 = "successful",Crowdfunding!H231,"")</f>
        <v>2551</v>
      </c>
      <c r="D137" t="str">
        <f t="shared" si="8"/>
        <v>failed</v>
      </c>
      <c r="E137">
        <f>IF(Crowdfunding!G379 = "failed",Crowdfunding!H379,"")</f>
        <v>127</v>
      </c>
    </row>
    <row r="138" spans="1:5" x14ac:dyDescent="0.25">
      <c r="A138" t="str">
        <f t="shared" si="9"/>
        <v>successful</v>
      </c>
      <c r="B138">
        <f>IF(Crowdfunding!G232 = "successful",Crowdfunding!H232,"")</f>
        <v>101</v>
      </c>
      <c r="D138" t="str">
        <f t="shared" si="8"/>
        <v>failed</v>
      </c>
      <c r="E138">
        <f>IF(Crowdfunding!G380 = "failed",Crowdfunding!H380,"")</f>
        <v>355</v>
      </c>
    </row>
    <row r="139" spans="1:5" x14ac:dyDescent="0.25">
      <c r="A139" t="str">
        <f t="shared" si="9"/>
        <v>successful</v>
      </c>
      <c r="B139">
        <f>IF(Crowdfunding!G234 = "successful",Crowdfunding!H234,"")</f>
        <v>92</v>
      </c>
      <c r="D139" t="str">
        <f t="shared" si="8"/>
        <v>failed</v>
      </c>
      <c r="E139">
        <f>IF(Crowdfunding!G381 = "failed",Crowdfunding!H381,"")</f>
        <v>44</v>
      </c>
    </row>
    <row r="140" spans="1:5" x14ac:dyDescent="0.25">
      <c r="A140" t="str">
        <f t="shared" si="9"/>
        <v>successful</v>
      </c>
      <c r="B140">
        <f>IF(Crowdfunding!G235 = "successful",Crowdfunding!H235,"")</f>
        <v>62</v>
      </c>
      <c r="D140" t="str">
        <f t="shared" si="8"/>
        <v>failed</v>
      </c>
      <c r="E140">
        <f>IF(Crowdfunding!G384 = "failed",Crowdfunding!H384,"")</f>
        <v>67</v>
      </c>
    </row>
    <row r="141" spans="1:5" x14ac:dyDescent="0.25">
      <c r="A141" t="str">
        <f t="shared" si="9"/>
        <v>successful</v>
      </c>
      <c r="B141">
        <f>IF(Crowdfunding!G236 = "successful",Crowdfunding!H236,"")</f>
        <v>149</v>
      </c>
      <c r="D141" t="str">
        <f t="shared" ref="D141:D165" si="10">IF(E141&lt;&gt;"","failed","")</f>
        <v>failed</v>
      </c>
      <c r="E141">
        <f>IF(Crowdfunding!G388 = "failed",Crowdfunding!H388,"")</f>
        <v>1068</v>
      </c>
    </row>
    <row r="142" spans="1:5" x14ac:dyDescent="0.25">
      <c r="A142" t="str">
        <f t="shared" si="9"/>
        <v>successful</v>
      </c>
      <c r="B142">
        <f>IF(Crowdfunding!G239 = "successful",Crowdfunding!H239,"")</f>
        <v>329</v>
      </c>
      <c r="D142" t="str">
        <f t="shared" si="10"/>
        <v>failed</v>
      </c>
      <c r="E142">
        <f>IF(Crowdfunding!G389 = "failed",Crowdfunding!H389,"")</f>
        <v>424</v>
      </c>
    </row>
    <row r="143" spans="1:5" x14ac:dyDescent="0.25">
      <c r="A143" t="str">
        <f t="shared" si="9"/>
        <v>successful</v>
      </c>
      <c r="B143">
        <f>IF(Crowdfunding!G240 = "successful",Crowdfunding!H240,"")</f>
        <v>97</v>
      </c>
      <c r="D143" t="str">
        <f t="shared" si="10"/>
        <v>failed</v>
      </c>
      <c r="E143">
        <f>IF(Crowdfunding!G393 = "failed",Crowdfunding!H393,"")</f>
        <v>151</v>
      </c>
    </row>
    <row r="144" spans="1:5" x14ac:dyDescent="0.25">
      <c r="A144" t="str">
        <f t="shared" si="9"/>
        <v>successful</v>
      </c>
      <c r="B144">
        <f>IF(Crowdfunding!G242 = "successful",Crowdfunding!H242,"")</f>
        <v>1784</v>
      </c>
      <c r="D144" t="str">
        <f t="shared" si="10"/>
        <v>failed</v>
      </c>
      <c r="E144">
        <f>IF(Crowdfunding!G394 = "failed",Crowdfunding!H394,"")</f>
        <v>1608</v>
      </c>
    </row>
    <row r="145" spans="1:5" x14ac:dyDescent="0.25">
      <c r="A145" t="str">
        <f t="shared" si="9"/>
        <v>successful</v>
      </c>
      <c r="B145">
        <f>IF(Crowdfunding!G243 = "successful",Crowdfunding!H243,"")</f>
        <v>1684</v>
      </c>
      <c r="D145" t="str">
        <f t="shared" si="10"/>
        <v>failed</v>
      </c>
      <c r="E145">
        <f>IF(Crowdfunding!G401 = "failed",Crowdfunding!H401,"")</f>
        <v>941</v>
      </c>
    </row>
    <row r="146" spans="1:5" x14ac:dyDescent="0.25">
      <c r="A146" t="str">
        <f t="shared" si="9"/>
        <v>successful</v>
      </c>
      <c r="B146">
        <f>IF(Crowdfunding!G244 = "successful",Crowdfunding!H244,"")</f>
        <v>250</v>
      </c>
      <c r="D146" t="str">
        <f t="shared" si="10"/>
        <v>failed</v>
      </c>
      <c r="E146">
        <f>IF(Crowdfunding!G402 = "failed",Crowdfunding!H402,"")</f>
        <v>1</v>
      </c>
    </row>
    <row r="147" spans="1:5" x14ac:dyDescent="0.25">
      <c r="A147" t="str">
        <f t="shared" si="9"/>
        <v>successful</v>
      </c>
      <c r="B147">
        <f>IF(Crowdfunding!G245 = "successful",Crowdfunding!H245,"")</f>
        <v>238</v>
      </c>
      <c r="D147" t="str">
        <f t="shared" si="10"/>
        <v>failed</v>
      </c>
      <c r="E147">
        <f>IF(Crowdfunding!G404 = "failed",Crowdfunding!H404,"")</f>
        <v>40</v>
      </c>
    </row>
    <row r="148" spans="1:5" x14ac:dyDescent="0.25">
      <c r="A148" t="str">
        <f t="shared" si="9"/>
        <v>successful</v>
      </c>
      <c r="B148">
        <f>IF(Crowdfunding!G246 = "successful",Crowdfunding!H246,"")</f>
        <v>53</v>
      </c>
      <c r="D148" t="str">
        <f t="shared" si="10"/>
        <v>failed</v>
      </c>
      <c r="E148">
        <f>IF(Crowdfunding!G405 = "failed",Crowdfunding!H405,"")</f>
        <v>3015</v>
      </c>
    </row>
    <row r="149" spans="1:5" x14ac:dyDescent="0.25">
      <c r="A149" t="str">
        <f t="shared" si="9"/>
        <v>successful</v>
      </c>
      <c r="B149">
        <f>IF(Crowdfunding!G247 = "successful",Crowdfunding!H247,"")</f>
        <v>214</v>
      </c>
      <c r="D149" t="str">
        <f t="shared" si="10"/>
        <v>failed</v>
      </c>
      <c r="E149">
        <f>IF(Crowdfunding!G407 = "failed",Crowdfunding!H407,"")</f>
        <v>435</v>
      </c>
    </row>
    <row r="150" spans="1:5" x14ac:dyDescent="0.25">
      <c r="A150" t="str">
        <f t="shared" si="9"/>
        <v>successful</v>
      </c>
      <c r="B150">
        <f>IF(Crowdfunding!G248 = "successful",Crowdfunding!H248,"")</f>
        <v>222</v>
      </c>
      <c r="D150" t="str">
        <f t="shared" si="10"/>
        <v>failed</v>
      </c>
      <c r="E150">
        <f>IF(Crowdfunding!G411 = "failed",Crowdfunding!H411,"")</f>
        <v>714</v>
      </c>
    </row>
    <row r="151" spans="1:5" x14ac:dyDescent="0.25">
      <c r="A151" t="str">
        <f t="shared" si="9"/>
        <v>successful</v>
      </c>
      <c r="B151">
        <f>IF(Crowdfunding!G249 = "successful",Crowdfunding!H249,"")</f>
        <v>1884</v>
      </c>
      <c r="D151" t="str">
        <f t="shared" si="10"/>
        <v>failed</v>
      </c>
      <c r="E151">
        <f>IF(Crowdfunding!G416 = "failed",Crowdfunding!H416,"")</f>
        <v>5497</v>
      </c>
    </row>
    <row r="152" spans="1:5" x14ac:dyDescent="0.25">
      <c r="A152" t="str">
        <f t="shared" si="9"/>
        <v>successful</v>
      </c>
      <c r="B152">
        <f>IF(Crowdfunding!G250 = "successful",Crowdfunding!H250,"")</f>
        <v>218</v>
      </c>
      <c r="D152" t="str">
        <f t="shared" si="10"/>
        <v>failed</v>
      </c>
      <c r="E152">
        <f>IF(Crowdfunding!G417 = "failed",Crowdfunding!H417,"")</f>
        <v>418</v>
      </c>
    </row>
    <row r="153" spans="1:5" x14ac:dyDescent="0.25">
      <c r="A153" t="str">
        <f t="shared" si="9"/>
        <v>successful</v>
      </c>
      <c r="B153">
        <f>IF(Crowdfunding!G251 = "successful",Crowdfunding!H251,"")</f>
        <v>6465</v>
      </c>
      <c r="D153" t="str">
        <f t="shared" si="10"/>
        <v>failed</v>
      </c>
      <c r="E153">
        <f>IF(Crowdfunding!G418 = "failed",Crowdfunding!H418,"")</f>
        <v>1439</v>
      </c>
    </row>
    <row r="154" spans="1:5" x14ac:dyDescent="0.25">
      <c r="A154" t="str">
        <f t="shared" si="9"/>
        <v>successful</v>
      </c>
      <c r="B154">
        <f>IF(Crowdfunding!G254 = "successful",Crowdfunding!H254,"")</f>
        <v>59</v>
      </c>
      <c r="D154" t="str">
        <f t="shared" si="10"/>
        <v>failed</v>
      </c>
      <c r="E154">
        <f>IF(Crowdfunding!G419 = "failed",Crowdfunding!H419,"")</f>
        <v>15</v>
      </c>
    </row>
    <row r="155" spans="1:5" x14ac:dyDescent="0.25">
      <c r="A155" t="str">
        <f t="shared" si="9"/>
        <v>successful</v>
      </c>
      <c r="B155">
        <f>IF(Crowdfunding!G256 = "successful",Crowdfunding!H256,"")</f>
        <v>88</v>
      </c>
      <c r="D155" t="str">
        <f t="shared" si="10"/>
        <v>failed</v>
      </c>
      <c r="E155">
        <f>IF(Crowdfunding!G420 = "failed",Crowdfunding!H420,"")</f>
        <v>1999</v>
      </c>
    </row>
    <row r="156" spans="1:5" x14ac:dyDescent="0.25">
      <c r="A156" t="str">
        <f t="shared" si="9"/>
        <v>successful</v>
      </c>
      <c r="B156">
        <f>IF(Crowdfunding!G257 = "successful",Crowdfunding!H257,"")</f>
        <v>1697</v>
      </c>
      <c r="D156" t="str">
        <f t="shared" si="10"/>
        <v>failed</v>
      </c>
      <c r="E156">
        <f>IF(Crowdfunding!G423 = "failed",Crowdfunding!H423,"")</f>
        <v>118</v>
      </c>
    </row>
    <row r="157" spans="1:5" x14ac:dyDescent="0.25">
      <c r="A157" t="str">
        <f t="shared" ref="A157:A189" si="11">IF(B157&lt;&gt;"","successful","")</f>
        <v>successful</v>
      </c>
      <c r="B157">
        <f>IF(Crowdfunding!G259 = "successful",Crowdfunding!H259,"")</f>
        <v>92</v>
      </c>
      <c r="D157" t="str">
        <f t="shared" si="10"/>
        <v>failed</v>
      </c>
      <c r="E157">
        <f>IF(Crowdfunding!G425 = "failed",Crowdfunding!H425,"")</f>
        <v>162</v>
      </c>
    </row>
    <row r="158" spans="1:5" x14ac:dyDescent="0.25">
      <c r="A158" t="str">
        <f t="shared" si="11"/>
        <v>successful</v>
      </c>
      <c r="B158">
        <f>IF(Crowdfunding!G260 = "successful",Crowdfunding!H260,"")</f>
        <v>186</v>
      </c>
      <c r="D158" t="str">
        <f t="shared" si="10"/>
        <v>failed</v>
      </c>
      <c r="E158">
        <f>IF(Crowdfunding!G426 = "failed",Crowdfunding!H426,"")</f>
        <v>83</v>
      </c>
    </row>
    <row r="159" spans="1:5" x14ac:dyDescent="0.25">
      <c r="A159" t="str">
        <f t="shared" si="11"/>
        <v>successful</v>
      </c>
      <c r="B159">
        <f>IF(Crowdfunding!G261 = "successful",Crowdfunding!H261,"")</f>
        <v>138</v>
      </c>
      <c r="D159" t="str">
        <f t="shared" si="10"/>
        <v>failed</v>
      </c>
      <c r="E159">
        <f>IF(Crowdfunding!G430 = "failed",Crowdfunding!H430,"")</f>
        <v>747</v>
      </c>
    </row>
    <row r="160" spans="1:5" x14ac:dyDescent="0.25">
      <c r="A160" t="str">
        <f t="shared" si="11"/>
        <v>successful</v>
      </c>
      <c r="B160">
        <f>IF(Crowdfunding!G262 = "successful",Crowdfunding!H262,"")</f>
        <v>261</v>
      </c>
      <c r="D160" t="str">
        <f t="shared" si="10"/>
        <v>failed</v>
      </c>
      <c r="E160">
        <f>IF(Crowdfunding!G432 = "failed",Crowdfunding!H432,"")</f>
        <v>84</v>
      </c>
    </row>
    <row r="161" spans="1:5" x14ac:dyDescent="0.25">
      <c r="A161" t="str">
        <f t="shared" si="11"/>
        <v>successful</v>
      </c>
      <c r="B161">
        <f>IF(Crowdfunding!G264 = "successful",Crowdfunding!H264,"")</f>
        <v>107</v>
      </c>
      <c r="D161" t="str">
        <f t="shared" si="10"/>
        <v>failed</v>
      </c>
      <c r="E161">
        <f>IF(Crowdfunding!G434 = "failed",Crowdfunding!H434,"")</f>
        <v>91</v>
      </c>
    </row>
    <row r="162" spans="1:5" x14ac:dyDescent="0.25">
      <c r="A162" t="str">
        <f t="shared" si="11"/>
        <v>successful</v>
      </c>
      <c r="B162">
        <f>IF(Crowdfunding!G265 = "successful",Crowdfunding!H265,"")</f>
        <v>199</v>
      </c>
      <c r="D162" t="str">
        <f t="shared" si="10"/>
        <v>failed</v>
      </c>
      <c r="E162">
        <f>IF(Crowdfunding!G435 = "failed",Crowdfunding!H435,"")</f>
        <v>792</v>
      </c>
    </row>
    <row r="163" spans="1:5" x14ac:dyDescent="0.25">
      <c r="A163" t="str">
        <f t="shared" si="11"/>
        <v>successful</v>
      </c>
      <c r="B163">
        <f>IF(Crowdfunding!G266 = "successful",Crowdfunding!H266,"")</f>
        <v>5512</v>
      </c>
      <c r="D163" t="str">
        <f t="shared" si="10"/>
        <v>failed</v>
      </c>
      <c r="E163">
        <f>IF(Crowdfunding!G443 = "failed",Crowdfunding!H443,"")</f>
        <v>32</v>
      </c>
    </row>
    <row r="164" spans="1:5" x14ac:dyDescent="0.25">
      <c r="A164" t="str">
        <f t="shared" si="11"/>
        <v>successful</v>
      </c>
      <c r="B164">
        <f>IF(Crowdfunding!G267 = "successful",Crowdfunding!H267,"")</f>
        <v>86</v>
      </c>
      <c r="D164" t="str">
        <f t="shared" si="10"/>
        <v>failed</v>
      </c>
      <c r="E164">
        <f>IF(Crowdfunding!G448 = "failed",Crowdfunding!H448,"")</f>
        <v>186</v>
      </c>
    </row>
    <row r="165" spans="1:5" x14ac:dyDescent="0.25">
      <c r="A165" t="str">
        <f t="shared" si="11"/>
        <v>successful</v>
      </c>
      <c r="B165">
        <f>IF(Crowdfunding!G269 = "successful",Crowdfunding!H269,"")</f>
        <v>2768</v>
      </c>
      <c r="D165" t="str">
        <f t="shared" si="10"/>
        <v>failed</v>
      </c>
      <c r="E165">
        <f>IF(Crowdfunding!G450 = "failed",Crowdfunding!H450,"")</f>
        <v>605</v>
      </c>
    </row>
    <row r="166" spans="1:5" x14ac:dyDescent="0.25">
      <c r="A166" t="str">
        <f t="shared" si="11"/>
        <v>successful</v>
      </c>
      <c r="B166">
        <f>IF(Crowdfunding!G270 = "successful",Crowdfunding!H270,"")</f>
        <v>48</v>
      </c>
      <c r="D166" t="str">
        <f t="shared" ref="D166:D192" si="12">IF(E166&lt;&gt;"","failed","")</f>
        <v>failed</v>
      </c>
      <c r="E166">
        <f>IF(Crowdfunding!G452 = "failed",Crowdfunding!H452,"")</f>
        <v>1</v>
      </c>
    </row>
    <row r="167" spans="1:5" x14ac:dyDescent="0.25">
      <c r="A167" t="str">
        <f t="shared" si="11"/>
        <v>successful</v>
      </c>
      <c r="B167">
        <f>IF(Crowdfunding!G271 = "successful",Crowdfunding!H271,"")</f>
        <v>87</v>
      </c>
      <c r="D167" t="str">
        <f t="shared" si="12"/>
        <v>failed</v>
      </c>
      <c r="E167">
        <f>IF(Crowdfunding!G454 = "failed",Crowdfunding!H454,"")</f>
        <v>31</v>
      </c>
    </row>
    <row r="168" spans="1:5" x14ac:dyDescent="0.25">
      <c r="A168" t="str">
        <f t="shared" si="11"/>
        <v>successful</v>
      </c>
      <c r="B168">
        <f>IF(Crowdfunding!G274 = "successful",Crowdfunding!H274,"")</f>
        <v>1894</v>
      </c>
      <c r="D168" t="str">
        <f t="shared" si="12"/>
        <v>failed</v>
      </c>
      <c r="E168">
        <f>IF(Crowdfunding!G455 = "failed",Crowdfunding!H455,"")</f>
        <v>1181</v>
      </c>
    </row>
    <row r="169" spans="1:5" x14ac:dyDescent="0.25">
      <c r="A169" t="str">
        <f t="shared" si="11"/>
        <v>successful</v>
      </c>
      <c r="B169">
        <f>IF(Crowdfunding!G275 = "successful",Crowdfunding!H275,"")</f>
        <v>282</v>
      </c>
      <c r="D169" t="str">
        <f t="shared" si="12"/>
        <v>failed</v>
      </c>
      <c r="E169">
        <f>IF(Crowdfunding!G456 = "failed",Crowdfunding!H456,"")</f>
        <v>39</v>
      </c>
    </row>
    <row r="170" spans="1:5" x14ac:dyDescent="0.25">
      <c r="A170" t="str">
        <f t="shared" si="11"/>
        <v>successful</v>
      </c>
      <c r="B170">
        <f>IF(Crowdfunding!G277 = "successful",Crowdfunding!H277,"")</f>
        <v>116</v>
      </c>
      <c r="D170" t="str">
        <f t="shared" si="12"/>
        <v>failed</v>
      </c>
      <c r="E170">
        <f>IF(Crowdfunding!G459 = "failed",Crowdfunding!H459,"")</f>
        <v>46</v>
      </c>
    </row>
    <row r="171" spans="1:5" x14ac:dyDescent="0.25">
      <c r="A171" t="str">
        <f t="shared" si="11"/>
        <v>successful</v>
      </c>
      <c r="B171">
        <f>IF(Crowdfunding!G279 = "successful",Crowdfunding!H279,"")</f>
        <v>83</v>
      </c>
      <c r="D171" t="str">
        <f t="shared" si="12"/>
        <v>failed</v>
      </c>
      <c r="E171">
        <f>IF(Crowdfunding!G461 = "failed",Crowdfunding!H461,"")</f>
        <v>105</v>
      </c>
    </row>
    <row r="172" spans="1:5" x14ac:dyDescent="0.25">
      <c r="A172" t="str">
        <f t="shared" si="11"/>
        <v>successful</v>
      </c>
      <c r="B172">
        <f>IF(Crowdfunding!G280 = "successful",Crowdfunding!H280,"")</f>
        <v>91</v>
      </c>
      <c r="D172" t="str">
        <f t="shared" si="12"/>
        <v>failed</v>
      </c>
      <c r="E172">
        <f>IF(Crowdfunding!G464 = "failed",Crowdfunding!H464,"")</f>
        <v>535</v>
      </c>
    </row>
    <row r="173" spans="1:5" x14ac:dyDescent="0.25">
      <c r="A173" t="str">
        <f t="shared" si="11"/>
        <v>successful</v>
      </c>
      <c r="B173">
        <f>IF(Crowdfunding!G281 = "successful",Crowdfunding!H281,"")</f>
        <v>546</v>
      </c>
      <c r="D173" t="str">
        <f t="shared" si="12"/>
        <v>failed</v>
      </c>
      <c r="E173">
        <f>IF(Crowdfunding!G470 = "failed",Crowdfunding!H470,"")</f>
        <v>16</v>
      </c>
    </row>
    <row r="174" spans="1:5" x14ac:dyDescent="0.25">
      <c r="A174" t="str">
        <f t="shared" si="11"/>
        <v>successful</v>
      </c>
      <c r="B174">
        <f>IF(Crowdfunding!G282 = "successful",Crowdfunding!H282,"")</f>
        <v>393</v>
      </c>
      <c r="D174" t="str">
        <f t="shared" si="12"/>
        <v>failed</v>
      </c>
      <c r="E174">
        <f>IF(Crowdfunding!G474 = "failed",Crowdfunding!H474,"")</f>
        <v>575</v>
      </c>
    </row>
    <row r="175" spans="1:5" x14ac:dyDescent="0.25">
      <c r="A175" t="str">
        <f t="shared" si="11"/>
        <v>successful</v>
      </c>
      <c r="B175">
        <f>IF(Crowdfunding!G284 = "successful",Crowdfunding!H284,"")</f>
        <v>133</v>
      </c>
      <c r="D175" t="str">
        <f t="shared" si="12"/>
        <v>failed</v>
      </c>
      <c r="E175">
        <f>IF(Crowdfunding!G478 = "failed",Crowdfunding!H478,"")</f>
        <v>1120</v>
      </c>
    </row>
    <row r="176" spans="1:5" x14ac:dyDescent="0.25">
      <c r="A176" t="str">
        <f t="shared" si="11"/>
        <v>successful</v>
      </c>
      <c r="B176">
        <f>IF(Crowdfunding!G287 = "successful",Crowdfunding!H287,"")</f>
        <v>254</v>
      </c>
      <c r="D176" t="str">
        <f t="shared" si="12"/>
        <v>failed</v>
      </c>
      <c r="E176">
        <f>IF(Crowdfunding!G479 = "failed",Crowdfunding!H479,"")</f>
        <v>113</v>
      </c>
    </row>
    <row r="177" spans="1:5" x14ac:dyDescent="0.25">
      <c r="A177" t="str">
        <f t="shared" si="11"/>
        <v>successful</v>
      </c>
      <c r="B177">
        <f>IF(Crowdfunding!G289 = "successful",Crowdfunding!H289,"")</f>
        <v>176</v>
      </c>
      <c r="D177" t="str">
        <f t="shared" si="12"/>
        <v>failed</v>
      </c>
      <c r="E177">
        <f>IF(Crowdfunding!G483 = "failed",Crowdfunding!H483,"")</f>
        <v>1538</v>
      </c>
    </row>
    <row r="178" spans="1:5" x14ac:dyDescent="0.25">
      <c r="A178" t="str">
        <f t="shared" si="11"/>
        <v>successful</v>
      </c>
      <c r="B178">
        <f>IF(Crowdfunding!G291 = "successful",Crowdfunding!H291,"")</f>
        <v>337</v>
      </c>
      <c r="D178" t="str">
        <f t="shared" si="12"/>
        <v>failed</v>
      </c>
      <c r="E178">
        <f>IF(Crowdfunding!G484 = "failed",Crowdfunding!H484,"")</f>
        <v>9</v>
      </c>
    </row>
    <row r="179" spans="1:5" x14ac:dyDescent="0.25">
      <c r="A179" t="str">
        <f t="shared" si="11"/>
        <v>successful</v>
      </c>
      <c r="B179">
        <f>IF(Crowdfunding!G293 = "successful",Crowdfunding!H293,"")</f>
        <v>107</v>
      </c>
      <c r="D179" t="str">
        <f t="shared" si="12"/>
        <v>failed</v>
      </c>
      <c r="E179">
        <f>IF(Crowdfunding!G485 = "failed",Crowdfunding!H485,"")</f>
        <v>554</v>
      </c>
    </row>
    <row r="180" spans="1:5" x14ac:dyDescent="0.25">
      <c r="A180" t="str">
        <f t="shared" si="11"/>
        <v>successful</v>
      </c>
      <c r="B180">
        <f>IF(Crowdfunding!G296 = "successful",Crowdfunding!H296,"")</f>
        <v>183</v>
      </c>
      <c r="D180" t="str">
        <f t="shared" si="12"/>
        <v>failed</v>
      </c>
      <c r="E180">
        <f>IF(Crowdfunding!G487 = "failed",Crowdfunding!H487,"")</f>
        <v>648</v>
      </c>
    </row>
    <row r="181" spans="1:5" x14ac:dyDescent="0.25">
      <c r="A181" t="str">
        <f t="shared" si="11"/>
        <v>successful</v>
      </c>
      <c r="B181">
        <f>IF(Crowdfunding!G300 = "successful",Crowdfunding!H300,"")</f>
        <v>72</v>
      </c>
      <c r="D181" t="str">
        <f t="shared" si="12"/>
        <v>failed</v>
      </c>
      <c r="E181">
        <f>IF(Crowdfunding!G488 = "failed",Crowdfunding!H488,"")</f>
        <v>21</v>
      </c>
    </row>
    <row r="182" spans="1:5" x14ac:dyDescent="0.25">
      <c r="A182" t="str">
        <f t="shared" si="11"/>
        <v>successful</v>
      </c>
      <c r="B182">
        <f>IF(Crowdfunding!G303 = "successful",Crowdfunding!H303,"")</f>
        <v>295</v>
      </c>
      <c r="D182" t="str">
        <f t="shared" si="12"/>
        <v>failed</v>
      </c>
      <c r="E182">
        <f>IF(Crowdfunding!G498 = "failed",Crowdfunding!H498,"")</f>
        <v>54</v>
      </c>
    </row>
    <row r="183" spans="1:5" x14ac:dyDescent="0.25">
      <c r="A183" t="str">
        <f t="shared" si="11"/>
        <v>successful</v>
      </c>
      <c r="B183">
        <f>IF(Crowdfunding!G306 = "successful",Crowdfunding!H306,"")</f>
        <v>142</v>
      </c>
      <c r="D183" t="str">
        <f t="shared" si="12"/>
        <v>failed</v>
      </c>
      <c r="E183">
        <f>IF(Crowdfunding!G499 = "failed",Crowdfunding!H499,"")</f>
        <v>120</v>
      </c>
    </row>
    <row r="184" spans="1:5" x14ac:dyDescent="0.25">
      <c r="A184" t="str">
        <f t="shared" si="11"/>
        <v>successful</v>
      </c>
      <c r="B184">
        <f>IF(Crowdfunding!G307 = "successful",Crowdfunding!H307,"")</f>
        <v>85</v>
      </c>
      <c r="D184" t="str">
        <f t="shared" si="12"/>
        <v>failed</v>
      </c>
      <c r="E184">
        <f>IF(Crowdfunding!G500 = "failed",Crowdfunding!H500,"")</f>
        <v>579</v>
      </c>
    </row>
    <row r="185" spans="1:5" x14ac:dyDescent="0.25">
      <c r="A185" t="str">
        <f t="shared" si="11"/>
        <v>successful</v>
      </c>
      <c r="B185">
        <f>IF(Crowdfunding!G309 = "successful",Crowdfunding!H309,"")</f>
        <v>659</v>
      </c>
      <c r="D185" t="str">
        <f t="shared" si="12"/>
        <v>failed</v>
      </c>
      <c r="E185">
        <f>IF(Crowdfunding!G501 = "failed",Crowdfunding!H501,"")</f>
        <v>2072</v>
      </c>
    </row>
    <row r="186" spans="1:5" x14ac:dyDescent="0.25">
      <c r="A186" t="str">
        <f t="shared" si="11"/>
        <v>successful</v>
      </c>
      <c r="B186">
        <f>IF(Crowdfunding!G313 = "successful",Crowdfunding!H313,"")</f>
        <v>121</v>
      </c>
      <c r="D186" t="str">
        <f t="shared" si="12"/>
        <v>failed</v>
      </c>
      <c r="E186">
        <f>IF(Crowdfunding!G502 = "failed",Crowdfunding!H502,"")</f>
        <v>0</v>
      </c>
    </row>
    <row r="187" spans="1:5" x14ac:dyDescent="0.25">
      <c r="A187" t="str">
        <f t="shared" si="11"/>
        <v>successful</v>
      </c>
      <c r="B187">
        <f>IF(Crowdfunding!G314 = "successful",Crowdfunding!H314,"")</f>
        <v>3742</v>
      </c>
      <c r="D187" t="str">
        <f t="shared" si="12"/>
        <v>failed</v>
      </c>
      <c r="E187">
        <f>IF(Crowdfunding!G503 = "failed",Crowdfunding!H503,"")</f>
        <v>1796</v>
      </c>
    </row>
    <row r="188" spans="1:5" x14ac:dyDescent="0.25">
      <c r="A188" t="str">
        <f t="shared" si="11"/>
        <v>successful</v>
      </c>
      <c r="B188">
        <f>IF(Crowdfunding!G315 = "successful",Crowdfunding!H315,"")</f>
        <v>223</v>
      </c>
      <c r="D188" t="str">
        <f t="shared" si="12"/>
        <v>failed</v>
      </c>
      <c r="E188">
        <f>IF(Crowdfunding!G506 = "failed",Crowdfunding!H506,"")</f>
        <v>62</v>
      </c>
    </row>
    <row r="189" spans="1:5" x14ac:dyDescent="0.25">
      <c r="A189" t="str">
        <f t="shared" si="11"/>
        <v>successful</v>
      </c>
      <c r="B189">
        <f>IF(Crowdfunding!G316 = "successful",Crowdfunding!H316,"")</f>
        <v>133</v>
      </c>
      <c r="D189" t="str">
        <f t="shared" si="12"/>
        <v>failed</v>
      </c>
      <c r="E189">
        <f>IF(Crowdfunding!G507 = "failed",Crowdfunding!H507,"")</f>
        <v>347</v>
      </c>
    </row>
    <row r="190" spans="1:5" x14ac:dyDescent="0.25">
      <c r="A190" t="str">
        <f t="shared" ref="A190:A223" si="13">IF(B190&lt;&gt;"","successful","")</f>
        <v>successful</v>
      </c>
      <c r="B190">
        <f>IF(Crowdfunding!G324 = "successful",Crowdfunding!H324,"")</f>
        <v>5168</v>
      </c>
      <c r="D190" t="str">
        <f t="shared" si="12"/>
        <v>failed</v>
      </c>
      <c r="E190">
        <f>IF(Crowdfunding!G509 = "failed",Crowdfunding!H509,"")</f>
        <v>19</v>
      </c>
    </row>
    <row r="191" spans="1:5" x14ac:dyDescent="0.25">
      <c r="A191" t="str">
        <f t="shared" si="13"/>
        <v>successful</v>
      </c>
      <c r="B191">
        <f>IF(Crowdfunding!G326 = "successful",Crowdfunding!H326,"")</f>
        <v>307</v>
      </c>
      <c r="D191" t="str">
        <f t="shared" si="12"/>
        <v>failed</v>
      </c>
      <c r="E191">
        <f>IF(Crowdfunding!G511 = "failed",Crowdfunding!H511,"")</f>
        <v>1258</v>
      </c>
    </row>
    <row r="192" spans="1:5" x14ac:dyDescent="0.25">
      <c r="A192" t="str">
        <f t="shared" si="13"/>
        <v>successful</v>
      </c>
      <c r="B192">
        <f>IF(Crowdfunding!G330 = "successful",Crowdfunding!H330,"")</f>
        <v>2441</v>
      </c>
      <c r="D192" t="str">
        <f t="shared" si="12"/>
        <v>failed</v>
      </c>
      <c r="E192">
        <f>IF(Crowdfunding!G513 = "failed",Crowdfunding!H513,"")</f>
        <v>362</v>
      </c>
    </row>
    <row r="193" spans="1:5" x14ac:dyDescent="0.25">
      <c r="A193" t="str">
        <f t="shared" si="13"/>
        <v>successful</v>
      </c>
      <c r="B193">
        <f>IF(Crowdfunding!G332 = "successful",Crowdfunding!H332,"")</f>
        <v>1385</v>
      </c>
      <c r="D193" t="str">
        <f t="shared" ref="D193:D218" si="14">IF(E193&lt;&gt;"","failed","")</f>
        <v>failed</v>
      </c>
      <c r="E193">
        <f>IF(Crowdfunding!G517 = "failed",Crowdfunding!H517,"")</f>
        <v>133</v>
      </c>
    </row>
    <row r="194" spans="1:5" x14ac:dyDescent="0.25">
      <c r="A194" t="str">
        <f t="shared" si="13"/>
        <v>successful</v>
      </c>
      <c r="B194">
        <f>IF(Crowdfunding!G333 = "successful",Crowdfunding!H333,"")</f>
        <v>190</v>
      </c>
      <c r="D194" t="str">
        <f t="shared" si="14"/>
        <v>failed</v>
      </c>
      <c r="E194">
        <f>IF(Crowdfunding!G518 = "failed",Crowdfunding!H518,"")</f>
        <v>846</v>
      </c>
    </row>
    <row r="195" spans="1:5" x14ac:dyDescent="0.25">
      <c r="A195" t="str">
        <f t="shared" si="13"/>
        <v>successful</v>
      </c>
      <c r="B195">
        <f>IF(Crowdfunding!G334 = "successful",Crowdfunding!H334,"")</f>
        <v>470</v>
      </c>
      <c r="D195" t="str">
        <f t="shared" si="14"/>
        <v>failed</v>
      </c>
      <c r="E195">
        <f>IF(Crowdfunding!G520 = "failed",Crowdfunding!H520,"")</f>
        <v>10</v>
      </c>
    </row>
    <row r="196" spans="1:5" x14ac:dyDescent="0.25">
      <c r="A196" t="str">
        <f t="shared" si="13"/>
        <v>successful</v>
      </c>
      <c r="B196">
        <f>IF(Crowdfunding!G335 = "successful",Crowdfunding!H335,"")</f>
        <v>253</v>
      </c>
      <c r="D196" t="str">
        <f t="shared" si="14"/>
        <v>failed</v>
      </c>
      <c r="E196">
        <f>IF(Crowdfunding!G524 = "failed",Crowdfunding!H524,"")</f>
        <v>191</v>
      </c>
    </row>
    <row r="197" spans="1:5" x14ac:dyDescent="0.25">
      <c r="A197" t="str">
        <f t="shared" si="13"/>
        <v>successful</v>
      </c>
      <c r="B197">
        <f>IF(Crowdfunding!G336 = "successful",Crowdfunding!H336,"")</f>
        <v>1113</v>
      </c>
      <c r="D197" t="str">
        <f t="shared" si="14"/>
        <v>failed</v>
      </c>
      <c r="E197">
        <f>IF(Crowdfunding!G526 = "failed",Crowdfunding!H526,"")</f>
        <v>1979</v>
      </c>
    </row>
    <row r="198" spans="1:5" x14ac:dyDescent="0.25">
      <c r="A198" t="str">
        <f t="shared" si="13"/>
        <v>successful</v>
      </c>
      <c r="B198">
        <f>IF(Crowdfunding!G337 = "successful",Crowdfunding!H337,"")</f>
        <v>2283</v>
      </c>
      <c r="D198" t="str">
        <f t="shared" si="14"/>
        <v>failed</v>
      </c>
      <c r="E198">
        <f>IF(Crowdfunding!G527 = "failed",Crowdfunding!H527,"")</f>
        <v>63</v>
      </c>
    </row>
    <row r="199" spans="1:5" x14ac:dyDescent="0.25">
      <c r="A199" t="str">
        <f t="shared" si="13"/>
        <v>successful</v>
      </c>
      <c r="B199">
        <f>IF(Crowdfunding!G339 = "successful",Crowdfunding!H339,"")</f>
        <v>1095</v>
      </c>
      <c r="D199" t="str">
        <f t="shared" si="14"/>
        <v>failed</v>
      </c>
      <c r="E199">
        <f>IF(Crowdfunding!G529 = "failed",Crowdfunding!H529,"")</f>
        <v>6080</v>
      </c>
    </row>
    <row r="200" spans="1:5" x14ac:dyDescent="0.25">
      <c r="A200" t="str">
        <f t="shared" si="13"/>
        <v>successful</v>
      </c>
      <c r="B200">
        <f>IF(Crowdfunding!G340 = "successful",Crowdfunding!H340,"")</f>
        <v>1690</v>
      </c>
      <c r="D200" t="str">
        <f t="shared" si="14"/>
        <v>failed</v>
      </c>
      <c r="E200">
        <f>IF(Crowdfunding!G530 = "failed",Crowdfunding!H530,"")</f>
        <v>80</v>
      </c>
    </row>
    <row r="201" spans="1:5" x14ac:dyDescent="0.25">
      <c r="A201" t="str">
        <f t="shared" si="13"/>
        <v>successful</v>
      </c>
      <c r="B201">
        <f>IF(Crowdfunding!G349 = "successful",Crowdfunding!H349,"")</f>
        <v>191</v>
      </c>
      <c r="D201" t="str">
        <f t="shared" si="14"/>
        <v>failed</v>
      </c>
      <c r="E201">
        <f>IF(Crowdfunding!G531 = "failed",Crowdfunding!H531,"")</f>
        <v>9</v>
      </c>
    </row>
    <row r="202" spans="1:5" x14ac:dyDescent="0.25">
      <c r="A202" t="str">
        <f t="shared" si="13"/>
        <v>successful</v>
      </c>
      <c r="B202">
        <f>IF(Crowdfunding!G353 = "successful",Crowdfunding!H353,"")</f>
        <v>2013</v>
      </c>
      <c r="D202" t="str">
        <f t="shared" si="14"/>
        <v>failed</v>
      </c>
      <c r="E202">
        <f>IF(Crowdfunding!G532 = "failed",Crowdfunding!H532,"")</f>
        <v>1784</v>
      </c>
    </row>
    <row r="203" spans="1:5" x14ac:dyDescent="0.25">
      <c r="A203" t="str">
        <f t="shared" si="13"/>
        <v>successful</v>
      </c>
      <c r="B203">
        <f>IF(Crowdfunding!G355 = "successful",Crowdfunding!H355,"")</f>
        <v>1703</v>
      </c>
      <c r="D203" t="str">
        <f t="shared" si="14"/>
        <v>failed</v>
      </c>
      <c r="E203">
        <f>IF(Crowdfunding!G536 = "failed",Crowdfunding!H536,"")</f>
        <v>243</v>
      </c>
    </row>
    <row r="204" spans="1:5" x14ac:dyDescent="0.25">
      <c r="A204" t="str">
        <f t="shared" si="13"/>
        <v>successful</v>
      </c>
      <c r="B204">
        <f>IF(Crowdfunding!G356 = "successful",Crowdfunding!H356,"")</f>
        <v>80</v>
      </c>
      <c r="D204" t="str">
        <f t="shared" si="14"/>
        <v>failed</v>
      </c>
      <c r="E204">
        <f>IF(Crowdfunding!G540 = "failed",Crowdfunding!H540,"")</f>
        <v>1296</v>
      </c>
    </row>
    <row r="205" spans="1:5" x14ac:dyDescent="0.25">
      <c r="A205" t="str">
        <f t="shared" si="13"/>
        <v>successful</v>
      </c>
      <c r="B205">
        <f>IF(Crowdfunding!G359 = "successful",Crowdfunding!H359,"")</f>
        <v>41</v>
      </c>
      <c r="D205" t="str">
        <f t="shared" si="14"/>
        <v>failed</v>
      </c>
      <c r="E205">
        <f>IF(Crowdfunding!G541 = "failed",Crowdfunding!H541,"")</f>
        <v>77</v>
      </c>
    </row>
    <row r="206" spans="1:5" x14ac:dyDescent="0.25">
      <c r="A206" t="str">
        <f t="shared" si="13"/>
        <v>successful</v>
      </c>
      <c r="B206">
        <f>IF(Crowdfunding!G361 = "successful",Crowdfunding!H361,"")</f>
        <v>187</v>
      </c>
      <c r="D206" t="str">
        <f t="shared" si="14"/>
        <v>failed</v>
      </c>
      <c r="E206">
        <f>IF(Crowdfunding!G543 = "failed",Crowdfunding!H543,"")</f>
        <v>395</v>
      </c>
    </row>
    <row r="207" spans="1:5" x14ac:dyDescent="0.25">
      <c r="A207" t="str">
        <f t="shared" si="13"/>
        <v>successful</v>
      </c>
      <c r="B207">
        <f>IF(Crowdfunding!G362 = "successful",Crowdfunding!H362,"")</f>
        <v>2875</v>
      </c>
      <c r="D207" t="str">
        <f t="shared" si="14"/>
        <v>failed</v>
      </c>
      <c r="E207">
        <f>IF(Crowdfunding!G544 = "failed",Crowdfunding!H544,"")</f>
        <v>49</v>
      </c>
    </row>
    <row r="208" spans="1:5" x14ac:dyDescent="0.25">
      <c r="A208" t="str">
        <f t="shared" si="13"/>
        <v>successful</v>
      </c>
      <c r="B208">
        <f>IF(Crowdfunding!G363 = "successful",Crowdfunding!H363,"")</f>
        <v>88</v>
      </c>
      <c r="D208" t="str">
        <f t="shared" si="14"/>
        <v>failed</v>
      </c>
      <c r="E208">
        <f>IF(Crowdfunding!G545 = "failed",Crowdfunding!H545,"")</f>
        <v>180</v>
      </c>
    </row>
    <row r="209" spans="1:5" x14ac:dyDescent="0.25">
      <c r="A209" t="str">
        <f t="shared" si="13"/>
        <v>successful</v>
      </c>
      <c r="B209">
        <f>IF(Crowdfunding!G364 = "successful",Crowdfunding!H364,"")</f>
        <v>191</v>
      </c>
      <c r="D209" t="str">
        <f t="shared" si="14"/>
        <v>failed</v>
      </c>
      <c r="E209">
        <f>IF(Crowdfunding!G547 = "failed",Crowdfunding!H547,"")</f>
        <v>2690</v>
      </c>
    </row>
    <row r="210" spans="1:5" x14ac:dyDescent="0.25">
      <c r="A210" t="str">
        <f t="shared" si="13"/>
        <v>successful</v>
      </c>
      <c r="B210">
        <f>IF(Crowdfunding!G365 = "successful",Crowdfunding!H365,"")</f>
        <v>139</v>
      </c>
      <c r="D210" t="str">
        <f t="shared" si="14"/>
        <v>failed</v>
      </c>
      <c r="E210">
        <f>IF(Crowdfunding!G553 = "failed",Crowdfunding!H553,"")</f>
        <v>2779</v>
      </c>
    </row>
    <row r="211" spans="1:5" x14ac:dyDescent="0.25">
      <c r="A211" t="str">
        <f t="shared" si="13"/>
        <v>successful</v>
      </c>
      <c r="B211">
        <f>IF(Crowdfunding!G366 = "successful",Crowdfunding!H366,"")</f>
        <v>186</v>
      </c>
      <c r="D211" t="str">
        <f t="shared" si="14"/>
        <v>failed</v>
      </c>
      <c r="E211">
        <f>IF(Crowdfunding!G554 = "failed",Crowdfunding!H554,"")</f>
        <v>92</v>
      </c>
    </row>
    <row r="212" spans="1:5" x14ac:dyDescent="0.25">
      <c r="A212" t="str">
        <f t="shared" si="13"/>
        <v>successful</v>
      </c>
      <c r="B212">
        <f>IF(Crowdfunding!G367 = "successful",Crowdfunding!H367,"")</f>
        <v>112</v>
      </c>
      <c r="D212" t="str">
        <f t="shared" si="14"/>
        <v>failed</v>
      </c>
      <c r="E212">
        <f>IF(Crowdfunding!G555 = "failed",Crowdfunding!H555,"")</f>
        <v>1028</v>
      </c>
    </row>
    <row r="213" spans="1:5" x14ac:dyDescent="0.25">
      <c r="A213" t="str">
        <f t="shared" si="13"/>
        <v>successful</v>
      </c>
      <c r="B213">
        <f>IF(Crowdfunding!G368 = "successful",Crowdfunding!H368,"")</f>
        <v>101</v>
      </c>
      <c r="D213" t="str">
        <f t="shared" si="14"/>
        <v>failed</v>
      </c>
      <c r="E213">
        <f>IF(Crowdfunding!G564 = "failed",Crowdfunding!H564,"")</f>
        <v>26</v>
      </c>
    </row>
    <row r="214" spans="1:5" x14ac:dyDescent="0.25">
      <c r="A214" t="str">
        <f t="shared" si="13"/>
        <v>successful</v>
      </c>
      <c r="B214">
        <f>IF(Crowdfunding!G370 = "successful",Crowdfunding!H370,"")</f>
        <v>206</v>
      </c>
      <c r="D214" t="str">
        <f t="shared" si="14"/>
        <v>failed</v>
      </c>
      <c r="E214">
        <f>IF(Crowdfunding!G566 = "failed",Crowdfunding!H566,"")</f>
        <v>1790</v>
      </c>
    </row>
    <row r="215" spans="1:5" x14ac:dyDescent="0.25">
      <c r="A215" t="str">
        <f t="shared" si="13"/>
        <v>successful</v>
      </c>
      <c r="B215">
        <f>IF(Crowdfunding!G371 = "successful",Crowdfunding!H371,"")</f>
        <v>154</v>
      </c>
      <c r="D215" t="str">
        <f t="shared" si="14"/>
        <v>failed</v>
      </c>
      <c r="E215">
        <f>IF(Crowdfunding!G568 = "failed",Crowdfunding!H568,"")</f>
        <v>37</v>
      </c>
    </row>
    <row r="216" spans="1:5" x14ac:dyDescent="0.25">
      <c r="A216" t="str">
        <f t="shared" si="13"/>
        <v>successful</v>
      </c>
      <c r="B216">
        <f>IF(Crowdfunding!G372 = "successful",Crowdfunding!H372,"")</f>
        <v>5966</v>
      </c>
      <c r="D216" t="str">
        <f t="shared" si="14"/>
        <v>failed</v>
      </c>
      <c r="E216">
        <f>IF(Crowdfunding!G573 = "failed",Crowdfunding!H573,"")</f>
        <v>35</v>
      </c>
    </row>
    <row r="217" spans="1:5" x14ac:dyDescent="0.25">
      <c r="A217" t="str">
        <f t="shared" si="13"/>
        <v>successful</v>
      </c>
      <c r="B217">
        <f>IF(Crowdfunding!G374 = "successful",Crowdfunding!H374,"")</f>
        <v>169</v>
      </c>
      <c r="D217" t="str">
        <f t="shared" si="14"/>
        <v>failed</v>
      </c>
      <c r="E217">
        <f>IF(Crowdfunding!G577 = "failed",Crowdfunding!H577,"")</f>
        <v>558</v>
      </c>
    </row>
    <row r="218" spans="1:5" x14ac:dyDescent="0.25">
      <c r="A218" t="str">
        <f t="shared" si="13"/>
        <v>successful</v>
      </c>
      <c r="B218">
        <f>IF(Crowdfunding!G375 = "successful",Crowdfunding!H375,"")</f>
        <v>2106</v>
      </c>
      <c r="D218" t="str">
        <f t="shared" si="14"/>
        <v>failed</v>
      </c>
      <c r="E218">
        <f>IF(Crowdfunding!G578 = "failed",Crowdfunding!H578,"")</f>
        <v>64</v>
      </c>
    </row>
    <row r="219" spans="1:5" x14ac:dyDescent="0.25">
      <c r="A219" t="str">
        <f t="shared" si="13"/>
        <v>successful</v>
      </c>
      <c r="B219">
        <f>IF(Crowdfunding!G378 = "successful",Crowdfunding!H378,"")</f>
        <v>131</v>
      </c>
      <c r="D219" t="str">
        <f t="shared" ref="D219:D240" si="15">IF(E219&lt;&gt;"","failed","")</f>
        <v>failed</v>
      </c>
      <c r="E219">
        <f>IF(Crowdfunding!G580 = "failed",Crowdfunding!H580,"")</f>
        <v>245</v>
      </c>
    </row>
    <row r="220" spans="1:5" x14ac:dyDescent="0.25">
      <c r="A220" t="str">
        <f t="shared" si="13"/>
        <v>successful</v>
      </c>
      <c r="B220">
        <f>IF(Crowdfunding!G382 = "successful",Crowdfunding!H382,"")</f>
        <v>84</v>
      </c>
      <c r="D220" t="str">
        <f t="shared" si="15"/>
        <v>failed</v>
      </c>
      <c r="E220">
        <f>IF(Crowdfunding!G583 = "failed",Crowdfunding!H583,"")</f>
        <v>71</v>
      </c>
    </row>
    <row r="221" spans="1:5" x14ac:dyDescent="0.25">
      <c r="A221" t="str">
        <f t="shared" si="13"/>
        <v>successful</v>
      </c>
      <c r="B221">
        <f>IF(Crowdfunding!G383 = "successful",Crowdfunding!H383,"")</f>
        <v>155</v>
      </c>
      <c r="D221" t="str">
        <f t="shared" si="15"/>
        <v>failed</v>
      </c>
      <c r="E221">
        <f>IF(Crowdfunding!G584 = "failed",Crowdfunding!H584,"")</f>
        <v>42</v>
      </c>
    </row>
    <row r="222" spans="1:5" x14ac:dyDescent="0.25">
      <c r="A222" t="str">
        <f t="shared" si="13"/>
        <v>successful</v>
      </c>
      <c r="B222">
        <f>IF(Crowdfunding!G385 = "successful",Crowdfunding!H385,"")</f>
        <v>189</v>
      </c>
      <c r="D222" t="str">
        <f t="shared" si="15"/>
        <v>failed</v>
      </c>
      <c r="E222">
        <f>IF(Crowdfunding!G589 = "failed",Crowdfunding!H589,"")</f>
        <v>156</v>
      </c>
    </row>
    <row r="223" spans="1:5" x14ac:dyDescent="0.25">
      <c r="A223" t="str">
        <f t="shared" si="13"/>
        <v>successful</v>
      </c>
      <c r="B223">
        <f>IF(Crowdfunding!G386 = "successful",Crowdfunding!H386,"")</f>
        <v>4799</v>
      </c>
      <c r="D223" t="str">
        <f t="shared" si="15"/>
        <v>failed</v>
      </c>
      <c r="E223">
        <f>IF(Crowdfunding!G590 = "failed",Crowdfunding!H590,"")</f>
        <v>1368</v>
      </c>
    </row>
    <row r="224" spans="1:5" x14ac:dyDescent="0.25">
      <c r="A224" t="str">
        <f t="shared" ref="A224:A255" si="16">IF(B224&lt;&gt;"","successful","")</f>
        <v>successful</v>
      </c>
      <c r="B224">
        <f>IF(Crowdfunding!G387 = "successful",Crowdfunding!H387,"")</f>
        <v>1137</v>
      </c>
      <c r="D224" t="str">
        <f t="shared" si="15"/>
        <v>failed</v>
      </c>
      <c r="E224">
        <f>IF(Crowdfunding!G591 = "failed",Crowdfunding!H591,"")</f>
        <v>102</v>
      </c>
    </row>
    <row r="225" spans="1:5" x14ac:dyDescent="0.25">
      <c r="A225" t="str">
        <f t="shared" si="16"/>
        <v>successful</v>
      </c>
      <c r="B225">
        <f>IF(Crowdfunding!G391 = "successful",Crowdfunding!H391,"")</f>
        <v>1152</v>
      </c>
      <c r="D225" t="str">
        <f t="shared" si="15"/>
        <v>failed</v>
      </c>
      <c r="E225">
        <f>IF(Crowdfunding!G592 = "failed",Crowdfunding!H592,"")</f>
        <v>86</v>
      </c>
    </row>
    <row r="226" spans="1:5" x14ac:dyDescent="0.25">
      <c r="A226" t="str">
        <f t="shared" si="16"/>
        <v>successful</v>
      </c>
      <c r="B226">
        <f>IF(Crowdfunding!G392 = "successful",Crowdfunding!H392,"")</f>
        <v>50</v>
      </c>
      <c r="D226" t="str">
        <f t="shared" si="15"/>
        <v>failed</v>
      </c>
      <c r="E226">
        <f>IF(Crowdfunding!G594 = "failed",Crowdfunding!H594,"")</f>
        <v>253</v>
      </c>
    </row>
    <row r="227" spans="1:5" x14ac:dyDescent="0.25">
      <c r="A227" t="str">
        <f t="shared" si="16"/>
        <v>successful</v>
      </c>
      <c r="B227">
        <f>IF(Crowdfunding!G395 = "successful",Crowdfunding!H395,"")</f>
        <v>3059</v>
      </c>
      <c r="D227" t="str">
        <f t="shared" si="15"/>
        <v>failed</v>
      </c>
      <c r="E227">
        <f>IF(Crowdfunding!G596 = "failed",Crowdfunding!H596,"")</f>
        <v>157</v>
      </c>
    </row>
    <row r="228" spans="1:5" x14ac:dyDescent="0.25">
      <c r="A228" t="str">
        <f t="shared" si="16"/>
        <v>successful</v>
      </c>
      <c r="B228">
        <f>IF(Crowdfunding!G396 = "successful",Crowdfunding!H396,"")</f>
        <v>34</v>
      </c>
      <c r="D228" t="str">
        <f t="shared" si="15"/>
        <v>failed</v>
      </c>
      <c r="E228">
        <f>IF(Crowdfunding!G598 = "failed",Crowdfunding!H598,"")</f>
        <v>183</v>
      </c>
    </row>
    <row r="229" spans="1:5" x14ac:dyDescent="0.25">
      <c r="A229" t="str">
        <f t="shared" si="16"/>
        <v>successful</v>
      </c>
      <c r="B229">
        <f>IF(Crowdfunding!G397 = "successful",Crowdfunding!H397,"")</f>
        <v>220</v>
      </c>
      <c r="D229" t="str">
        <f t="shared" si="15"/>
        <v>failed</v>
      </c>
      <c r="E229">
        <f>IF(Crowdfunding!G601 = "failed",Crowdfunding!H601,"")</f>
        <v>82</v>
      </c>
    </row>
    <row r="230" spans="1:5" x14ac:dyDescent="0.25">
      <c r="A230" t="str">
        <f t="shared" si="16"/>
        <v>successful</v>
      </c>
      <c r="B230">
        <f>IF(Crowdfunding!G398 = "successful",Crowdfunding!H398,"")</f>
        <v>1604</v>
      </c>
      <c r="D230" t="str">
        <f t="shared" si="15"/>
        <v>failed</v>
      </c>
      <c r="E230">
        <f>IF(Crowdfunding!G602 = "failed",Crowdfunding!H602,"")</f>
        <v>1</v>
      </c>
    </row>
    <row r="231" spans="1:5" x14ac:dyDescent="0.25">
      <c r="A231" t="str">
        <f t="shared" si="16"/>
        <v>successful</v>
      </c>
      <c r="B231">
        <f>IF(Crowdfunding!G399 = "successful",Crowdfunding!H399,"")</f>
        <v>454</v>
      </c>
      <c r="D231" t="str">
        <f t="shared" si="15"/>
        <v>failed</v>
      </c>
      <c r="E231">
        <f>IF(Crowdfunding!G620 = "failed",Crowdfunding!H620,"")</f>
        <v>1198</v>
      </c>
    </row>
    <row r="232" spans="1:5" x14ac:dyDescent="0.25">
      <c r="A232" t="str">
        <f t="shared" si="16"/>
        <v>successful</v>
      </c>
      <c r="B232">
        <f>IF(Crowdfunding!G400 = "successful",Crowdfunding!H400,"")</f>
        <v>123</v>
      </c>
      <c r="D232" t="str">
        <f t="shared" si="15"/>
        <v>failed</v>
      </c>
      <c r="E232">
        <f>IF(Crowdfunding!G621 = "failed",Crowdfunding!H621,"")</f>
        <v>648</v>
      </c>
    </row>
    <row r="233" spans="1:5" x14ac:dyDescent="0.25">
      <c r="A233" t="str">
        <f t="shared" si="16"/>
        <v>successful</v>
      </c>
      <c r="B233">
        <f>IF(Crowdfunding!G403 = "successful",Crowdfunding!H403,"")</f>
        <v>299</v>
      </c>
      <c r="D233" t="str">
        <f t="shared" si="15"/>
        <v>failed</v>
      </c>
      <c r="E233">
        <f>IF(Crowdfunding!G624 = "failed",Crowdfunding!H624,"")</f>
        <v>64</v>
      </c>
    </row>
    <row r="234" spans="1:5" x14ac:dyDescent="0.25">
      <c r="A234" t="str">
        <f t="shared" si="16"/>
        <v>successful</v>
      </c>
      <c r="B234">
        <f>IF(Crowdfunding!G406 = "successful",Crowdfunding!H406,"")</f>
        <v>2237</v>
      </c>
      <c r="D234" t="str">
        <f t="shared" si="15"/>
        <v>failed</v>
      </c>
      <c r="E234">
        <f>IF(Crowdfunding!G627 = "failed",Crowdfunding!H627,"")</f>
        <v>62</v>
      </c>
    </row>
    <row r="235" spans="1:5" x14ac:dyDescent="0.25">
      <c r="A235" t="str">
        <f t="shared" si="16"/>
        <v>successful</v>
      </c>
      <c r="B235">
        <f>IF(Crowdfunding!G408 = "successful",Crowdfunding!H408,"")</f>
        <v>645</v>
      </c>
      <c r="D235" t="str">
        <f t="shared" si="15"/>
        <v>failed</v>
      </c>
      <c r="E235">
        <f>IF(Crowdfunding!G631 = "failed",Crowdfunding!H631,"")</f>
        <v>750</v>
      </c>
    </row>
    <row r="236" spans="1:5" x14ac:dyDescent="0.25">
      <c r="A236" t="str">
        <f t="shared" si="16"/>
        <v>successful</v>
      </c>
      <c r="B236">
        <f>IF(Crowdfunding!G409 = "successful",Crowdfunding!H409,"")</f>
        <v>484</v>
      </c>
      <c r="D236" t="str">
        <f t="shared" si="15"/>
        <v>failed</v>
      </c>
      <c r="E236">
        <f>IF(Crowdfunding!G635 = "failed",Crowdfunding!H635,"")</f>
        <v>105</v>
      </c>
    </row>
    <row r="237" spans="1:5" x14ac:dyDescent="0.25">
      <c r="A237" t="str">
        <f t="shared" si="16"/>
        <v>successful</v>
      </c>
      <c r="B237">
        <f>IF(Crowdfunding!G410 = "successful",Crowdfunding!H410,"")</f>
        <v>154</v>
      </c>
      <c r="D237" t="str">
        <f t="shared" si="15"/>
        <v>failed</v>
      </c>
      <c r="E237">
        <f>IF(Crowdfunding!G638 = "failed",Crowdfunding!H638,"")</f>
        <v>2604</v>
      </c>
    </row>
    <row r="238" spans="1:5" x14ac:dyDescent="0.25">
      <c r="A238" t="str">
        <f t="shared" si="16"/>
        <v>successful</v>
      </c>
      <c r="B238">
        <f>IF(Crowdfunding!G413 = "successful",Crowdfunding!H413,"")</f>
        <v>82</v>
      </c>
      <c r="D238" t="str">
        <f t="shared" si="15"/>
        <v>failed</v>
      </c>
      <c r="E238">
        <f>IF(Crowdfunding!G639 = "failed",Crowdfunding!H639,"")</f>
        <v>65</v>
      </c>
    </row>
    <row r="239" spans="1:5" x14ac:dyDescent="0.25">
      <c r="A239" t="str">
        <f t="shared" si="16"/>
        <v>successful</v>
      </c>
      <c r="B239">
        <f>IF(Crowdfunding!G414 = "successful",Crowdfunding!H414,"")</f>
        <v>134</v>
      </c>
      <c r="D239" t="str">
        <f t="shared" si="15"/>
        <v>failed</v>
      </c>
      <c r="E239">
        <f>IF(Crowdfunding!G640 = "failed",Crowdfunding!H640,"")</f>
        <v>94</v>
      </c>
    </row>
    <row r="240" spans="1:5" x14ac:dyDescent="0.25">
      <c r="A240" t="str">
        <f t="shared" si="16"/>
        <v>successful</v>
      </c>
      <c r="B240">
        <f>IF(Crowdfunding!G421 = "successful",Crowdfunding!H421,"")</f>
        <v>5203</v>
      </c>
      <c r="D240" t="str">
        <f t="shared" si="15"/>
        <v>failed</v>
      </c>
      <c r="E240">
        <f>IF(Crowdfunding!G642 = "failed",Crowdfunding!H642,"")</f>
        <v>257</v>
      </c>
    </row>
    <row r="241" spans="1:5" x14ac:dyDescent="0.25">
      <c r="A241" t="str">
        <f t="shared" si="16"/>
        <v>successful</v>
      </c>
      <c r="B241">
        <f>IF(Crowdfunding!G422 = "successful",Crowdfunding!H422,"")</f>
        <v>94</v>
      </c>
      <c r="D241" t="str">
        <f t="shared" ref="D241:D269" si="17">IF(E241&lt;&gt;"","failed","")</f>
        <v>failed</v>
      </c>
      <c r="E241">
        <f>IF(Crowdfunding!G646 = "failed",Crowdfunding!H646,"")</f>
        <v>2928</v>
      </c>
    </row>
    <row r="242" spans="1:5" x14ac:dyDescent="0.25">
      <c r="A242" t="str">
        <f t="shared" si="16"/>
        <v>successful</v>
      </c>
      <c r="B242">
        <f>IF(Crowdfunding!G424 = "successful",Crowdfunding!H424,"")</f>
        <v>205</v>
      </c>
      <c r="D242" t="str">
        <f t="shared" si="17"/>
        <v>failed</v>
      </c>
      <c r="E242">
        <f>IF(Crowdfunding!G647 = "failed",Crowdfunding!H647,"")</f>
        <v>4697</v>
      </c>
    </row>
    <row r="243" spans="1:5" x14ac:dyDescent="0.25">
      <c r="A243" t="str">
        <f t="shared" si="16"/>
        <v>successful</v>
      </c>
      <c r="B243">
        <f>IF(Crowdfunding!G427 = "successful",Crowdfunding!H427,"")</f>
        <v>92</v>
      </c>
      <c r="D243" t="str">
        <f t="shared" si="17"/>
        <v>failed</v>
      </c>
      <c r="E243">
        <f>IF(Crowdfunding!G648 = "failed",Crowdfunding!H648,"")</f>
        <v>2915</v>
      </c>
    </row>
    <row r="244" spans="1:5" x14ac:dyDescent="0.25">
      <c r="A244" t="str">
        <f t="shared" si="16"/>
        <v>successful</v>
      </c>
      <c r="B244">
        <f>IF(Crowdfunding!G428 = "successful",Crowdfunding!H428,"")</f>
        <v>219</v>
      </c>
      <c r="D244" t="str">
        <f t="shared" si="17"/>
        <v>failed</v>
      </c>
      <c r="E244">
        <f>IF(Crowdfunding!G649 = "failed",Crowdfunding!H649,"")</f>
        <v>18</v>
      </c>
    </row>
    <row r="245" spans="1:5" x14ac:dyDescent="0.25">
      <c r="A245" t="str">
        <f t="shared" si="16"/>
        <v>successful</v>
      </c>
      <c r="B245">
        <f>IF(Crowdfunding!G429 = "successful",Crowdfunding!H429,"")</f>
        <v>2526</v>
      </c>
      <c r="D245" t="str">
        <f t="shared" si="17"/>
        <v>failed</v>
      </c>
      <c r="E245">
        <f>IF(Crowdfunding!G651 = "failed",Crowdfunding!H651,"")</f>
        <v>602</v>
      </c>
    </row>
    <row r="246" spans="1:5" x14ac:dyDescent="0.25">
      <c r="A246" t="str">
        <f t="shared" si="16"/>
        <v>successful</v>
      </c>
      <c r="B246">
        <f>IF(Crowdfunding!G433 = "successful",Crowdfunding!H433,"")</f>
        <v>94</v>
      </c>
      <c r="D246" t="str">
        <f t="shared" si="17"/>
        <v>failed</v>
      </c>
      <c r="E246">
        <f>IF(Crowdfunding!G652 = "failed",Crowdfunding!H652,"")</f>
        <v>1</v>
      </c>
    </row>
    <row r="247" spans="1:5" x14ac:dyDescent="0.25">
      <c r="A247" t="str">
        <f t="shared" si="16"/>
        <v>successful</v>
      </c>
      <c r="B247">
        <f>IF(Crowdfunding!G437 = "successful",Crowdfunding!H437,"")</f>
        <v>1713</v>
      </c>
      <c r="D247" t="str">
        <f t="shared" si="17"/>
        <v>failed</v>
      </c>
      <c r="E247">
        <f>IF(Crowdfunding!G653 = "failed",Crowdfunding!H653,"")</f>
        <v>3868</v>
      </c>
    </row>
    <row r="248" spans="1:5" x14ac:dyDescent="0.25">
      <c r="A248" t="str">
        <f t="shared" si="16"/>
        <v>successful</v>
      </c>
      <c r="B248">
        <f>IF(Crowdfunding!G438 = "successful",Crowdfunding!H438,"")</f>
        <v>249</v>
      </c>
      <c r="D248" t="str">
        <f t="shared" si="17"/>
        <v>failed</v>
      </c>
      <c r="E248">
        <f>IF(Crowdfunding!G658 = "failed",Crowdfunding!H658,"")</f>
        <v>504</v>
      </c>
    </row>
    <row r="249" spans="1:5" x14ac:dyDescent="0.25">
      <c r="A249" t="str">
        <f t="shared" si="16"/>
        <v>successful</v>
      </c>
      <c r="B249">
        <f>IF(Crowdfunding!G439 = "successful",Crowdfunding!H439,"")</f>
        <v>192</v>
      </c>
      <c r="D249" t="str">
        <f t="shared" si="17"/>
        <v>failed</v>
      </c>
      <c r="E249">
        <f>IF(Crowdfunding!G659 = "failed",Crowdfunding!H659,"")</f>
        <v>14</v>
      </c>
    </row>
    <row r="250" spans="1:5" x14ac:dyDescent="0.25">
      <c r="A250" t="str">
        <f t="shared" si="16"/>
        <v>successful</v>
      </c>
      <c r="B250">
        <f>IF(Crowdfunding!G440 = "successful",Crowdfunding!H440,"")</f>
        <v>247</v>
      </c>
      <c r="D250" t="str">
        <f t="shared" si="17"/>
        <v>failed</v>
      </c>
      <c r="E250">
        <f>IF(Crowdfunding!G661 = "failed",Crowdfunding!H661,"")</f>
        <v>750</v>
      </c>
    </row>
    <row r="251" spans="1:5" x14ac:dyDescent="0.25">
      <c r="A251" t="str">
        <f t="shared" si="16"/>
        <v>successful</v>
      </c>
      <c r="B251">
        <f>IF(Crowdfunding!G441 = "successful",Crowdfunding!H441,"")</f>
        <v>2293</v>
      </c>
      <c r="D251" t="str">
        <f t="shared" si="17"/>
        <v>failed</v>
      </c>
      <c r="E251">
        <f>IF(Crowdfunding!G662 = "failed",Crowdfunding!H662,"")</f>
        <v>77</v>
      </c>
    </row>
    <row r="252" spans="1:5" x14ac:dyDescent="0.25">
      <c r="A252" t="str">
        <f t="shared" si="16"/>
        <v>successful</v>
      </c>
      <c r="B252">
        <f>IF(Crowdfunding!G442 = "successful",Crowdfunding!H442,"")</f>
        <v>3131</v>
      </c>
      <c r="D252" t="str">
        <f t="shared" si="17"/>
        <v>failed</v>
      </c>
      <c r="E252">
        <f>IF(Crowdfunding!G663 = "failed",Crowdfunding!H663,"")</f>
        <v>752</v>
      </c>
    </row>
    <row r="253" spans="1:5" x14ac:dyDescent="0.25">
      <c r="A253" t="str">
        <f t="shared" si="16"/>
        <v>successful</v>
      </c>
      <c r="B253">
        <f>IF(Crowdfunding!G444 = "successful",Crowdfunding!H444,"")</f>
        <v>143</v>
      </c>
      <c r="D253" t="str">
        <f t="shared" si="17"/>
        <v>failed</v>
      </c>
      <c r="E253">
        <f>IF(Crowdfunding!G664 = "failed",Crowdfunding!H664,"")</f>
        <v>131</v>
      </c>
    </row>
    <row r="254" spans="1:5" x14ac:dyDescent="0.25">
      <c r="A254" t="str">
        <f t="shared" si="16"/>
        <v>successful</v>
      </c>
      <c r="B254">
        <f>IF(Crowdfunding!G446 = "successful",Crowdfunding!H446,"")</f>
        <v>296</v>
      </c>
      <c r="D254" t="str">
        <f t="shared" si="17"/>
        <v>failed</v>
      </c>
      <c r="E254">
        <f>IF(Crowdfunding!G665 = "failed",Crowdfunding!H665,"")</f>
        <v>87</v>
      </c>
    </row>
    <row r="255" spans="1:5" x14ac:dyDescent="0.25">
      <c r="A255" t="str">
        <f t="shared" si="16"/>
        <v>successful</v>
      </c>
      <c r="B255">
        <f>IF(Crowdfunding!G447 = "successful",Crowdfunding!H447,"")</f>
        <v>170</v>
      </c>
      <c r="D255" t="str">
        <f t="shared" si="17"/>
        <v>failed</v>
      </c>
      <c r="E255">
        <f>IF(Crowdfunding!G666 = "failed",Crowdfunding!H666,"")</f>
        <v>1063</v>
      </c>
    </row>
    <row r="256" spans="1:5" x14ac:dyDescent="0.25">
      <c r="A256" t="str">
        <f t="shared" ref="A256:A291" si="18">IF(B256&lt;&gt;"","successful","")</f>
        <v>successful</v>
      </c>
      <c r="B256">
        <f>IF(Crowdfunding!G451 = "successful",Crowdfunding!H451,"")</f>
        <v>86</v>
      </c>
      <c r="D256" t="str">
        <f t="shared" si="17"/>
        <v>failed</v>
      </c>
      <c r="E256">
        <f>IF(Crowdfunding!G670 = "failed",Crowdfunding!H670,"")</f>
        <v>76</v>
      </c>
    </row>
    <row r="257" spans="1:5" x14ac:dyDescent="0.25">
      <c r="A257" t="str">
        <f t="shared" si="18"/>
        <v>successful</v>
      </c>
      <c r="B257">
        <f>IF(Crowdfunding!G453 = "successful",Crowdfunding!H453,"")</f>
        <v>6286</v>
      </c>
      <c r="D257" t="str">
        <f t="shared" si="17"/>
        <v>failed</v>
      </c>
      <c r="E257">
        <f>IF(Crowdfunding!G674 = "failed",Crowdfunding!H674,"")</f>
        <v>4428</v>
      </c>
    </row>
    <row r="258" spans="1:5" x14ac:dyDescent="0.25">
      <c r="A258" t="str">
        <f t="shared" si="18"/>
        <v>successful</v>
      </c>
      <c r="B258">
        <f>IF(Crowdfunding!G457 = "successful",Crowdfunding!H457,"")</f>
        <v>3727</v>
      </c>
      <c r="D258" t="str">
        <f t="shared" si="17"/>
        <v>failed</v>
      </c>
      <c r="E258">
        <f>IF(Crowdfunding!G675 = "failed",Crowdfunding!H675,"")</f>
        <v>58</v>
      </c>
    </row>
    <row r="259" spans="1:5" x14ac:dyDescent="0.25">
      <c r="A259" t="str">
        <f t="shared" si="18"/>
        <v>successful</v>
      </c>
      <c r="B259">
        <f>IF(Crowdfunding!G458 = "successful",Crowdfunding!H458,"")</f>
        <v>1605</v>
      </c>
      <c r="D259" t="str">
        <f t="shared" si="17"/>
        <v>failed</v>
      </c>
      <c r="E259">
        <f>IF(Crowdfunding!G679 = "failed",Crowdfunding!H679,"")</f>
        <v>111</v>
      </c>
    </row>
    <row r="260" spans="1:5" x14ac:dyDescent="0.25">
      <c r="A260" t="str">
        <f t="shared" si="18"/>
        <v>successful</v>
      </c>
      <c r="B260">
        <f>IF(Crowdfunding!G460 = "successful",Crowdfunding!H460,"")</f>
        <v>2120</v>
      </c>
      <c r="D260" t="str">
        <f t="shared" si="17"/>
        <v>failed</v>
      </c>
      <c r="E260">
        <f>IF(Crowdfunding!G682 = "failed",Crowdfunding!H682,"")</f>
        <v>2955</v>
      </c>
    </row>
    <row r="261" spans="1:5" x14ac:dyDescent="0.25">
      <c r="A261" t="str">
        <f t="shared" si="18"/>
        <v>successful</v>
      </c>
      <c r="B261">
        <f>IF(Crowdfunding!G462 = "successful",Crowdfunding!H462,"")</f>
        <v>50</v>
      </c>
      <c r="D261" t="str">
        <f t="shared" si="17"/>
        <v>failed</v>
      </c>
      <c r="E261">
        <f>IF(Crowdfunding!G683 = "failed",Crowdfunding!H683,"")</f>
        <v>1657</v>
      </c>
    </row>
    <row r="262" spans="1:5" x14ac:dyDescent="0.25">
      <c r="A262" t="str">
        <f t="shared" si="18"/>
        <v>successful</v>
      </c>
      <c r="B262">
        <f>IF(Crowdfunding!G463 = "successful",Crowdfunding!H463,"")</f>
        <v>2080</v>
      </c>
      <c r="D262" t="str">
        <f t="shared" si="17"/>
        <v>failed</v>
      </c>
      <c r="E262">
        <f>IF(Crowdfunding!G687 = "failed",Crowdfunding!H687,"")</f>
        <v>926</v>
      </c>
    </row>
    <row r="263" spans="1:5" x14ac:dyDescent="0.25">
      <c r="A263" t="str">
        <f t="shared" si="18"/>
        <v>successful</v>
      </c>
      <c r="B263">
        <f>IF(Crowdfunding!G465 = "successful",Crowdfunding!H465,"")</f>
        <v>2105</v>
      </c>
      <c r="D263" t="str">
        <f t="shared" si="17"/>
        <v>failed</v>
      </c>
      <c r="E263">
        <f>IF(Crowdfunding!G694 = "failed",Crowdfunding!H694,"")</f>
        <v>77</v>
      </c>
    </row>
    <row r="264" spans="1:5" x14ac:dyDescent="0.25">
      <c r="A264" t="str">
        <f t="shared" si="18"/>
        <v>successful</v>
      </c>
      <c r="B264">
        <f>IF(Crowdfunding!G466 = "successful",Crowdfunding!H466,"")</f>
        <v>2436</v>
      </c>
      <c r="D264" t="str">
        <f t="shared" si="17"/>
        <v>failed</v>
      </c>
      <c r="E264">
        <f>IF(Crowdfunding!G695 = "failed",Crowdfunding!H695,"")</f>
        <v>1748</v>
      </c>
    </row>
    <row r="265" spans="1:5" x14ac:dyDescent="0.25">
      <c r="A265" t="str">
        <f t="shared" si="18"/>
        <v>successful</v>
      </c>
      <c r="B265">
        <f>IF(Crowdfunding!G467 = "successful",Crowdfunding!H467,"")</f>
        <v>80</v>
      </c>
      <c r="D265" t="str">
        <f t="shared" si="17"/>
        <v>failed</v>
      </c>
      <c r="E265">
        <f>IF(Crowdfunding!G696 = "failed",Crowdfunding!H696,"")</f>
        <v>79</v>
      </c>
    </row>
    <row r="266" spans="1:5" x14ac:dyDescent="0.25">
      <c r="A266" t="str">
        <f t="shared" si="18"/>
        <v>successful</v>
      </c>
      <c r="B266">
        <f>IF(Crowdfunding!G468 = "successful",Crowdfunding!H468,"")</f>
        <v>42</v>
      </c>
      <c r="D266" t="str">
        <f t="shared" si="17"/>
        <v>failed</v>
      </c>
      <c r="E266">
        <f>IF(Crowdfunding!G698 = "failed",Crowdfunding!H698,"")</f>
        <v>889</v>
      </c>
    </row>
    <row r="267" spans="1:5" x14ac:dyDescent="0.25">
      <c r="A267" t="str">
        <f t="shared" si="18"/>
        <v>successful</v>
      </c>
      <c r="B267">
        <f>IF(Crowdfunding!G469 = "successful",Crowdfunding!H469,"")</f>
        <v>139</v>
      </c>
      <c r="D267" t="str">
        <f t="shared" si="17"/>
        <v>failed</v>
      </c>
      <c r="E267">
        <f>IF(Crowdfunding!G701 = "failed",Crowdfunding!H701,"")</f>
        <v>56</v>
      </c>
    </row>
    <row r="268" spans="1:5" x14ac:dyDescent="0.25">
      <c r="A268" t="str">
        <f t="shared" si="18"/>
        <v>successful</v>
      </c>
      <c r="B268">
        <f>IF(Crowdfunding!G471 = "successful",Crowdfunding!H471,"")</f>
        <v>159</v>
      </c>
      <c r="D268" t="str">
        <f t="shared" si="17"/>
        <v>failed</v>
      </c>
      <c r="E268">
        <f>IF(Crowdfunding!G702 = "failed",Crowdfunding!H702,"")</f>
        <v>1</v>
      </c>
    </row>
    <row r="269" spans="1:5" x14ac:dyDescent="0.25">
      <c r="A269" t="str">
        <f t="shared" si="18"/>
        <v>successful</v>
      </c>
      <c r="B269">
        <f>IF(Crowdfunding!G472 = "successful",Crowdfunding!H472,"")</f>
        <v>381</v>
      </c>
      <c r="D269" t="str">
        <f t="shared" si="17"/>
        <v>failed</v>
      </c>
      <c r="E269">
        <f>IF(Crowdfunding!G704 = "failed",Crowdfunding!H704,"")</f>
        <v>83</v>
      </c>
    </row>
    <row r="270" spans="1:5" x14ac:dyDescent="0.25">
      <c r="A270" t="str">
        <f t="shared" si="18"/>
        <v>successful</v>
      </c>
      <c r="B270">
        <f>IF(Crowdfunding!G473 = "successful",Crowdfunding!H473,"")</f>
        <v>194</v>
      </c>
      <c r="D270" t="str">
        <f t="shared" ref="D270:D285" si="19">IF(E270&lt;&gt;"","failed","")</f>
        <v>failed</v>
      </c>
      <c r="E270">
        <f>IF(Crowdfunding!G707 = "failed",Crowdfunding!H707,"")</f>
        <v>2025</v>
      </c>
    </row>
    <row r="271" spans="1:5" x14ac:dyDescent="0.25">
      <c r="A271" t="str">
        <f t="shared" si="18"/>
        <v>successful</v>
      </c>
      <c r="B271">
        <f>IF(Crowdfunding!G475 = "successful",Crowdfunding!H475,"")</f>
        <v>106</v>
      </c>
      <c r="D271" t="str">
        <f t="shared" si="19"/>
        <v>failed</v>
      </c>
      <c r="E271">
        <f>IF(Crowdfunding!G713 = "failed",Crowdfunding!H713,"")</f>
        <v>14</v>
      </c>
    </row>
    <row r="272" spans="1:5" x14ac:dyDescent="0.25">
      <c r="A272" t="str">
        <f t="shared" si="18"/>
        <v>successful</v>
      </c>
      <c r="B272">
        <f>IF(Crowdfunding!G476 = "successful",Crowdfunding!H476,"")</f>
        <v>142</v>
      </c>
      <c r="D272" t="str">
        <f t="shared" si="19"/>
        <v>failed</v>
      </c>
      <c r="E272">
        <f>IF(Crowdfunding!G717 = "failed",Crowdfunding!H717,"")</f>
        <v>656</v>
      </c>
    </row>
    <row r="273" spans="1:5" x14ac:dyDescent="0.25">
      <c r="A273" t="str">
        <f t="shared" si="18"/>
        <v>successful</v>
      </c>
      <c r="B273">
        <f>IF(Crowdfunding!G477 = "successful",Crowdfunding!H477,"")</f>
        <v>211</v>
      </c>
      <c r="D273" t="str">
        <f t="shared" si="19"/>
        <v>failed</v>
      </c>
      <c r="E273">
        <f>IF(Crowdfunding!G727 = "failed",Crowdfunding!H727,"")</f>
        <v>1596</v>
      </c>
    </row>
    <row r="274" spans="1:5" x14ac:dyDescent="0.25">
      <c r="A274" t="str">
        <f t="shared" si="18"/>
        <v>successful</v>
      </c>
      <c r="B274">
        <f>IF(Crowdfunding!G480 = "successful",Crowdfunding!H480,"")</f>
        <v>2756</v>
      </c>
      <c r="D274" t="str">
        <f t="shared" si="19"/>
        <v>failed</v>
      </c>
      <c r="E274">
        <f>IF(Crowdfunding!G730 = "failed",Crowdfunding!H730,"")</f>
        <v>10</v>
      </c>
    </row>
    <row r="275" spans="1:5" x14ac:dyDescent="0.25">
      <c r="A275" t="str">
        <f t="shared" si="18"/>
        <v>successful</v>
      </c>
      <c r="B275">
        <f>IF(Crowdfunding!G481 = "successful",Crowdfunding!H481,"")</f>
        <v>173</v>
      </c>
      <c r="D275" t="str">
        <f t="shared" si="19"/>
        <v>failed</v>
      </c>
      <c r="E275">
        <f>IF(Crowdfunding!G734 = "failed",Crowdfunding!H734,"")</f>
        <v>1121</v>
      </c>
    </row>
    <row r="276" spans="1:5" x14ac:dyDescent="0.25">
      <c r="A276" t="str">
        <f t="shared" si="18"/>
        <v>successful</v>
      </c>
      <c r="B276">
        <f>IF(Crowdfunding!G482 = "successful",Crowdfunding!H482,"")</f>
        <v>87</v>
      </c>
      <c r="D276" t="str">
        <f t="shared" si="19"/>
        <v>failed</v>
      </c>
      <c r="E276">
        <f>IF(Crowdfunding!G740 = "failed",Crowdfunding!H740,"")</f>
        <v>15</v>
      </c>
    </row>
    <row r="277" spans="1:5" x14ac:dyDescent="0.25">
      <c r="A277" t="str">
        <f t="shared" si="18"/>
        <v>successful</v>
      </c>
      <c r="B277">
        <f>IF(Crowdfunding!G486 = "successful",Crowdfunding!H486,"")</f>
        <v>1572</v>
      </c>
      <c r="D277" t="str">
        <f t="shared" si="19"/>
        <v>failed</v>
      </c>
      <c r="E277">
        <f>IF(Crowdfunding!G741 = "failed",Crowdfunding!H741,"")</f>
        <v>191</v>
      </c>
    </row>
    <row r="278" spans="1:5" x14ac:dyDescent="0.25">
      <c r="A278" t="str">
        <f t="shared" si="18"/>
        <v>successful</v>
      </c>
      <c r="B278">
        <f>IF(Crowdfunding!G489 = "successful",Crowdfunding!H489,"")</f>
        <v>2346</v>
      </c>
      <c r="D278" t="str">
        <f t="shared" si="19"/>
        <v>failed</v>
      </c>
      <c r="E278">
        <f>IF(Crowdfunding!G742 = "failed",Crowdfunding!H742,"")</f>
        <v>16</v>
      </c>
    </row>
    <row r="279" spans="1:5" x14ac:dyDescent="0.25">
      <c r="A279" t="str">
        <f t="shared" si="18"/>
        <v>successful</v>
      </c>
      <c r="B279">
        <f>IF(Crowdfunding!G490 = "successful",Crowdfunding!H490,"")</f>
        <v>115</v>
      </c>
      <c r="D279" t="str">
        <f t="shared" si="19"/>
        <v>failed</v>
      </c>
      <c r="E279">
        <f>IF(Crowdfunding!G745 = "failed",Crowdfunding!H745,"")</f>
        <v>17</v>
      </c>
    </row>
    <row r="280" spans="1:5" x14ac:dyDescent="0.25">
      <c r="A280" t="str">
        <f t="shared" si="18"/>
        <v>successful</v>
      </c>
      <c r="B280">
        <f>IF(Crowdfunding!G491 = "successful",Crowdfunding!H491,"")</f>
        <v>85</v>
      </c>
      <c r="D280" t="str">
        <f t="shared" si="19"/>
        <v>failed</v>
      </c>
      <c r="E280">
        <f>IF(Crowdfunding!G747 = "failed",Crowdfunding!H747,"")</f>
        <v>34</v>
      </c>
    </row>
    <row r="281" spans="1:5" x14ac:dyDescent="0.25">
      <c r="A281" t="str">
        <f t="shared" si="18"/>
        <v>successful</v>
      </c>
      <c r="B281">
        <f>IF(Crowdfunding!G492 = "successful",Crowdfunding!H492,"")</f>
        <v>144</v>
      </c>
      <c r="D281" t="str">
        <f t="shared" si="19"/>
        <v>failed</v>
      </c>
      <c r="E281">
        <f>IF(Crowdfunding!G752 = "failed",Crowdfunding!H752,"")</f>
        <v>1</v>
      </c>
    </row>
    <row r="282" spans="1:5" x14ac:dyDescent="0.25">
      <c r="A282" t="str">
        <f t="shared" si="18"/>
        <v>successful</v>
      </c>
      <c r="B282">
        <f>IF(Crowdfunding!G493 = "successful",Crowdfunding!H493,"")</f>
        <v>2443</v>
      </c>
      <c r="D282" t="str">
        <f t="shared" si="19"/>
        <v>failed</v>
      </c>
      <c r="E282">
        <f>IF(Crowdfunding!G761 = "failed",Crowdfunding!H761,"")</f>
        <v>1274</v>
      </c>
    </row>
    <row r="283" spans="1:5" x14ac:dyDescent="0.25">
      <c r="A283" t="str">
        <f t="shared" si="18"/>
        <v>successful</v>
      </c>
      <c r="B283">
        <f>IF(Crowdfunding!G495 = "successful",Crowdfunding!H495,"")</f>
        <v>64</v>
      </c>
      <c r="D283" t="str">
        <f t="shared" si="19"/>
        <v>failed</v>
      </c>
      <c r="E283">
        <f>IF(Crowdfunding!G762 = "failed",Crowdfunding!H762,"")</f>
        <v>210</v>
      </c>
    </row>
    <row r="284" spans="1:5" x14ac:dyDescent="0.25">
      <c r="A284" t="str">
        <f t="shared" si="18"/>
        <v>successful</v>
      </c>
      <c r="B284">
        <f>IF(Crowdfunding!G496 = "successful",Crowdfunding!H496,"")</f>
        <v>268</v>
      </c>
      <c r="D284" t="str">
        <f t="shared" si="19"/>
        <v>failed</v>
      </c>
      <c r="E284">
        <f>IF(Crowdfunding!G768 = "failed",Crowdfunding!H768,"")</f>
        <v>248</v>
      </c>
    </row>
    <row r="285" spans="1:5" x14ac:dyDescent="0.25">
      <c r="A285" t="str">
        <f t="shared" si="18"/>
        <v>successful</v>
      </c>
      <c r="B285">
        <f>IF(Crowdfunding!G497 = "successful",Crowdfunding!H497,"")</f>
        <v>195</v>
      </c>
      <c r="D285" t="str">
        <f t="shared" si="19"/>
        <v>failed</v>
      </c>
      <c r="E285">
        <f>IF(Crowdfunding!G769 = "failed",Crowdfunding!H769,"")</f>
        <v>513</v>
      </c>
    </row>
    <row r="286" spans="1:5" x14ac:dyDescent="0.25">
      <c r="A286" t="str">
        <f t="shared" si="18"/>
        <v>successful</v>
      </c>
      <c r="B286">
        <f>IF(Crowdfunding!G504 = "successful",Crowdfunding!H504,"")</f>
        <v>186</v>
      </c>
      <c r="D286" t="str">
        <f t="shared" ref="D286:D307" si="20">IF(E286&lt;&gt;"","failed","")</f>
        <v>failed</v>
      </c>
      <c r="E286">
        <f>IF(Crowdfunding!G771 = "failed",Crowdfunding!H771,"")</f>
        <v>3410</v>
      </c>
    </row>
    <row r="287" spans="1:5" x14ac:dyDescent="0.25">
      <c r="A287" t="str">
        <f t="shared" si="18"/>
        <v>successful</v>
      </c>
      <c r="B287">
        <f>IF(Crowdfunding!G505 = "successful",Crowdfunding!H505,"")</f>
        <v>460</v>
      </c>
      <c r="D287" t="str">
        <f t="shared" si="20"/>
        <v>failed</v>
      </c>
      <c r="E287">
        <f>IF(Crowdfunding!G777 = "failed",Crowdfunding!H777,"")</f>
        <v>10</v>
      </c>
    </row>
    <row r="288" spans="1:5" x14ac:dyDescent="0.25">
      <c r="A288" t="str">
        <f t="shared" si="18"/>
        <v>successful</v>
      </c>
      <c r="B288">
        <f>IF(Crowdfunding!G508 = "successful",Crowdfunding!H508,"")</f>
        <v>2528</v>
      </c>
      <c r="D288" t="str">
        <f t="shared" si="20"/>
        <v>failed</v>
      </c>
      <c r="E288">
        <f>IF(Crowdfunding!G778 = "failed",Crowdfunding!H778,"")</f>
        <v>2201</v>
      </c>
    </row>
    <row r="289" spans="1:5" x14ac:dyDescent="0.25">
      <c r="A289" t="str">
        <f t="shared" si="18"/>
        <v>successful</v>
      </c>
      <c r="B289">
        <f>IF(Crowdfunding!G510 = "successful",Crowdfunding!H510,"")</f>
        <v>3657</v>
      </c>
      <c r="D289" t="str">
        <f t="shared" si="20"/>
        <v>failed</v>
      </c>
      <c r="E289">
        <f>IF(Crowdfunding!G779 = "failed",Crowdfunding!H779,"")</f>
        <v>676</v>
      </c>
    </row>
    <row r="290" spans="1:5" x14ac:dyDescent="0.25">
      <c r="A290" t="str">
        <f t="shared" si="18"/>
        <v>successful</v>
      </c>
      <c r="B290">
        <f>IF(Crowdfunding!G512 = "successful",Crowdfunding!H512,"")</f>
        <v>131</v>
      </c>
      <c r="D290" t="str">
        <f t="shared" si="20"/>
        <v>failed</v>
      </c>
      <c r="E290">
        <f>IF(Crowdfunding!G781 = "failed",Crowdfunding!H781,"")</f>
        <v>831</v>
      </c>
    </row>
    <row r="291" spans="1:5" x14ac:dyDescent="0.25">
      <c r="A291" t="str">
        <f t="shared" si="18"/>
        <v>successful</v>
      </c>
      <c r="B291">
        <f>IF(Crowdfunding!G514 = "successful",Crowdfunding!H514,"")</f>
        <v>239</v>
      </c>
      <c r="D291" t="str">
        <f t="shared" si="20"/>
        <v>failed</v>
      </c>
      <c r="E291">
        <f>IF(Crowdfunding!G789 = "failed",Crowdfunding!H789,"")</f>
        <v>859</v>
      </c>
    </row>
    <row r="292" spans="1:5" x14ac:dyDescent="0.25">
      <c r="A292" t="str">
        <f t="shared" ref="A292:A324" si="21">IF(B292&lt;&gt;"","successful","")</f>
        <v>successful</v>
      </c>
      <c r="B292">
        <f>IF(Crowdfunding!G519 = "successful",Crowdfunding!H519,"")</f>
        <v>78</v>
      </c>
      <c r="D292" t="str">
        <f t="shared" si="20"/>
        <v>failed</v>
      </c>
      <c r="E292">
        <f>IF(Crowdfunding!G791 = "failed",Crowdfunding!H791,"")</f>
        <v>45</v>
      </c>
    </row>
    <row r="293" spans="1:5" x14ac:dyDescent="0.25">
      <c r="A293" t="str">
        <f t="shared" si="21"/>
        <v>successful</v>
      </c>
      <c r="B293">
        <f>IF(Crowdfunding!G521 = "successful",Crowdfunding!H521,"")</f>
        <v>1773</v>
      </c>
      <c r="D293" t="str">
        <f t="shared" si="20"/>
        <v>failed</v>
      </c>
      <c r="E293">
        <f>IF(Crowdfunding!G793 = "failed",Crowdfunding!H793,"")</f>
        <v>6</v>
      </c>
    </row>
    <row r="294" spans="1:5" x14ac:dyDescent="0.25">
      <c r="A294" t="str">
        <f t="shared" si="21"/>
        <v>successful</v>
      </c>
      <c r="B294">
        <f>IF(Crowdfunding!G522 = "successful",Crowdfunding!H522,"")</f>
        <v>32</v>
      </c>
      <c r="D294" t="str">
        <f t="shared" si="20"/>
        <v>failed</v>
      </c>
      <c r="E294">
        <f>IF(Crowdfunding!G794 = "failed",Crowdfunding!H794,"")</f>
        <v>7</v>
      </c>
    </row>
    <row r="295" spans="1:5" x14ac:dyDescent="0.25">
      <c r="A295" t="str">
        <f t="shared" si="21"/>
        <v>successful</v>
      </c>
      <c r="B295">
        <f>IF(Crowdfunding!G523 = "successful",Crowdfunding!H523,"")</f>
        <v>369</v>
      </c>
      <c r="D295" t="str">
        <f t="shared" si="20"/>
        <v>failed</v>
      </c>
      <c r="E295">
        <f>IF(Crowdfunding!G797 = "failed",Crowdfunding!H797,"")</f>
        <v>31</v>
      </c>
    </row>
    <row r="296" spans="1:5" x14ac:dyDescent="0.25">
      <c r="A296" t="str">
        <f t="shared" si="21"/>
        <v>successful</v>
      </c>
      <c r="B296">
        <f>IF(Crowdfunding!G525 = "successful",Crowdfunding!H525,"")</f>
        <v>89</v>
      </c>
      <c r="D296" t="str">
        <f t="shared" si="20"/>
        <v>failed</v>
      </c>
      <c r="E296">
        <f>IF(Crowdfunding!G798 = "failed",Crowdfunding!H798,"")</f>
        <v>78</v>
      </c>
    </row>
    <row r="297" spans="1:5" x14ac:dyDescent="0.25">
      <c r="A297" t="str">
        <f t="shared" si="21"/>
        <v>successful</v>
      </c>
      <c r="B297">
        <f>IF(Crowdfunding!G528 = "successful",Crowdfunding!H528,"")</f>
        <v>147</v>
      </c>
      <c r="D297" t="str">
        <f t="shared" si="20"/>
        <v>failed</v>
      </c>
      <c r="E297">
        <f>IF(Crowdfunding!G801 = "failed",Crowdfunding!H801,"")</f>
        <v>1225</v>
      </c>
    </row>
    <row r="298" spans="1:5" x14ac:dyDescent="0.25">
      <c r="A298" t="str">
        <f t="shared" si="21"/>
        <v>successful</v>
      </c>
      <c r="B298">
        <f>IF(Crowdfunding!G534 = "successful",Crowdfunding!H534,"")</f>
        <v>126</v>
      </c>
      <c r="D298" t="str">
        <f t="shared" si="20"/>
        <v>failed</v>
      </c>
      <c r="E298">
        <f>IF(Crowdfunding!G802 = "failed",Crowdfunding!H802,"")</f>
        <v>1</v>
      </c>
    </row>
    <row r="299" spans="1:5" x14ac:dyDescent="0.25">
      <c r="A299" t="str">
        <f t="shared" si="21"/>
        <v>successful</v>
      </c>
      <c r="B299">
        <f>IF(Crowdfunding!G535 = "successful",Crowdfunding!H535,"")</f>
        <v>2218</v>
      </c>
      <c r="D299" t="str">
        <f t="shared" si="20"/>
        <v>failed</v>
      </c>
      <c r="E299">
        <f>IF(Crowdfunding!G807 = "failed",Crowdfunding!H807,"")</f>
        <v>67</v>
      </c>
    </row>
    <row r="300" spans="1:5" x14ac:dyDescent="0.25">
      <c r="A300" t="str">
        <f t="shared" si="21"/>
        <v>successful</v>
      </c>
      <c r="B300">
        <f>IF(Crowdfunding!G537 = "successful",Crowdfunding!H537,"")</f>
        <v>202</v>
      </c>
      <c r="D300" t="str">
        <f t="shared" si="20"/>
        <v>failed</v>
      </c>
      <c r="E300">
        <f>IF(Crowdfunding!G810 = "failed",Crowdfunding!H810,"")</f>
        <v>19</v>
      </c>
    </row>
    <row r="301" spans="1:5" x14ac:dyDescent="0.25">
      <c r="A301" t="str">
        <f t="shared" si="21"/>
        <v>successful</v>
      </c>
      <c r="B301">
        <f>IF(Crowdfunding!G538 = "successful",Crowdfunding!H538,"")</f>
        <v>140</v>
      </c>
      <c r="D301" t="str">
        <f t="shared" si="20"/>
        <v>failed</v>
      </c>
      <c r="E301">
        <f>IF(Crowdfunding!G811 = "failed",Crowdfunding!H811,"")</f>
        <v>2108</v>
      </c>
    </row>
    <row r="302" spans="1:5" x14ac:dyDescent="0.25">
      <c r="A302" t="str">
        <f t="shared" si="21"/>
        <v>successful</v>
      </c>
      <c r="B302">
        <f>IF(Crowdfunding!G539 = "successful",Crowdfunding!H539,"")</f>
        <v>1052</v>
      </c>
      <c r="D302" t="str">
        <f t="shared" si="20"/>
        <v>failed</v>
      </c>
      <c r="E302">
        <f>IF(Crowdfunding!G813 = "failed",Crowdfunding!H813,"")</f>
        <v>679</v>
      </c>
    </row>
    <row r="303" spans="1:5" x14ac:dyDescent="0.25">
      <c r="A303" t="str">
        <f t="shared" si="21"/>
        <v>successful</v>
      </c>
      <c r="B303">
        <f>IF(Crowdfunding!G542 = "successful",Crowdfunding!H542,"")</f>
        <v>247</v>
      </c>
      <c r="D303" t="str">
        <f t="shared" si="20"/>
        <v>failed</v>
      </c>
      <c r="E303">
        <f>IF(Crowdfunding!G816 = "failed",Crowdfunding!H816,"")</f>
        <v>36</v>
      </c>
    </row>
    <row r="304" spans="1:5" x14ac:dyDescent="0.25">
      <c r="A304" t="str">
        <f t="shared" si="21"/>
        <v>successful</v>
      </c>
      <c r="B304">
        <f>IF(Crowdfunding!G546 = "successful",Crowdfunding!H546,"")</f>
        <v>84</v>
      </c>
      <c r="D304" t="str">
        <f t="shared" si="20"/>
        <v>failed</v>
      </c>
      <c r="E304">
        <f>IF(Crowdfunding!G821 = "failed",Crowdfunding!H821,"")</f>
        <v>47</v>
      </c>
    </row>
    <row r="305" spans="1:5" x14ac:dyDescent="0.25">
      <c r="A305" t="str">
        <f t="shared" si="21"/>
        <v>successful</v>
      </c>
      <c r="B305">
        <f>IF(Crowdfunding!G548 = "successful",Crowdfunding!H548,"")</f>
        <v>88</v>
      </c>
      <c r="D305" t="str">
        <f t="shared" si="20"/>
        <v>failed</v>
      </c>
      <c r="E305">
        <f>IF(Crowdfunding!G830 = "failed",Crowdfunding!H830,"")</f>
        <v>70</v>
      </c>
    </row>
    <row r="306" spans="1:5" x14ac:dyDescent="0.25">
      <c r="A306" t="str">
        <f t="shared" si="21"/>
        <v>successful</v>
      </c>
      <c r="B306">
        <f>IF(Crowdfunding!G549 = "successful",Crowdfunding!H549,"")</f>
        <v>156</v>
      </c>
      <c r="D306" t="str">
        <f t="shared" si="20"/>
        <v>failed</v>
      </c>
      <c r="E306">
        <f>IF(Crowdfunding!G831 = "failed",Crowdfunding!H831,"")</f>
        <v>154</v>
      </c>
    </row>
    <row r="307" spans="1:5" x14ac:dyDescent="0.25">
      <c r="A307" t="str">
        <f t="shared" si="21"/>
        <v>successful</v>
      </c>
      <c r="B307">
        <f>IF(Crowdfunding!G550 = "successful",Crowdfunding!H550,"")</f>
        <v>2985</v>
      </c>
      <c r="D307" t="str">
        <f t="shared" si="20"/>
        <v>failed</v>
      </c>
      <c r="E307">
        <f>IF(Crowdfunding!G832 = "failed",Crowdfunding!H832,"")</f>
        <v>22</v>
      </c>
    </row>
    <row r="308" spans="1:5" x14ac:dyDescent="0.25">
      <c r="A308" t="str">
        <f t="shared" si="21"/>
        <v>successful</v>
      </c>
      <c r="B308">
        <f>IF(Crowdfunding!G551 = "successful",Crowdfunding!H551,"")</f>
        <v>762</v>
      </c>
      <c r="D308" t="str">
        <f t="shared" ref="D308:D325" si="22">IF(E308&lt;&gt;"","failed","")</f>
        <v>failed</v>
      </c>
      <c r="E308">
        <f>IF(Crowdfunding!G837 = "failed",Crowdfunding!H837,"")</f>
        <v>1758</v>
      </c>
    </row>
    <row r="309" spans="1:5" x14ac:dyDescent="0.25">
      <c r="A309" t="str">
        <f t="shared" si="21"/>
        <v>successful</v>
      </c>
      <c r="B309">
        <f>IF(Crowdfunding!G556 = "successful",Crowdfunding!H556,"")</f>
        <v>554</v>
      </c>
      <c r="D309" t="str">
        <f t="shared" si="22"/>
        <v>failed</v>
      </c>
      <c r="E309">
        <f>IF(Crowdfunding!G838 = "failed",Crowdfunding!H838,"")</f>
        <v>94</v>
      </c>
    </row>
    <row r="310" spans="1:5" x14ac:dyDescent="0.25">
      <c r="A310" t="str">
        <f t="shared" si="21"/>
        <v>successful</v>
      </c>
      <c r="B310">
        <f>IF(Crowdfunding!G557 = "successful",Crowdfunding!H557,"")</f>
        <v>135</v>
      </c>
      <c r="D310" t="str">
        <f t="shared" si="22"/>
        <v>failed</v>
      </c>
      <c r="E310">
        <f>IF(Crowdfunding!G845 = "failed",Crowdfunding!H845,"")</f>
        <v>33</v>
      </c>
    </row>
    <row r="311" spans="1:5" x14ac:dyDescent="0.25">
      <c r="A311" t="str">
        <f t="shared" si="21"/>
        <v>successful</v>
      </c>
      <c r="B311">
        <f>IF(Crowdfunding!G558 = "successful",Crowdfunding!H558,"")</f>
        <v>122</v>
      </c>
      <c r="D311" t="str">
        <f t="shared" si="22"/>
        <v>failed</v>
      </c>
      <c r="E311">
        <f>IF(Crowdfunding!G852 = "failed",Crowdfunding!H852,"")</f>
        <v>1</v>
      </c>
    </row>
    <row r="312" spans="1:5" x14ac:dyDescent="0.25">
      <c r="A312" t="str">
        <f t="shared" si="21"/>
        <v>successful</v>
      </c>
      <c r="B312">
        <f>IF(Crowdfunding!G559 = "successful",Crowdfunding!H559,"")</f>
        <v>221</v>
      </c>
      <c r="D312" t="str">
        <f t="shared" si="22"/>
        <v>failed</v>
      </c>
      <c r="E312">
        <f>IF(Crowdfunding!G854 = "failed",Crowdfunding!H854,"")</f>
        <v>31</v>
      </c>
    </row>
    <row r="313" spans="1:5" x14ac:dyDescent="0.25">
      <c r="A313" t="str">
        <f t="shared" si="21"/>
        <v>successful</v>
      </c>
      <c r="B313">
        <f>IF(Crowdfunding!G560 = "successful",Crowdfunding!H560,"")</f>
        <v>126</v>
      </c>
      <c r="D313" t="str">
        <f t="shared" si="22"/>
        <v>failed</v>
      </c>
      <c r="E313">
        <f>IF(Crowdfunding!G860 = "failed",Crowdfunding!H860,"")</f>
        <v>35</v>
      </c>
    </row>
    <row r="314" spans="1:5" x14ac:dyDescent="0.25">
      <c r="A314" t="str">
        <f t="shared" si="21"/>
        <v>successful</v>
      </c>
      <c r="B314">
        <f>IF(Crowdfunding!G561 = "successful",Crowdfunding!H561,"")</f>
        <v>1022</v>
      </c>
      <c r="D314" t="str">
        <f t="shared" si="22"/>
        <v>failed</v>
      </c>
      <c r="E314">
        <f>IF(Crowdfunding!G861 = "failed",Crowdfunding!H861,"")</f>
        <v>63</v>
      </c>
    </row>
    <row r="315" spans="1:5" x14ac:dyDescent="0.25">
      <c r="A315" t="str">
        <f t="shared" si="21"/>
        <v>successful</v>
      </c>
      <c r="B315">
        <f>IF(Crowdfunding!G562 = "successful",Crowdfunding!H562,"")</f>
        <v>3177</v>
      </c>
      <c r="D315" t="str">
        <f t="shared" si="22"/>
        <v>failed</v>
      </c>
      <c r="E315">
        <f>IF(Crowdfunding!G871 = "failed",Crowdfunding!H871,"")</f>
        <v>526</v>
      </c>
    </row>
    <row r="316" spans="1:5" x14ac:dyDescent="0.25">
      <c r="A316" t="str">
        <f t="shared" si="21"/>
        <v>successful</v>
      </c>
      <c r="B316">
        <f>IF(Crowdfunding!G563 = "successful",Crowdfunding!H563,"")</f>
        <v>198</v>
      </c>
      <c r="D316" t="str">
        <f t="shared" si="22"/>
        <v>failed</v>
      </c>
      <c r="E316">
        <f>IF(Crowdfunding!G872 = "failed",Crowdfunding!H872,"")</f>
        <v>121</v>
      </c>
    </row>
    <row r="317" spans="1:5" x14ac:dyDescent="0.25">
      <c r="A317" t="str">
        <f t="shared" si="21"/>
        <v>successful</v>
      </c>
      <c r="B317">
        <f>IF(Crowdfunding!G565 = "successful",Crowdfunding!H565,"")</f>
        <v>85</v>
      </c>
      <c r="D317" t="str">
        <f t="shared" si="22"/>
        <v>failed</v>
      </c>
      <c r="E317">
        <f>IF(Crowdfunding!G877 = "failed",Crowdfunding!H877,"")</f>
        <v>67</v>
      </c>
    </row>
    <row r="318" spans="1:5" x14ac:dyDescent="0.25">
      <c r="A318" t="str">
        <f t="shared" si="21"/>
        <v>successful</v>
      </c>
      <c r="B318">
        <f>IF(Crowdfunding!G567 = "successful",Crowdfunding!H567,"")</f>
        <v>3596</v>
      </c>
      <c r="D318" t="str">
        <f t="shared" si="22"/>
        <v>failed</v>
      </c>
      <c r="E318">
        <f>IF(Crowdfunding!G878 = "failed",Crowdfunding!H878,"")</f>
        <v>57</v>
      </c>
    </row>
    <row r="319" spans="1:5" x14ac:dyDescent="0.25">
      <c r="A319" t="str">
        <f t="shared" si="21"/>
        <v>successful</v>
      </c>
      <c r="B319">
        <f>IF(Crowdfunding!G569 = "successful",Crowdfunding!H569,"")</f>
        <v>244</v>
      </c>
      <c r="D319" t="str">
        <f t="shared" si="22"/>
        <v>failed</v>
      </c>
      <c r="E319">
        <f>IF(Crowdfunding!G879 = "failed",Crowdfunding!H879,"")</f>
        <v>1229</v>
      </c>
    </row>
    <row r="320" spans="1:5" x14ac:dyDescent="0.25">
      <c r="A320" t="str">
        <f t="shared" si="21"/>
        <v>successful</v>
      </c>
      <c r="B320">
        <f>IF(Crowdfunding!G570 = "successful",Crowdfunding!H570,"")</f>
        <v>5180</v>
      </c>
      <c r="D320" t="str">
        <f t="shared" si="22"/>
        <v>failed</v>
      </c>
      <c r="E320">
        <f>IF(Crowdfunding!G880 = "failed",Crowdfunding!H880,"")</f>
        <v>12</v>
      </c>
    </row>
    <row r="321" spans="1:5" x14ac:dyDescent="0.25">
      <c r="A321" t="str">
        <f t="shared" si="21"/>
        <v>successful</v>
      </c>
      <c r="B321">
        <f>IF(Crowdfunding!G571 = "successful",Crowdfunding!H571,"")</f>
        <v>589</v>
      </c>
      <c r="D321" t="str">
        <f t="shared" si="22"/>
        <v>failed</v>
      </c>
      <c r="E321">
        <f>IF(Crowdfunding!G883 = "failed",Crowdfunding!H883,"")</f>
        <v>452</v>
      </c>
    </row>
    <row r="322" spans="1:5" x14ac:dyDescent="0.25">
      <c r="A322" t="str">
        <f t="shared" si="21"/>
        <v>successful</v>
      </c>
      <c r="B322">
        <f>IF(Crowdfunding!G572 = "successful",Crowdfunding!H572,"")</f>
        <v>2725</v>
      </c>
      <c r="D322" t="str">
        <f t="shared" si="22"/>
        <v>failed</v>
      </c>
      <c r="E322">
        <f>IF(Crowdfunding!G886 = "failed",Crowdfunding!H886,"")</f>
        <v>1886</v>
      </c>
    </row>
    <row r="323" spans="1:5" x14ac:dyDescent="0.25">
      <c r="A323" t="str">
        <f t="shared" si="21"/>
        <v>successful</v>
      </c>
      <c r="B323">
        <f>IF(Crowdfunding!G575 = "successful",Crowdfunding!H575,"")</f>
        <v>300</v>
      </c>
      <c r="D323" t="str">
        <f t="shared" si="22"/>
        <v>failed</v>
      </c>
      <c r="E323">
        <f>IF(Crowdfunding!G888 = "failed",Crowdfunding!H888,"")</f>
        <v>1825</v>
      </c>
    </row>
    <row r="324" spans="1:5" x14ac:dyDescent="0.25">
      <c r="A324" t="str">
        <f t="shared" si="21"/>
        <v>successful</v>
      </c>
      <c r="B324">
        <f>IF(Crowdfunding!G576 = "successful",Crowdfunding!H576,"")</f>
        <v>144</v>
      </c>
      <c r="D324" t="str">
        <f t="shared" si="22"/>
        <v>failed</v>
      </c>
      <c r="E324">
        <f>IF(Crowdfunding!G889 = "failed",Crowdfunding!H889,"")</f>
        <v>31</v>
      </c>
    </row>
    <row r="325" spans="1:5" x14ac:dyDescent="0.25">
      <c r="A325" t="str">
        <f t="shared" ref="A325:A360" si="23">IF(B325&lt;&gt;"","successful","")</f>
        <v>successful</v>
      </c>
      <c r="B325">
        <f>IF(Crowdfunding!G581 = "successful",Crowdfunding!H581,"")</f>
        <v>87</v>
      </c>
      <c r="D325" t="str">
        <f t="shared" si="22"/>
        <v>failed</v>
      </c>
      <c r="E325">
        <f>IF(Crowdfunding!G897 = "failed",Crowdfunding!H897,"")</f>
        <v>107</v>
      </c>
    </row>
    <row r="326" spans="1:5" x14ac:dyDescent="0.25">
      <c r="A326" t="str">
        <f t="shared" si="23"/>
        <v>successful</v>
      </c>
      <c r="B326">
        <f>IF(Crowdfunding!G582 = "successful",Crowdfunding!H582,"")</f>
        <v>3116</v>
      </c>
      <c r="D326" t="str">
        <f t="shared" ref="D326:D351" si="24">IF(E326&lt;&gt;"","failed","")</f>
        <v>failed</v>
      </c>
      <c r="E326">
        <f>IF(Crowdfunding!G899 = "failed",Crowdfunding!H899,"")</f>
        <v>27</v>
      </c>
    </row>
    <row r="327" spans="1:5" x14ac:dyDescent="0.25">
      <c r="A327" t="str">
        <f t="shared" si="23"/>
        <v>successful</v>
      </c>
      <c r="B327">
        <f>IF(Crowdfunding!G585 = "successful",Crowdfunding!H585,"")</f>
        <v>909</v>
      </c>
      <c r="D327" t="str">
        <f t="shared" si="24"/>
        <v>failed</v>
      </c>
      <c r="E327">
        <f>IF(Crowdfunding!G900 = "failed",Crowdfunding!H900,"")</f>
        <v>1221</v>
      </c>
    </row>
    <row r="328" spans="1:5" x14ac:dyDescent="0.25">
      <c r="A328" t="str">
        <f t="shared" si="23"/>
        <v>successful</v>
      </c>
      <c r="B328">
        <f>IF(Crowdfunding!G586 = "successful",Crowdfunding!H586,"")</f>
        <v>1613</v>
      </c>
      <c r="D328" t="str">
        <f t="shared" si="24"/>
        <v>failed</v>
      </c>
      <c r="E328">
        <f>IF(Crowdfunding!G902 = "failed",Crowdfunding!H902,"")</f>
        <v>1</v>
      </c>
    </row>
    <row r="329" spans="1:5" x14ac:dyDescent="0.25">
      <c r="A329" t="str">
        <f t="shared" si="23"/>
        <v>successful</v>
      </c>
      <c r="B329">
        <f>IF(Crowdfunding!G587 = "successful",Crowdfunding!H587,"")</f>
        <v>136</v>
      </c>
      <c r="D329" t="str">
        <f t="shared" si="24"/>
        <v>failed</v>
      </c>
      <c r="E329">
        <f>IF(Crowdfunding!G906 = "failed",Crowdfunding!H906,"")</f>
        <v>16</v>
      </c>
    </row>
    <row r="330" spans="1:5" x14ac:dyDescent="0.25">
      <c r="A330" t="str">
        <f t="shared" si="23"/>
        <v>successful</v>
      </c>
      <c r="B330">
        <f>IF(Crowdfunding!G588 = "successful",Crowdfunding!H588,"")</f>
        <v>130</v>
      </c>
      <c r="D330" t="str">
        <f t="shared" si="24"/>
        <v>failed</v>
      </c>
      <c r="E330">
        <f>IF(Crowdfunding!G909 = "failed",Crowdfunding!H909,"")</f>
        <v>41</v>
      </c>
    </row>
    <row r="331" spans="1:5" x14ac:dyDescent="0.25">
      <c r="A331" t="str">
        <f t="shared" si="23"/>
        <v>successful</v>
      </c>
      <c r="B331">
        <f>IF(Crowdfunding!G593 = "successful",Crowdfunding!H593,"")</f>
        <v>102</v>
      </c>
      <c r="D331" t="str">
        <f t="shared" si="24"/>
        <v>failed</v>
      </c>
      <c r="E331">
        <f>IF(Crowdfunding!G915 = "failed",Crowdfunding!H915,"")</f>
        <v>523</v>
      </c>
    </row>
    <row r="332" spans="1:5" x14ac:dyDescent="0.25">
      <c r="A332" t="str">
        <f t="shared" si="23"/>
        <v>successful</v>
      </c>
      <c r="B332">
        <f>IF(Crowdfunding!G595 = "successful",Crowdfunding!H595,"")</f>
        <v>4006</v>
      </c>
      <c r="D332" t="str">
        <f t="shared" si="24"/>
        <v>failed</v>
      </c>
      <c r="E332">
        <f>IF(Crowdfunding!G916 = "failed",Crowdfunding!H916,"")</f>
        <v>141</v>
      </c>
    </row>
    <row r="333" spans="1:5" x14ac:dyDescent="0.25">
      <c r="A333" t="str">
        <f t="shared" si="23"/>
        <v>successful</v>
      </c>
      <c r="B333">
        <f>IF(Crowdfunding!G597 = "successful",Crowdfunding!H597,"")</f>
        <v>1629</v>
      </c>
      <c r="D333" t="str">
        <f t="shared" si="24"/>
        <v>failed</v>
      </c>
      <c r="E333">
        <f>IF(Crowdfunding!G918 = "failed",Crowdfunding!H918,"")</f>
        <v>52</v>
      </c>
    </row>
    <row r="334" spans="1:5" x14ac:dyDescent="0.25">
      <c r="A334" t="str">
        <f t="shared" si="23"/>
        <v>successful</v>
      </c>
      <c r="B334">
        <f>IF(Crowdfunding!G599 = "successful",Crowdfunding!H599,"")</f>
        <v>2188</v>
      </c>
      <c r="D334" t="str">
        <f t="shared" si="24"/>
        <v>failed</v>
      </c>
      <c r="E334">
        <f>IF(Crowdfunding!G921 = "failed",Crowdfunding!H921,"")</f>
        <v>225</v>
      </c>
    </row>
    <row r="335" spans="1:5" x14ac:dyDescent="0.25">
      <c r="A335" t="str">
        <f t="shared" si="23"/>
        <v>successful</v>
      </c>
      <c r="B335">
        <f>IF(Crowdfunding!G600 = "successful",Crowdfunding!H600,"")</f>
        <v>2409</v>
      </c>
      <c r="D335" t="str">
        <f t="shared" si="24"/>
        <v>failed</v>
      </c>
      <c r="E335">
        <f>IF(Crowdfunding!G923 = "failed",Crowdfunding!H923,"")</f>
        <v>38</v>
      </c>
    </row>
    <row r="336" spans="1:5" x14ac:dyDescent="0.25">
      <c r="A336" t="str">
        <f t="shared" si="23"/>
        <v>successful</v>
      </c>
      <c r="B336">
        <f>IF(Crowdfunding!G603 = "successful",Crowdfunding!H603,"")</f>
        <v>194</v>
      </c>
      <c r="D336" t="str">
        <f t="shared" si="24"/>
        <v>failed</v>
      </c>
      <c r="E336">
        <f>IF(Crowdfunding!G928 = "failed",Crowdfunding!H928,"")</f>
        <v>15</v>
      </c>
    </row>
    <row r="337" spans="1:5" x14ac:dyDescent="0.25">
      <c r="A337" t="str">
        <f t="shared" si="23"/>
        <v>successful</v>
      </c>
      <c r="B337">
        <f>IF(Crowdfunding!G604 = "successful",Crowdfunding!H604,"")</f>
        <v>1140</v>
      </c>
      <c r="D337" t="str">
        <f t="shared" si="24"/>
        <v>failed</v>
      </c>
      <c r="E337">
        <f>IF(Crowdfunding!G929 = "failed",Crowdfunding!H929,"")</f>
        <v>37</v>
      </c>
    </row>
    <row r="338" spans="1:5" x14ac:dyDescent="0.25">
      <c r="A338" t="str">
        <f t="shared" si="23"/>
        <v>successful</v>
      </c>
      <c r="B338">
        <f>IF(Crowdfunding!G605 = "successful",Crowdfunding!H605,"")</f>
        <v>102</v>
      </c>
      <c r="D338" t="str">
        <f t="shared" si="24"/>
        <v>failed</v>
      </c>
      <c r="E338">
        <f>IF(Crowdfunding!G933 = "failed",Crowdfunding!H933,"")</f>
        <v>112</v>
      </c>
    </row>
    <row r="339" spans="1:5" x14ac:dyDescent="0.25">
      <c r="A339" t="str">
        <f t="shared" si="23"/>
        <v>successful</v>
      </c>
      <c r="B339">
        <f>IF(Crowdfunding!G606 = "successful",Crowdfunding!H606,"")</f>
        <v>2857</v>
      </c>
      <c r="D339" t="str">
        <f t="shared" si="24"/>
        <v>failed</v>
      </c>
      <c r="E339">
        <f>IF(Crowdfunding!G938 = "failed",Crowdfunding!H938,"")</f>
        <v>21</v>
      </c>
    </row>
    <row r="340" spans="1:5" x14ac:dyDescent="0.25">
      <c r="A340" t="str">
        <f t="shared" si="23"/>
        <v>successful</v>
      </c>
      <c r="B340">
        <f>IF(Crowdfunding!G607 = "successful",Crowdfunding!H607,"")</f>
        <v>107</v>
      </c>
      <c r="D340" t="str">
        <f t="shared" si="24"/>
        <v>failed</v>
      </c>
      <c r="E340">
        <f>IF(Crowdfunding!G941 = "failed",Crowdfunding!H941,"")</f>
        <v>67</v>
      </c>
    </row>
    <row r="341" spans="1:5" x14ac:dyDescent="0.25">
      <c r="A341" t="str">
        <f t="shared" si="23"/>
        <v>successful</v>
      </c>
      <c r="B341">
        <f>IF(Crowdfunding!G608 = "successful",Crowdfunding!H608,"")</f>
        <v>160</v>
      </c>
      <c r="D341" t="str">
        <f t="shared" si="24"/>
        <v>failed</v>
      </c>
      <c r="E341">
        <f>IF(Crowdfunding!G943 = "failed",Crowdfunding!H943,"")</f>
        <v>78</v>
      </c>
    </row>
    <row r="342" spans="1:5" x14ac:dyDescent="0.25">
      <c r="A342" t="str">
        <f t="shared" si="23"/>
        <v>successful</v>
      </c>
      <c r="B342">
        <f>IF(Crowdfunding!G609 = "successful",Crowdfunding!H609,"")</f>
        <v>2230</v>
      </c>
      <c r="D342" t="str">
        <f t="shared" si="24"/>
        <v>failed</v>
      </c>
      <c r="E342">
        <f>IF(Crowdfunding!G944 = "failed",Crowdfunding!H944,"")</f>
        <v>67</v>
      </c>
    </row>
    <row r="343" spans="1:5" x14ac:dyDescent="0.25">
      <c r="A343" t="str">
        <f t="shared" si="23"/>
        <v>successful</v>
      </c>
      <c r="B343">
        <f>IF(Crowdfunding!G610 = "successful",Crowdfunding!H610,"")</f>
        <v>316</v>
      </c>
      <c r="D343" t="str">
        <f t="shared" si="24"/>
        <v>failed</v>
      </c>
      <c r="E343">
        <f>IF(Crowdfunding!G946 = "failed",Crowdfunding!H946,"")</f>
        <v>263</v>
      </c>
    </row>
    <row r="344" spans="1:5" x14ac:dyDescent="0.25">
      <c r="A344" t="str">
        <f t="shared" si="23"/>
        <v>successful</v>
      </c>
      <c r="B344">
        <f>IF(Crowdfunding!G611 = "successful",Crowdfunding!H611,"")</f>
        <v>117</v>
      </c>
      <c r="D344" t="str">
        <f t="shared" si="24"/>
        <v>failed</v>
      </c>
      <c r="E344">
        <f>IF(Crowdfunding!G947 = "failed",Crowdfunding!H947,"")</f>
        <v>1691</v>
      </c>
    </row>
    <row r="345" spans="1:5" x14ac:dyDescent="0.25">
      <c r="A345" t="str">
        <f t="shared" si="23"/>
        <v>successful</v>
      </c>
      <c r="B345">
        <f>IF(Crowdfunding!G612 = "successful",Crowdfunding!H612,"")</f>
        <v>6406</v>
      </c>
      <c r="D345" t="str">
        <f t="shared" si="24"/>
        <v>failed</v>
      </c>
      <c r="E345">
        <f>IF(Crowdfunding!G948 = "failed",Crowdfunding!H948,"")</f>
        <v>181</v>
      </c>
    </row>
    <row r="346" spans="1:5" x14ac:dyDescent="0.25">
      <c r="A346" t="str">
        <f t="shared" si="23"/>
        <v>successful</v>
      </c>
      <c r="B346">
        <f>IF(Crowdfunding!G614 = "successful",Crowdfunding!H614,"")</f>
        <v>192</v>
      </c>
      <c r="D346" t="str">
        <f t="shared" si="24"/>
        <v>failed</v>
      </c>
      <c r="E346">
        <f>IF(Crowdfunding!G949 = "failed",Crowdfunding!H949,"")</f>
        <v>13</v>
      </c>
    </row>
    <row r="347" spans="1:5" x14ac:dyDescent="0.25">
      <c r="A347" t="str">
        <f t="shared" si="23"/>
        <v>successful</v>
      </c>
      <c r="B347">
        <f>IF(Crowdfunding!G615 = "successful",Crowdfunding!H615,"")</f>
        <v>26</v>
      </c>
      <c r="D347" t="str">
        <f t="shared" si="24"/>
        <v>failed</v>
      </c>
      <c r="E347">
        <f>IF(Crowdfunding!G952 = "failed",Crowdfunding!H952,"")</f>
        <v>1</v>
      </c>
    </row>
    <row r="348" spans="1:5" x14ac:dyDescent="0.25">
      <c r="A348" t="str">
        <f t="shared" si="23"/>
        <v>successful</v>
      </c>
      <c r="B348">
        <f>IF(Crowdfunding!G616 = "successful",Crowdfunding!H616,"")</f>
        <v>723</v>
      </c>
      <c r="D348" t="str">
        <f t="shared" si="24"/>
        <v>failed</v>
      </c>
      <c r="E348">
        <f>IF(Crowdfunding!G955 = "failed",Crowdfunding!H955,"")</f>
        <v>21</v>
      </c>
    </row>
    <row r="349" spans="1:5" x14ac:dyDescent="0.25">
      <c r="A349" t="str">
        <f t="shared" si="23"/>
        <v>successful</v>
      </c>
      <c r="B349">
        <f>IF(Crowdfunding!G617 = "successful",Crowdfunding!H617,"")</f>
        <v>170</v>
      </c>
      <c r="D349" t="str">
        <f t="shared" si="24"/>
        <v>failed</v>
      </c>
      <c r="E349">
        <f>IF(Crowdfunding!G958 = "failed",Crowdfunding!H958,"")</f>
        <v>830</v>
      </c>
    </row>
    <row r="350" spans="1:5" x14ac:dyDescent="0.25">
      <c r="A350" t="str">
        <f t="shared" si="23"/>
        <v>successful</v>
      </c>
      <c r="B350">
        <f>IF(Crowdfunding!G618 = "successful",Crowdfunding!H618,"")</f>
        <v>238</v>
      </c>
      <c r="D350" t="str">
        <f t="shared" si="24"/>
        <v>failed</v>
      </c>
      <c r="E350">
        <f>IF(Crowdfunding!G961 = "failed",Crowdfunding!H961,"")</f>
        <v>130</v>
      </c>
    </row>
    <row r="351" spans="1:5" x14ac:dyDescent="0.25">
      <c r="A351" t="str">
        <f t="shared" si="23"/>
        <v>successful</v>
      </c>
      <c r="B351">
        <f>IF(Crowdfunding!G619 = "successful",Crowdfunding!H619,"")</f>
        <v>55</v>
      </c>
      <c r="D351" t="str">
        <f t="shared" si="24"/>
        <v>failed</v>
      </c>
      <c r="E351">
        <f>IF(Crowdfunding!G962 = "failed",Crowdfunding!H962,"")</f>
        <v>55</v>
      </c>
    </row>
    <row r="352" spans="1:5" x14ac:dyDescent="0.25">
      <c r="A352" t="str">
        <f t="shared" si="23"/>
        <v>successful</v>
      </c>
      <c r="B352">
        <f>IF(Crowdfunding!G622 = "successful",Crowdfunding!H622,"")</f>
        <v>128</v>
      </c>
      <c r="D352" t="str">
        <f t="shared" ref="D352:D365" si="25">IF(E352&lt;&gt;"","failed","")</f>
        <v>failed</v>
      </c>
      <c r="E352">
        <f>IF(Crowdfunding!G965 = "failed",Crowdfunding!H965,"")</f>
        <v>114</v>
      </c>
    </row>
    <row r="353" spans="1:5" x14ac:dyDescent="0.25">
      <c r="A353" t="str">
        <f t="shared" si="23"/>
        <v>successful</v>
      </c>
      <c r="B353">
        <f>IF(Crowdfunding!G623 = "successful",Crowdfunding!H623,"")</f>
        <v>2144</v>
      </c>
      <c r="D353" t="str">
        <f t="shared" si="25"/>
        <v>failed</v>
      </c>
      <c r="E353">
        <f>IF(Crowdfunding!G972 = "failed",Crowdfunding!H972,"")</f>
        <v>594</v>
      </c>
    </row>
    <row r="354" spans="1:5" x14ac:dyDescent="0.25">
      <c r="A354" t="str">
        <f t="shared" si="23"/>
        <v>successful</v>
      </c>
      <c r="B354">
        <f>IF(Crowdfunding!G625 = "successful",Crowdfunding!H625,"")</f>
        <v>2693</v>
      </c>
      <c r="D354" t="str">
        <f t="shared" si="25"/>
        <v>failed</v>
      </c>
      <c r="E354">
        <f>IF(Crowdfunding!G973 = "failed",Crowdfunding!H973,"")</f>
        <v>24</v>
      </c>
    </row>
    <row r="355" spans="1:5" x14ac:dyDescent="0.25">
      <c r="A355" t="str">
        <f t="shared" si="23"/>
        <v>successful</v>
      </c>
      <c r="B355">
        <f>IF(Crowdfunding!G626 = "successful",Crowdfunding!H626,"")</f>
        <v>432</v>
      </c>
      <c r="D355" t="str">
        <f t="shared" si="25"/>
        <v>failed</v>
      </c>
      <c r="E355">
        <f>IF(Crowdfunding!G975 = "failed",Crowdfunding!H975,"")</f>
        <v>252</v>
      </c>
    </row>
    <row r="356" spans="1:5" x14ac:dyDescent="0.25">
      <c r="A356" t="str">
        <f t="shared" si="23"/>
        <v>successful</v>
      </c>
      <c r="B356">
        <f>IF(Crowdfunding!G628 = "successful",Crowdfunding!H628,"")</f>
        <v>189</v>
      </c>
      <c r="D356" t="str">
        <f t="shared" si="25"/>
        <v>failed</v>
      </c>
      <c r="E356">
        <f>IF(Crowdfunding!G979 = "failed",Crowdfunding!H979,"")</f>
        <v>67</v>
      </c>
    </row>
    <row r="357" spans="1:5" x14ac:dyDescent="0.25">
      <c r="A357" t="str">
        <f t="shared" si="23"/>
        <v>successful</v>
      </c>
      <c r="B357">
        <f>IF(Crowdfunding!G629 = "successful",Crowdfunding!H629,"")</f>
        <v>154</v>
      </c>
      <c r="D357" t="str">
        <f t="shared" si="25"/>
        <v>failed</v>
      </c>
      <c r="E357">
        <f>IF(Crowdfunding!G982 = "failed",Crowdfunding!H982,"")</f>
        <v>742</v>
      </c>
    </row>
    <row r="358" spans="1:5" x14ac:dyDescent="0.25">
      <c r="A358" t="str">
        <f t="shared" si="23"/>
        <v>successful</v>
      </c>
      <c r="B358">
        <f>IF(Crowdfunding!G630 = "successful",Crowdfunding!H630,"")</f>
        <v>96</v>
      </c>
      <c r="D358" t="str">
        <f t="shared" si="25"/>
        <v>failed</v>
      </c>
      <c r="E358">
        <f>IF(Crowdfunding!G984 = "failed",Crowdfunding!H984,"")</f>
        <v>75</v>
      </c>
    </row>
    <row r="359" spans="1:5" x14ac:dyDescent="0.25">
      <c r="A359" t="str">
        <f t="shared" si="23"/>
        <v>successful</v>
      </c>
      <c r="B359">
        <f>IF(Crowdfunding!G633 = "successful",Crowdfunding!H633,"")</f>
        <v>3063</v>
      </c>
      <c r="D359" t="str">
        <f t="shared" si="25"/>
        <v>failed</v>
      </c>
      <c r="E359">
        <f>IF(Crowdfunding!G987 = "failed",Crowdfunding!H987,"")</f>
        <v>4405</v>
      </c>
    </row>
    <row r="360" spans="1:5" x14ac:dyDescent="0.25">
      <c r="A360" t="str">
        <f t="shared" si="23"/>
        <v>successful</v>
      </c>
      <c r="B360">
        <f>IF(Crowdfunding!G637 = "successful",Crowdfunding!H637,"")</f>
        <v>2266</v>
      </c>
      <c r="D360" t="str">
        <f t="shared" si="25"/>
        <v>failed</v>
      </c>
      <c r="E360">
        <f>IF(Crowdfunding!G988 = "failed",Crowdfunding!H988,"")</f>
        <v>92</v>
      </c>
    </row>
    <row r="361" spans="1:5" x14ac:dyDescent="0.25">
      <c r="A361" t="str">
        <f t="shared" ref="A361:A390" si="26">IF(B361&lt;&gt;"","successful","")</f>
        <v>successful</v>
      </c>
      <c r="B361">
        <f>IF(Crowdfunding!G643 = "successful",Crowdfunding!H643,"")</f>
        <v>194</v>
      </c>
      <c r="D361" t="str">
        <f t="shared" si="25"/>
        <v>failed</v>
      </c>
      <c r="E361">
        <f>IF(Crowdfunding!G990 = "failed",Crowdfunding!H990,"")</f>
        <v>64</v>
      </c>
    </row>
    <row r="362" spans="1:5" x14ac:dyDescent="0.25">
      <c r="A362" t="str">
        <f t="shared" si="26"/>
        <v>successful</v>
      </c>
      <c r="B362">
        <f>IF(Crowdfunding!G644 = "successful",Crowdfunding!H644,"")</f>
        <v>129</v>
      </c>
      <c r="D362" t="str">
        <f t="shared" si="25"/>
        <v>failed</v>
      </c>
      <c r="E362">
        <f>IF(Crowdfunding!G992 = "failed",Crowdfunding!H992,"")</f>
        <v>64</v>
      </c>
    </row>
    <row r="363" spans="1:5" x14ac:dyDescent="0.25">
      <c r="A363" t="str">
        <f t="shared" si="26"/>
        <v>successful</v>
      </c>
      <c r="B363">
        <f>IF(Crowdfunding!G645 = "successful",Crowdfunding!H645,"")</f>
        <v>375</v>
      </c>
      <c r="D363" t="str">
        <f t="shared" si="25"/>
        <v>failed</v>
      </c>
      <c r="E363">
        <f>IF(Crowdfunding!G996 = "failed",Crowdfunding!H996,"")</f>
        <v>842</v>
      </c>
    </row>
    <row r="364" spans="1:5" x14ac:dyDescent="0.25">
      <c r="A364" t="str">
        <f t="shared" si="26"/>
        <v>successful</v>
      </c>
      <c r="B364">
        <f>IF(Crowdfunding!G654 = "successful",Crowdfunding!H654,"")</f>
        <v>409</v>
      </c>
      <c r="D364" t="str">
        <f t="shared" si="25"/>
        <v>failed</v>
      </c>
      <c r="E364">
        <f>IF(Crowdfunding!G998 = "failed",Crowdfunding!H998,"")</f>
        <v>112</v>
      </c>
    </row>
    <row r="365" spans="1:5" x14ac:dyDescent="0.25">
      <c r="A365" t="str">
        <f t="shared" si="26"/>
        <v>successful</v>
      </c>
      <c r="B365">
        <f>IF(Crowdfunding!G655 = "successful",Crowdfunding!H655,"")</f>
        <v>234</v>
      </c>
      <c r="D365" t="str">
        <f t="shared" si="25"/>
        <v>failed</v>
      </c>
      <c r="E365">
        <f>IF(Crowdfunding!G1000 = "failed",Crowdfunding!H1000,"")</f>
        <v>374</v>
      </c>
    </row>
    <row r="366" spans="1:5" x14ac:dyDescent="0.25">
      <c r="A366" t="str">
        <f t="shared" si="26"/>
        <v>successful</v>
      </c>
      <c r="B366">
        <f>IF(Crowdfunding!G656 = "successful",Crowdfunding!H656,"")</f>
        <v>3016</v>
      </c>
      <c r="E366" t="str">
        <f>IF(Crowdfunding!G1001 = "failed",Crowdfunding!H1001,"")</f>
        <v/>
      </c>
    </row>
    <row r="367" spans="1:5" x14ac:dyDescent="0.25">
      <c r="A367" t="str">
        <f t="shared" si="26"/>
        <v>successful</v>
      </c>
      <c r="B367">
        <f>IF(Crowdfunding!G657 = "successful",Crowdfunding!H657,"")</f>
        <v>264</v>
      </c>
    </row>
    <row r="368" spans="1:5" x14ac:dyDescent="0.25">
      <c r="A368" t="str">
        <f t="shared" si="26"/>
        <v>successful</v>
      </c>
      <c r="B368">
        <f>IF(Crowdfunding!G667 = "successful",Crowdfunding!H667,"")</f>
        <v>272</v>
      </c>
    </row>
    <row r="369" spans="1:2" x14ac:dyDescent="0.25">
      <c r="A369" t="str">
        <f t="shared" si="26"/>
        <v>successful</v>
      </c>
      <c r="B369">
        <f>IF(Crowdfunding!G669 = "successful",Crowdfunding!H669,"")</f>
        <v>419</v>
      </c>
    </row>
    <row r="370" spans="1:2" x14ac:dyDescent="0.25">
      <c r="A370" t="str">
        <f t="shared" si="26"/>
        <v>successful</v>
      </c>
      <c r="B370">
        <f>IF(Crowdfunding!G671 = "successful",Crowdfunding!H671,"")</f>
        <v>1621</v>
      </c>
    </row>
    <row r="371" spans="1:2" x14ac:dyDescent="0.25">
      <c r="A371" t="str">
        <f t="shared" si="26"/>
        <v>successful</v>
      </c>
      <c r="B371">
        <f>IF(Crowdfunding!G672 = "successful",Crowdfunding!H672,"")</f>
        <v>1101</v>
      </c>
    </row>
    <row r="372" spans="1:2" x14ac:dyDescent="0.25">
      <c r="A372" t="str">
        <f t="shared" si="26"/>
        <v>successful</v>
      </c>
      <c r="B372">
        <f>IF(Crowdfunding!G673 = "successful",Crowdfunding!H673,"")</f>
        <v>1073</v>
      </c>
    </row>
    <row r="373" spans="1:2" x14ac:dyDescent="0.25">
      <c r="A373" t="str">
        <f t="shared" si="26"/>
        <v>successful</v>
      </c>
      <c r="B373">
        <f>IF(Crowdfunding!G677 = "successful",Crowdfunding!H677,"")</f>
        <v>331</v>
      </c>
    </row>
    <row r="374" spans="1:2" x14ac:dyDescent="0.25">
      <c r="A374" t="str">
        <f t="shared" si="26"/>
        <v>successful</v>
      </c>
      <c r="B374">
        <f>IF(Crowdfunding!G678 = "successful",Crowdfunding!H678,"")</f>
        <v>1170</v>
      </c>
    </row>
    <row r="375" spans="1:2" x14ac:dyDescent="0.25">
      <c r="A375" t="str">
        <f t="shared" si="26"/>
        <v>successful</v>
      </c>
      <c r="B375">
        <f>IF(Crowdfunding!G681 = "successful",Crowdfunding!H681,"")</f>
        <v>363</v>
      </c>
    </row>
    <row r="376" spans="1:2" x14ac:dyDescent="0.25">
      <c r="A376" t="str">
        <f t="shared" si="26"/>
        <v>successful</v>
      </c>
      <c r="B376">
        <f>IF(Crowdfunding!G684 = "successful",Crowdfunding!H684,"")</f>
        <v>103</v>
      </c>
    </row>
    <row r="377" spans="1:2" x14ac:dyDescent="0.25">
      <c r="A377" t="str">
        <f t="shared" si="26"/>
        <v>successful</v>
      </c>
      <c r="B377">
        <f>IF(Crowdfunding!G685 = "successful",Crowdfunding!H685,"")</f>
        <v>147</v>
      </c>
    </row>
    <row r="378" spans="1:2" x14ac:dyDescent="0.25">
      <c r="A378" t="str">
        <f t="shared" si="26"/>
        <v>successful</v>
      </c>
      <c r="B378">
        <f>IF(Crowdfunding!G686 = "successful",Crowdfunding!H686,"")</f>
        <v>110</v>
      </c>
    </row>
    <row r="379" spans="1:2" x14ac:dyDescent="0.25">
      <c r="A379" t="str">
        <f t="shared" si="26"/>
        <v>successful</v>
      </c>
      <c r="B379">
        <f>IF(Crowdfunding!G688 = "successful",Crowdfunding!H688,"")</f>
        <v>134</v>
      </c>
    </row>
    <row r="380" spans="1:2" x14ac:dyDescent="0.25">
      <c r="A380" t="str">
        <f t="shared" si="26"/>
        <v>successful</v>
      </c>
      <c r="B380">
        <f>IF(Crowdfunding!G689 = "successful",Crowdfunding!H689,"")</f>
        <v>269</v>
      </c>
    </row>
    <row r="381" spans="1:2" x14ac:dyDescent="0.25">
      <c r="A381" t="str">
        <f t="shared" si="26"/>
        <v>successful</v>
      </c>
      <c r="B381">
        <f>IF(Crowdfunding!G690 = "successful",Crowdfunding!H690,"")</f>
        <v>175</v>
      </c>
    </row>
    <row r="382" spans="1:2" x14ac:dyDescent="0.25">
      <c r="A382" t="str">
        <f t="shared" si="26"/>
        <v>successful</v>
      </c>
      <c r="B382">
        <f>IF(Crowdfunding!G691 = "successful",Crowdfunding!H691,"")</f>
        <v>69</v>
      </c>
    </row>
    <row r="383" spans="1:2" x14ac:dyDescent="0.25">
      <c r="A383" t="str">
        <f t="shared" si="26"/>
        <v>successful</v>
      </c>
      <c r="B383">
        <f>IF(Crowdfunding!G692 = "successful",Crowdfunding!H692,"")</f>
        <v>190</v>
      </c>
    </row>
    <row r="384" spans="1:2" x14ac:dyDescent="0.25">
      <c r="A384" t="str">
        <f t="shared" si="26"/>
        <v>successful</v>
      </c>
      <c r="B384">
        <f>IF(Crowdfunding!G693 = "successful",Crowdfunding!H693,"")</f>
        <v>237</v>
      </c>
    </row>
    <row r="385" spans="1:2" x14ac:dyDescent="0.25">
      <c r="A385" t="str">
        <f t="shared" si="26"/>
        <v>successful</v>
      </c>
      <c r="B385">
        <f>IF(Crowdfunding!G697 = "successful",Crowdfunding!H697,"")</f>
        <v>196</v>
      </c>
    </row>
    <row r="386" spans="1:2" x14ac:dyDescent="0.25">
      <c r="A386" t="str">
        <f t="shared" si="26"/>
        <v>successful</v>
      </c>
      <c r="B386">
        <f>IF(Crowdfunding!G699 = "successful",Crowdfunding!H699,"")</f>
        <v>7295</v>
      </c>
    </row>
    <row r="387" spans="1:2" x14ac:dyDescent="0.25">
      <c r="A387" t="str">
        <f t="shared" si="26"/>
        <v>successful</v>
      </c>
      <c r="B387">
        <f>IF(Crowdfunding!G700 = "successful",Crowdfunding!H700,"")</f>
        <v>2893</v>
      </c>
    </row>
    <row r="388" spans="1:2" x14ac:dyDescent="0.25">
      <c r="A388" t="str">
        <f t="shared" si="26"/>
        <v>successful</v>
      </c>
      <c r="B388">
        <f>IF(Crowdfunding!G703 = "successful",Crowdfunding!H703,"")</f>
        <v>820</v>
      </c>
    </row>
    <row r="389" spans="1:2" x14ac:dyDescent="0.25">
      <c r="A389" t="str">
        <f t="shared" si="26"/>
        <v>successful</v>
      </c>
      <c r="B389">
        <f>IF(Crowdfunding!G705 = "successful",Crowdfunding!H705,"")</f>
        <v>2038</v>
      </c>
    </row>
    <row r="390" spans="1:2" x14ac:dyDescent="0.25">
      <c r="A390" t="str">
        <f t="shared" si="26"/>
        <v>successful</v>
      </c>
      <c r="B390">
        <f>IF(Crowdfunding!G706 = "successful",Crowdfunding!H706,"")</f>
        <v>116</v>
      </c>
    </row>
    <row r="391" spans="1:2" x14ac:dyDescent="0.25">
      <c r="A391" t="str">
        <f t="shared" ref="A391:A431" si="27">IF(B391&lt;&gt;"","successful","")</f>
        <v>successful</v>
      </c>
      <c r="B391">
        <f>IF(Crowdfunding!G708 = "successful",Crowdfunding!H708,"")</f>
        <v>1345</v>
      </c>
    </row>
    <row r="392" spans="1:2" x14ac:dyDescent="0.25">
      <c r="A392" t="str">
        <f t="shared" si="27"/>
        <v>successful</v>
      </c>
      <c r="B392">
        <f>IF(Crowdfunding!G709 = "successful",Crowdfunding!H709,"")</f>
        <v>168</v>
      </c>
    </row>
    <row r="393" spans="1:2" x14ac:dyDescent="0.25">
      <c r="A393" t="str">
        <f t="shared" si="27"/>
        <v>successful</v>
      </c>
      <c r="B393">
        <f>IF(Crowdfunding!G710 = "successful",Crowdfunding!H710,"")</f>
        <v>137</v>
      </c>
    </row>
    <row r="394" spans="1:2" x14ac:dyDescent="0.25">
      <c r="A394" t="str">
        <f t="shared" si="27"/>
        <v>successful</v>
      </c>
      <c r="B394">
        <f>IF(Crowdfunding!G711 = "successful",Crowdfunding!H711,"")</f>
        <v>186</v>
      </c>
    </row>
    <row r="395" spans="1:2" x14ac:dyDescent="0.25">
      <c r="A395" t="str">
        <f t="shared" si="27"/>
        <v>successful</v>
      </c>
      <c r="B395">
        <f>IF(Crowdfunding!G712 = "successful",Crowdfunding!H712,"")</f>
        <v>125</v>
      </c>
    </row>
    <row r="396" spans="1:2" x14ac:dyDescent="0.25">
      <c r="A396" t="str">
        <f t="shared" si="27"/>
        <v>successful</v>
      </c>
      <c r="B396">
        <f>IF(Crowdfunding!G714 = "successful",Crowdfunding!H714,"")</f>
        <v>202</v>
      </c>
    </row>
    <row r="397" spans="1:2" x14ac:dyDescent="0.25">
      <c r="A397" t="str">
        <f t="shared" si="27"/>
        <v>successful</v>
      </c>
      <c r="B397">
        <f>IF(Crowdfunding!G715 = "successful",Crowdfunding!H715,"")</f>
        <v>103</v>
      </c>
    </row>
    <row r="398" spans="1:2" x14ac:dyDescent="0.25">
      <c r="A398" t="str">
        <f t="shared" si="27"/>
        <v>successful</v>
      </c>
      <c r="B398">
        <f>IF(Crowdfunding!G716 = "successful",Crowdfunding!H716,"")</f>
        <v>1785</v>
      </c>
    </row>
    <row r="399" spans="1:2" x14ac:dyDescent="0.25">
      <c r="A399" t="str">
        <f t="shared" si="27"/>
        <v>successful</v>
      </c>
      <c r="B399">
        <f>IF(Crowdfunding!G718 = "successful",Crowdfunding!H718,"")</f>
        <v>157</v>
      </c>
    </row>
    <row r="400" spans="1:2" x14ac:dyDescent="0.25">
      <c r="A400" t="str">
        <f t="shared" si="27"/>
        <v>successful</v>
      </c>
      <c r="B400">
        <f>IF(Crowdfunding!G719 = "successful",Crowdfunding!H719,"")</f>
        <v>555</v>
      </c>
    </row>
    <row r="401" spans="1:2" x14ac:dyDescent="0.25">
      <c r="A401" t="str">
        <f t="shared" si="27"/>
        <v>successful</v>
      </c>
      <c r="B401">
        <f>IF(Crowdfunding!G720 = "successful",Crowdfunding!H720,"")</f>
        <v>297</v>
      </c>
    </row>
    <row r="402" spans="1:2" x14ac:dyDescent="0.25">
      <c r="A402" t="str">
        <f t="shared" si="27"/>
        <v>successful</v>
      </c>
      <c r="B402">
        <f>IF(Crowdfunding!G721 = "successful",Crowdfunding!H721,"")</f>
        <v>123</v>
      </c>
    </row>
    <row r="403" spans="1:2" x14ac:dyDescent="0.25">
      <c r="A403" t="str">
        <f t="shared" si="27"/>
        <v>successful</v>
      </c>
      <c r="B403">
        <f>IF(Crowdfunding!G724 = "successful",Crowdfunding!H724,"")</f>
        <v>3036</v>
      </c>
    </row>
    <row r="404" spans="1:2" x14ac:dyDescent="0.25">
      <c r="A404" t="str">
        <f t="shared" si="27"/>
        <v>successful</v>
      </c>
      <c r="B404">
        <f>IF(Crowdfunding!G725 = "successful",Crowdfunding!H725,"")</f>
        <v>144</v>
      </c>
    </row>
    <row r="405" spans="1:2" x14ac:dyDescent="0.25">
      <c r="A405" t="str">
        <f t="shared" si="27"/>
        <v>successful</v>
      </c>
      <c r="B405">
        <f>IF(Crowdfunding!G726 = "successful",Crowdfunding!H726,"")</f>
        <v>121</v>
      </c>
    </row>
    <row r="406" spans="1:2" x14ac:dyDescent="0.25">
      <c r="A406" t="str">
        <f t="shared" si="27"/>
        <v>successful</v>
      </c>
      <c r="B406">
        <f>IF(Crowdfunding!G729 = "successful",Crowdfunding!H729,"")</f>
        <v>181</v>
      </c>
    </row>
    <row r="407" spans="1:2" x14ac:dyDescent="0.25">
      <c r="A407" t="str">
        <f t="shared" si="27"/>
        <v>successful</v>
      </c>
      <c r="B407">
        <f>IF(Crowdfunding!G731 = "successful",Crowdfunding!H731,"")</f>
        <v>122</v>
      </c>
    </row>
    <row r="408" spans="1:2" x14ac:dyDescent="0.25">
      <c r="A408" t="str">
        <f t="shared" si="27"/>
        <v>successful</v>
      </c>
      <c r="B408">
        <f>IF(Crowdfunding!G732 = "successful",Crowdfunding!H732,"")</f>
        <v>1071</v>
      </c>
    </row>
    <row r="409" spans="1:2" x14ac:dyDescent="0.25">
      <c r="A409" t="str">
        <f t="shared" si="27"/>
        <v>successful</v>
      </c>
      <c r="B409">
        <f>IF(Crowdfunding!G735 = "successful",Crowdfunding!H735,"")</f>
        <v>980</v>
      </c>
    </row>
    <row r="410" spans="1:2" x14ac:dyDescent="0.25">
      <c r="A410" t="str">
        <f t="shared" si="27"/>
        <v>successful</v>
      </c>
      <c r="B410">
        <f>IF(Crowdfunding!G736 = "successful",Crowdfunding!H736,"")</f>
        <v>536</v>
      </c>
    </row>
    <row r="411" spans="1:2" x14ac:dyDescent="0.25">
      <c r="A411" t="str">
        <f t="shared" si="27"/>
        <v>successful</v>
      </c>
      <c r="B411">
        <f>IF(Crowdfunding!G737 = "successful",Crowdfunding!H737,"")</f>
        <v>1991</v>
      </c>
    </row>
    <row r="412" spans="1:2" x14ac:dyDescent="0.25">
      <c r="A412" t="str">
        <f t="shared" si="27"/>
        <v>successful</v>
      </c>
      <c r="B412">
        <f>IF(Crowdfunding!G739 = "successful",Crowdfunding!H739,"")</f>
        <v>180</v>
      </c>
    </row>
    <row r="413" spans="1:2" x14ac:dyDescent="0.25">
      <c r="A413" t="str">
        <f t="shared" si="27"/>
        <v>successful</v>
      </c>
      <c r="B413">
        <f>IF(Crowdfunding!G743 = "successful",Crowdfunding!H743,"")</f>
        <v>130</v>
      </c>
    </row>
    <row r="414" spans="1:2" x14ac:dyDescent="0.25">
      <c r="A414" t="str">
        <f t="shared" si="27"/>
        <v>successful</v>
      </c>
      <c r="B414">
        <f>IF(Crowdfunding!G744 = "successful",Crowdfunding!H744,"")</f>
        <v>122</v>
      </c>
    </row>
    <row r="415" spans="1:2" x14ac:dyDescent="0.25">
      <c r="A415" t="str">
        <f t="shared" si="27"/>
        <v>successful</v>
      </c>
      <c r="B415">
        <f>IF(Crowdfunding!G746 = "successful",Crowdfunding!H746,"")</f>
        <v>140</v>
      </c>
    </row>
    <row r="416" spans="1:2" x14ac:dyDescent="0.25">
      <c r="A416" t="str">
        <f t="shared" si="27"/>
        <v>successful</v>
      </c>
      <c r="B416">
        <f>IF(Crowdfunding!G748 = "successful",Crowdfunding!H748,"")</f>
        <v>3388</v>
      </c>
    </row>
    <row r="417" spans="1:2" x14ac:dyDescent="0.25">
      <c r="A417" t="str">
        <f t="shared" si="27"/>
        <v>successful</v>
      </c>
      <c r="B417">
        <f>IF(Crowdfunding!G749 = "successful",Crowdfunding!H749,"")</f>
        <v>280</v>
      </c>
    </row>
    <row r="418" spans="1:2" x14ac:dyDescent="0.25">
      <c r="A418" t="str">
        <f t="shared" si="27"/>
        <v>successful</v>
      </c>
      <c r="B418">
        <f>IF(Crowdfunding!G751 = "successful",Crowdfunding!H751,"")</f>
        <v>366</v>
      </c>
    </row>
    <row r="419" spans="1:2" x14ac:dyDescent="0.25">
      <c r="A419" t="str">
        <f t="shared" si="27"/>
        <v>successful</v>
      </c>
      <c r="B419">
        <f>IF(Crowdfunding!G753 = "successful",Crowdfunding!H753,"")</f>
        <v>270</v>
      </c>
    </row>
    <row r="420" spans="1:2" x14ac:dyDescent="0.25">
      <c r="A420" t="str">
        <f t="shared" si="27"/>
        <v>successful</v>
      </c>
      <c r="B420">
        <f>IF(Crowdfunding!G755 = "successful",Crowdfunding!H755,"")</f>
        <v>137</v>
      </c>
    </row>
    <row r="421" spans="1:2" x14ac:dyDescent="0.25">
      <c r="A421" t="str">
        <f t="shared" si="27"/>
        <v>successful</v>
      </c>
      <c r="B421">
        <f>IF(Crowdfunding!G756 = "successful",Crowdfunding!H756,"")</f>
        <v>3205</v>
      </c>
    </row>
    <row r="422" spans="1:2" x14ac:dyDescent="0.25">
      <c r="A422" t="str">
        <f t="shared" si="27"/>
        <v>successful</v>
      </c>
      <c r="B422">
        <f>IF(Crowdfunding!G757 = "successful",Crowdfunding!H757,"")</f>
        <v>288</v>
      </c>
    </row>
    <row r="423" spans="1:2" x14ac:dyDescent="0.25">
      <c r="A423" t="str">
        <f t="shared" si="27"/>
        <v>successful</v>
      </c>
      <c r="B423">
        <f>IF(Crowdfunding!G758 = "successful",Crowdfunding!H758,"")</f>
        <v>148</v>
      </c>
    </row>
    <row r="424" spans="1:2" x14ac:dyDescent="0.25">
      <c r="A424" t="str">
        <f t="shared" si="27"/>
        <v>successful</v>
      </c>
      <c r="B424">
        <f>IF(Crowdfunding!G759 = "successful",Crowdfunding!H759,"")</f>
        <v>114</v>
      </c>
    </row>
    <row r="425" spans="1:2" x14ac:dyDescent="0.25">
      <c r="A425" t="str">
        <f t="shared" si="27"/>
        <v>successful</v>
      </c>
      <c r="B425">
        <f>IF(Crowdfunding!G760 = "successful",Crowdfunding!H760,"")</f>
        <v>1518</v>
      </c>
    </row>
    <row r="426" spans="1:2" x14ac:dyDescent="0.25">
      <c r="A426" t="str">
        <f t="shared" si="27"/>
        <v>successful</v>
      </c>
      <c r="B426">
        <f>IF(Crowdfunding!G763 = "successful",Crowdfunding!H763,"")</f>
        <v>166</v>
      </c>
    </row>
    <row r="427" spans="1:2" x14ac:dyDescent="0.25">
      <c r="A427" t="str">
        <f t="shared" si="27"/>
        <v>successful</v>
      </c>
      <c r="B427">
        <f>IF(Crowdfunding!G764 = "successful",Crowdfunding!H764,"")</f>
        <v>100</v>
      </c>
    </row>
    <row r="428" spans="1:2" x14ac:dyDescent="0.25">
      <c r="A428" t="str">
        <f t="shared" si="27"/>
        <v>successful</v>
      </c>
      <c r="B428">
        <f>IF(Crowdfunding!G765 = "successful",Crowdfunding!H765,"")</f>
        <v>235</v>
      </c>
    </row>
    <row r="429" spans="1:2" x14ac:dyDescent="0.25">
      <c r="A429" t="str">
        <f t="shared" si="27"/>
        <v>successful</v>
      </c>
      <c r="B429">
        <f>IF(Crowdfunding!G766 = "successful",Crowdfunding!H766,"")</f>
        <v>148</v>
      </c>
    </row>
    <row r="430" spans="1:2" x14ac:dyDescent="0.25">
      <c r="A430" t="str">
        <f t="shared" si="27"/>
        <v>successful</v>
      </c>
      <c r="B430">
        <f>IF(Crowdfunding!G767 = "successful",Crowdfunding!H767,"")</f>
        <v>198</v>
      </c>
    </row>
    <row r="431" spans="1:2" x14ac:dyDescent="0.25">
      <c r="A431" t="str">
        <f t="shared" si="27"/>
        <v>successful</v>
      </c>
      <c r="B431">
        <f>IF(Crowdfunding!G770 = "successful",Crowdfunding!H770,"")</f>
        <v>150</v>
      </c>
    </row>
    <row r="432" spans="1:2" x14ac:dyDescent="0.25">
      <c r="A432" t="str">
        <f t="shared" ref="A432:A469" si="28">IF(B432&lt;&gt;"","successful","")</f>
        <v>successful</v>
      </c>
      <c r="B432">
        <f>IF(Crowdfunding!G772 = "successful",Crowdfunding!H772,"")</f>
        <v>216</v>
      </c>
    </row>
    <row r="433" spans="1:2" x14ac:dyDescent="0.25">
      <c r="A433" t="str">
        <f t="shared" si="28"/>
        <v>successful</v>
      </c>
      <c r="B433">
        <f>IF(Crowdfunding!G774 = "successful",Crowdfunding!H774,"")</f>
        <v>5139</v>
      </c>
    </row>
    <row r="434" spans="1:2" x14ac:dyDescent="0.25">
      <c r="A434" t="str">
        <f t="shared" si="28"/>
        <v>successful</v>
      </c>
      <c r="B434">
        <f>IF(Crowdfunding!G775 = "successful",Crowdfunding!H775,"")</f>
        <v>2353</v>
      </c>
    </row>
    <row r="435" spans="1:2" x14ac:dyDescent="0.25">
      <c r="A435" t="str">
        <f t="shared" si="28"/>
        <v>successful</v>
      </c>
      <c r="B435">
        <f>IF(Crowdfunding!G776 = "successful",Crowdfunding!H776,"")</f>
        <v>78</v>
      </c>
    </row>
    <row r="436" spans="1:2" x14ac:dyDescent="0.25">
      <c r="A436" t="str">
        <f t="shared" si="28"/>
        <v>successful</v>
      </c>
      <c r="B436">
        <f>IF(Crowdfunding!G780 = "successful",Crowdfunding!H780,"")</f>
        <v>174</v>
      </c>
    </row>
    <row r="437" spans="1:2" x14ac:dyDescent="0.25">
      <c r="A437" t="str">
        <f t="shared" si="28"/>
        <v>successful</v>
      </c>
      <c r="B437">
        <f>IF(Crowdfunding!G782 = "successful",Crowdfunding!H782,"")</f>
        <v>164</v>
      </c>
    </row>
    <row r="438" spans="1:2" x14ac:dyDescent="0.25">
      <c r="A438" t="str">
        <f t="shared" si="28"/>
        <v>successful</v>
      </c>
      <c r="B438">
        <f>IF(Crowdfunding!G784 = "successful",Crowdfunding!H784,"")</f>
        <v>161</v>
      </c>
    </row>
    <row r="439" spans="1:2" x14ac:dyDescent="0.25">
      <c r="A439" t="str">
        <f t="shared" si="28"/>
        <v>successful</v>
      </c>
      <c r="B439">
        <f>IF(Crowdfunding!G785 = "successful",Crowdfunding!H785,"")</f>
        <v>138</v>
      </c>
    </row>
    <row r="440" spans="1:2" x14ac:dyDescent="0.25">
      <c r="A440" t="str">
        <f t="shared" si="28"/>
        <v>successful</v>
      </c>
      <c r="B440">
        <f>IF(Crowdfunding!G786 = "successful",Crowdfunding!H786,"")</f>
        <v>3308</v>
      </c>
    </row>
    <row r="441" spans="1:2" x14ac:dyDescent="0.25">
      <c r="A441" t="str">
        <f t="shared" si="28"/>
        <v>successful</v>
      </c>
      <c r="B441">
        <f>IF(Crowdfunding!G787 = "successful",Crowdfunding!H787,"")</f>
        <v>127</v>
      </c>
    </row>
    <row r="442" spans="1:2" x14ac:dyDescent="0.25">
      <c r="A442" t="str">
        <f t="shared" si="28"/>
        <v>successful</v>
      </c>
      <c r="B442">
        <f>IF(Crowdfunding!G788 = "successful",Crowdfunding!H788,"")</f>
        <v>207</v>
      </c>
    </row>
    <row r="443" spans="1:2" x14ac:dyDescent="0.25">
      <c r="A443" t="str">
        <f t="shared" si="28"/>
        <v>successful</v>
      </c>
      <c r="B443">
        <f>IF(Crowdfunding!G795 = "successful",Crowdfunding!H795,"")</f>
        <v>181</v>
      </c>
    </row>
    <row r="444" spans="1:2" x14ac:dyDescent="0.25">
      <c r="A444" t="str">
        <f t="shared" si="28"/>
        <v>successful</v>
      </c>
      <c r="B444">
        <f>IF(Crowdfunding!G796 = "successful",Crowdfunding!H796,"")</f>
        <v>110</v>
      </c>
    </row>
    <row r="445" spans="1:2" x14ac:dyDescent="0.25">
      <c r="A445" t="str">
        <f t="shared" si="28"/>
        <v>successful</v>
      </c>
      <c r="B445">
        <f>IF(Crowdfunding!G799 = "successful",Crowdfunding!H799,"")</f>
        <v>185</v>
      </c>
    </row>
    <row r="446" spans="1:2" x14ac:dyDescent="0.25">
      <c r="A446" t="str">
        <f t="shared" si="28"/>
        <v>successful</v>
      </c>
      <c r="B446">
        <f>IF(Crowdfunding!G800 = "successful",Crowdfunding!H800,"")</f>
        <v>121</v>
      </c>
    </row>
    <row r="447" spans="1:2" x14ac:dyDescent="0.25">
      <c r="A447" t="str">
        <f t="shared" si="28"/>
        <v>successful</v>
      </c>
      <c r="B447">
        <f>IF(Crowdfunding!G803 = "successful",Crowdfunding!H803,"")</f>
        <v>106</v>
      </c>
    </row>
    <row r="448" spans="1:2" x14ac:dyDescent="0.25">
      <c r="A448" t="str">
        <f t="shared" si="28"/>
        <v>successful</v>
      </c>
      <c r="B448">
        <f>IF(Crowdfunding!G804 = "successful",Crowdfunding!H804,"")</f>
        <v>142</v>
      </c>
    </row>
    <row r="449" spans="1:2" x14ac:dyDescent="0.25">
      <c r="A449" t="str">
        <f t="shared" si="28"/>
        <v>successful</v>
      </c>
      <c r="B449">
        <f>IF(Crowdfunding!G805 = "successful",Crowdfunding!H805,"")</f>
        <v>233</v>
      </c>
    </row>
    <row r="450" spans="1:2" x14ac:dyDescent="0.25">
      <c r="A450" t="str">
        <f t="shared" si="28"/>
        <v>successful</v>
      </c>
      <c r="B450">
        <f>IF(Crowdfunding!G806 = "successful",Crowdfunding!H806,"")</f>
        <v>218</v>
      </c>
    </row>
    <row r="451" spans="1:2" x14ac:dyDescent="0.25">
      <c r="A451" t="str">
        <f t="shared" si="28"/>
        <v>successful</v>
      </c>
      <c r="B451">
        <f>IF(Crowdfunding!G808 = "successful",Crowdfunding!H808,"")</f>
        <v>76</v>
      </c>
    </row>
    <row r="452" spans="1:2" x14ac:dyDescent="0.25">
      <c r="A452" t="str">
        <f t="shared" si="28"/>
        <v>successful</v>
      </c>
      <c r="B452">
        <f>IF(Crowdfunding!G809 = "successful",Crowdfunding!H809,"")</f>
        <v>43</v>
      </c>
    </row>
    <row r="453" spans="1:2" x14ac:dyDescent="0.25">
      <c r="A453" t="str">
        <f t="shared" si="28"/>
        <v>successful</v>
      </c>
      <c r="B453">
        <f>IF(Crowdfunding!G812 = "successful",Crowdfunding!H812,"")</f>
        <v>221</v>
      </c>
    </row>
    <row r="454" spans="1:2" x14ac:dyDescent="0.25">
      <c r="A454" t="str">
        <f t="shared" si="28"/>
        <v>successful</v>
      </c>
      <c r="B454">
        <f>IF(Crowdfunding!G814 = "successful",Crowdfunding!H814,"")</f>
        <v>2805</v>
      </c>
    </row>
    <row r="455" spans="1:2" x14ac:dyDescent="0.25">
      <c r="A455" t="str">
        <f t="shared" si="28"/>
        <v>successful</v>
      </c>
      <c r="B455">
        <f>IF(Crowdfunding!G815 = "successful",Crowdfunding!H815,"")</f>
        <v>68</v>
      </c>
    </row>
    <row r="456" spans="1:2" x14ac:dyDescent="0.25">
      <c r="A456" t="str">
        <f t="shared" si="28"/>
        <v>successful</v>
      </c>
      <c r="B456">
        <f>IF(Crowdfunding!G817 = "successful",Crowdfunding!H817,"")</f>
        <v>183</v>
      </c>
    </row>
    <row r="457" spans="1:2" x14ac:dyDescent="0.25">
      <c r="A457" t="str">
        <f t="shared" si="28"/>
        <v>successful</v>
      </c>
      <c r="B457">
        <f>IF(Crowdfunding!G818 = "successful",Crowdfunding!H818,"")</f>
        <v>133</v>
      </c>
    </row>
    <row r="458" spans="1:2" x14ac:dyDescent="0.25">
      <c r="A458" t="str">
        <f t="shared" si="28"/>
        <v>successful</v>
      </c>
      <c r="B458">
        <f>IF(Crowdfunding!G819 = "successful",Crowdfunding!H819,"")</f>
        <v>2489</v>
      </c>
    </row>
    <row r="459" spans="1:2" x14ac:dyDescent="0.25">
      <c r="A459" t="str">
        <f t="shared" si="28"/>
        <v>successful</v>
      </c>
      <c r="B459">
        <f>IF(Crowdfunding!G820 = "successful",Crowdfunding!H820,"")</f>
        <v>69</v>
      </c>
    </row>
    <row r="460" spans="1:2" x14ac:dyDescent="0.25">
      <c r="A460" t="str">
        <f t="shared" si="28"/>
        <v>successful</v>
      </c>
      <c r="B460">
        <f>IF(Crowdfunding!G822 = "successful",Crowdfunding!H822,"")</f>
        <v>279</v>
      </c>
    </row>
    <row r="461" spans="1:2" x14ac:dyDescent="0.25">
      <c r="A461" t="str">
        <f t="shared" si="28"/>
        <v>successful</v>
      </c>
      <c r="B461">
        <f>IF(Crowdfunding!G823 = "successful",Crowdfunding!H823,"")</f>
        <v>210</v>
      </c>
    </row>
    <row r="462" spans="1:2" x14ac:dyDescent="0.25">
      <c r="A462" t="str">
        <f t="shared" si="28"/>
        <v>successful</v>
      </c>
      <c r="B462">
        <f>IF(Crowdfunding!G824 = "successful",Crowdfunding!H824,"")</f>
        <v>2100</v>
      </c>
    </row>
    <row r="463" spans="1:2" x14ac:dyDescent="0.25">
      <c r="A463" t="str">
        <f t="shared" si="28"/>
        <v>successful</v>
      </c>
      <c r="B463">
        <f>IF(Crowdfunding!G825 = "successful",Crowdfunding!H825,"")</f>
        <v>252</v>
      </c>
    </row>
    <row r="464" spans="1:2" x14ac:dyDescent="0.25">
      <c r="A464" t="str">
        <f t="shared" si="28"/>
        <v>successful</v>
      </c>
      <c r="B464">
        <f>IF(Crowdfunding!G826 = "successful",Crowdfunding!H826,"")</f>
        <v>1280</v>
      </c>
    </row>
    <row r="465" spans="1:2" x14ac:dyDescent="0.25">
      <c r="A465" t="str">
        <f t="shared" si="28"/>
        <v>successful</v>
      </c>
      <c r="B465">
        <f>IF(Crowdfunding!G827 = "successful",Crowdfunding!H827,"")</f>
        <v>157</v>
      </c>
    </row>
    <row r="466" spans="1:2" x14ac:dyDescent="0.25">
      <c r="A466" t="str">
        <f t="shared" si="28"/>
        <v>successful</v>
      </c>
      <c r="B466">
        <f>IF(Crowdfunding!G828 = "successful",Crowdfunding!H828,"")</f>
        <v>194</v>
      </c>
    </row>
    <row r="467" spans="1:2" x14ac:dyDescent="0.25">
      <c r="A467" t="str">
        <f t="shared" si="28"/>
        <v>successful</v>
      </c>
      <c r="B467">
        <f>IF(Crowdfunding!G829 = "successful",Crowdfunding!H829,"")</f>
        <v>82</v>
      </c>
    </row>
    <row r="468" spans="1:2" x14ac:dyDescent="0.25">
      <c r="A468" t="str">
        <f t="shared" si="28"/>
        <v>successful</v>
      </c>
      <c r="B468">
        <f>IF(Crowdfunding!G833 = "successful",Crowdfunding!H833,"")</f>
        <v>4233</v>
      </c>
    </row>
    <row r="469" spans="1:2" x14ac:dyDescent="0.25">
      <c r="A469" t="str">
        <f t="shared" si="28"/>
        <v>successful</v>
      </c>
      <c r="B469">
        <f>IF(Crowdfunding!G834 = "successful",Crowdfunding!H834,"")</f>
        <v>1297</v>
      </c>
    </row>
    <row r="470" spans="1:2" x14ac:dyDescent="0.25">
      <c r="A470" t="str">
        <f t="shared" ref="A470:A513" si="29">IF(B470&lt;&gt;"","successful","")</f>
        <v>successful</v>
      </c>
      <c r="B470">
        <f>IF(Crowdfunding!G835 = "successful",Crowdfunding!H835,"")</f>
        <v>165</v>
      </c>
    </row>
    <row r="471" spans="1:2" x14ac:dyDescent="0.25">
      <c r="A471" t="str">
        <f t="shared" si="29"/>
        <v>successful</v>
      </c>
      <c r="B471">
        <f>IF(Crowdfunding!G836 = "successful",Crowdfunding!H836,"")</f>
        <v>119</v>
      </c>
    </row>
    <row r="472" spans="1:2" x14ac:dyDescent="0.25">
      <c r="A472" t="str">
        <f t="shared" si="29"/>
        <v>successful</v>
      </c>
      <c r="B472">
        <f>IF(Crowdfunding!G839 = "successful",Crowdfunding!H839,"")</f>
        <v>1797</v>
      </c>
    </row>
    <row r="473" spans="1:2" x14ac:dyDescent="0.25">
      <c r="A473" t="str">
        <f t="shared" si="29"/>
        <v>successful</v>
      </c>
      <c r="B473">
        <f>IF(Crowdfunding!G840 = "successful",Crowdfunding!H840,"")</f>
        <v>261</v>
      </c>
    </row>
    <row r="474" spans="1:2" x14ac:dyDescent="0.25">
      <c r="A474" t="str">
        <f t="shared" si="29"/>
        <v>successful</v>
      </c>
      <c r="B474">
        <f>IF(Crowdfunding!G841 = "successful",Crowdfunding!H841,"")</f>
        <v>157</v>
      </c>
    </row>
    <row r="475" spans="1:2" x14ac:dyDescent="0.25">
      <c r="A475" t="str">
        <f t="shared" si="29"/>
        <v>successful</v>
      </c>
      <c r="B475">
        <f>IF(Crowdfunding!G842 = "successful",Crowdfunding!H842,"")</f>
        <v>3533</v>
      </c>
    </row>
    <row r="476" spans="1:2" x14ac:dyDescent="0.25">
      <c r="A476" t="str">
        <f t="shared" si="29"/>
        <v>successful</v>
      </c>
      <c r="B476">
        <f>IF(Crowdfunding!G843 = "successful",Crowdfunding!H843,"")</f>
        <v>155</v>
      </c>
    </row>
    <row r="477" spans="1:2" x14ac:dyDescent="0.25">
      <c r="A477" t="str">
        <f t="shared" si="29"/>
        <v>successful</v>
      </c>
      <c r="B477">
        <f>IF(Crowdfunding!G844 = "successful",Crowdfunding!H844,"")</f>
        <v>132</v>
      </c>
    </row>
    <row r="478" spans="1:2" x14ac:dyDescent="0.25">
      <c r="A478" t="str">
        <f t="shared" si="29"/>
        <v>successful</v>
      </c>
      <c r="B478">
        <f>IF(Crowdfunding!G847 = "successful",Crowdfunding!H847,"")</f>
        <v>1354</v>
      </c>
    </row>
    <row r="479" spans="1:2" x14ac:dyDescent="0.25">
      <c r="A479" t="str">
        <f t="shared" si="29"/>
        <v>successful</v>
      </c>
      <c r="B479">
        <f>IF(Crowdfunding!G848 = "successful",Crowdfunding!H848,"")</f>
        <v>48</v>
      </c>
    </row>
    <row r="480" spans="1:2" x14ac:dyDescent="0.25">
      <c r="A480" t="str">
        <f t="shared" si="29"/>
        <v>successful</v>
      </c>
      <c r="B480">
        <f>IF(Crowdfunding!G849 = "successful",Crowdfunding!H849,"")</f>
        <v>110</v>
      </c>
    </row>
    <row r="481" spans="1:2" x14ac:dyDescent="0.25">
      <c r="A481" t="str">
        <f t="shared" si="29"/>
        <v>successful</v>
      </c>
      <c r="B481">
        <f>IF(Crowdfunding!G850 = "successful",Crowdfunding!H850,"")</f>
        <v>172</v>
      </c>
    </row>
    <row r="482" spans="1:2" x14ac:dyDescent="0.25">
      <c r="A482" t="str">
        <f t="shared" si="29"/>
        <v>successful</v>
      </c>
      <c r="B482">
        <f>IF(Crowdfunding!G851 = "successful",Crowdfunding!H851,"")</f>
        <v>307</v>
      </c>
    </row>
    <row r="483" spans="1:2" x14ac:dyDescent="0.25">
      <c r="A483" t="str">
        <f t="shared" si="29"/>
        <v>successful</v>
      </c>
      <c r="B483">
        <f>IF(Crowdfunding!G853 = "successful",Crowdfunding!H853,"")</f>
        <v>160</v>
      </c>
    </row>
    <row r="484" spans="1:2" x14ac:dyDescent="0.25">
      <c r="A484" t="str">
        <f t="shared" si="29"/>
        <v>successful</v>
      </c>
      <c r="B484">
        <f>IF(Crowdfunding!G855 = "successful",Crowdfunding!H855,"")</f>
        <v>1467</v>
      </c>
    </row>
    <row r="485" spans="1:2" x14ac:dyDescent="0.25">
      <c r="A485" t="str">
        <f t="shared" si="29"/>
        <v>successful</v>
      </c>
      <c r="B485">
        <f>IF(Crowdfunding!G856 = "successful",Crowdfunding!H856,"")</f>
        <v>2662</v>
      </c>
    </row>
    <row r="486" spans="1:2" x14ac:dyDescent="0.25">
      <c r="A486" t="str">
        <f t="shared" si="29"/>
        <v>successful</v>
      </c>
      <c r="B486">
        <f>IF(Crowdfunding!G857 = "successful",Crowdfunding!H857,"")</f>
        <v>452</v>
      </c>
    </row>
    <row r="487" spans="1:2" x14ac:dyDescent="0.25">
      <c r="A487" t="str">
        <f t="shared" si="29"/>
        <v>successful</v>
      </c>
      <c r="B487">
        <f>IF(Crowdfunding!G858 = "successful",Crowdfunding!H858,"")</f>
        <v>158</v>
      </c>
    </row>
    <row r="488" spans="1:2" x14ac:dyDescent="0.25">
      <c r="A488" t="str">
        <f t="shared" si="29"/>
        <v>successful</v>
      </c>
      <c r="B488">
        <f>IF(Crowdfunding!G859 = "successful",Crowdfunding!H859,"")</f>
        <v>225</v>
      </c>
    </row>
    <row r="489" spans="1:2" x14ac:dyDescent="0.25">
      <c r="A489" t="str">
        <f t="shared" si="29"/>
        <v>successful</v>
      </c>
      <c r="B489">
        <f>IF(Crowdfunding!G862 = "successful",Crowdfunding!H862,"")</f>
        <v>65</v>
      </c>
    </row>
    <row r="490" spans="1:2" x14ac:dyDescent="0.25">
      <c r="A490" t="str">
        <f t="shared" si="29"/>
        <v>successful</v>
      </c>
      <c r="B490">
        <f>IF(Crowdfunding!G863 = "successful",Crowdfunding!H863,"")</f>
        <v>163</v>
      </c>
    </row>
    <row r="491" spans="1:2" x14ac:dyDescent="0.25">
      <c r="A491" t="str">
        <f t="shared" si="29"/>
        <v>successful</v>
      </c>
      <c r="B491">
        <f>IF(Crowdfunding!G864 = "successful",Crowdfunding!H864,"")</f>
        <v>85</v>
      </c>
    </row>
    <row r="492" spans="1:2" x14ac:dyDescent="0.25">
      <c r="A492" t="str">
        <f t="shared" si="29"/>
        <v>successful</v>
      </c>
      <c r="B492">
        <f>IF(Crowdfunding!G865 = "successful",Crowdfunding!H865,"")</f>
        <v>217</v>
      </c>
    </row>
    <row r="493" spans="1:2" x14ac:dyDescent="0.25">
      <c r="A493" t="str">
        <f t="shared" si="29"/>
        <v>successful</v>
      </c>
      <c r="B493">
        <f>IF(Crowdfunding!G866 = "successful",Crowdfunding!H866,"")</f>
        <v>150</v>
      </c>
    </row>
    <row r="494" spans="1:2" x14ac:dyDescent="0.25">
      <c r="A494" t="str">
        <f t="shared" si="29"/>
        <v>successful</v>
      </c>
      <c r="B494">
        <f>IF(Crowdfunding!G867 = "successful",Crowdfunding!H867,"")</f>
        <v>3272</v>
      </c>
    </row>
    <row r="495" spans="1:2" x14ac:dyDescent="0.25">
      <c r="A495" t="str">
        <f t="shared" si="29"/>
        <v>successful</v>
      </c>
      <c r="B495">
        <f>IF(Crowdfunding!G869 = "successful",Crowdfunding!H869,"")</f>
        <v>300</v>
      </c>
    </row>
    <row r="496" spans="1:2" x14ac:dyDescent="0.25">
      <c r="A496" t="str">
        <f t="shared" si="29"/>
        <v>successful</v>
      </c>
      <c r="B496">
        <f>IF(Crowdfunding!G870 = "successful",Crowdfunding!H870,"")</f>
        <v>126</v>
      </c>
    </row>
    <row r="497" spans="1:2" x14ac:dyDescent="0.25">
      <c r="A497" t="str">
        <f t="shared" si="29"/>
        <v>successful</v>
      </c>
      <c r="B497">
        <f>IF(Crowdfunding!G873 = "successful",Crowdfunding!H873,"")</f>
        <v>2320</v>
      </c>
    </row>
    <row r="498" spans="1:2" x14ac:dyDescent="0.25">
      <c r="A498" t="str">
        <f t="shared" si="29"/>
        <v>successful</v>
      </c>
      <c r="B498">
        <f>IF(Crowdfunding!G874 = "successful",Crowdfunding!H874,"")</f>
        <v>81</v>
      </c>
    </row>
    <row r="499" spans="1:2" x14ac:dyDescent="0.25">
      <c r="A499" t="str">
        <f t="shared" si="29"/>
        <v>successful</v>
      </c>
      <c r="B499">
        <f>IF(Crowdfunding!G875 = "successful",Crowdfunding!H875,"")</f>
        <v>1887</v>
      </c>
    </row>
    <row r="500" spans="1:2" x14ac:dyDescent="0.25">
      <c r="A500" t="str">
        <f t="shared" si="29"/>
        <v>successful</v>
      </c>
      <c r="B500">
        <f>IF(Crowdfunding!G876 = "successful",Crowdfunding!H876,"")</f>
        <v>4358</v>
      </c>
    </row>
    <row r="501" spans="1:2" x14ac:dyDescent="0.25">
      <c r="A501" t="str">
        <f t="shared" si="29"/>
        <v>successful</v>
      </c>
      <c r="B501">
        <f>IF(Crowdfunding!G881 = "successful",Crowdfunding!H881,"")</f>
        <v>53</v>
      </c>
    </row>
    <row r="502" spans="1:2" x14ac:dyDescent="0.25">
      <c r="A502" t="str">
        <f t="shared" si="29"/>
        <v>successful</v>
      </c>
      <c r="B502">
        <f>IF(Crowdfunding!G882 = "successful",Crowdfunding!H882,"")</f>
        <v>2414</v>
      </c>
    </row>
    <row r="503" spans="1:2" x14ac:dyDescent="0.25">
      <c r="A503" t="str">
        <f t="shared" si="29"/>
        <v>successful</v>
      </c>
      <c r="B503">
        <f>IF(Crowdfunding!G884 = "successful",Crowdfunding!H884,"")</f>
        <v>80</v>
      </c>
    </row>
    <row r="504" spans="1:2" x14ac:dyDescent="0.25">
      <c r="A504" t="str">
        <f t="shared" si="29"/>
        <v>successful</v>
      </c>
      <c r="B504">
        <f>IF(Crowdfunding!G885 = "successful",Crowdfunding!H885,"")</f>
        <v>193</v>
      </c>
    </row>
    <row r="505" spans="1:2" x14ac:dyDescent="0.25">
      <c r="A505" t="str">
        <f t="shared" si="29"/>
        <v>successful</v>
      </c>
      <c r="B505">
        <f>IF(Crowdfunding!G887 = "successful",Crowdfunding!H887,"")</f>
        <v>52</v>
      </c>
    </row>
    <row r="506" spans="1:2" x14ac:dyDescent="0.25">
      <c r="A506" t="str">
        <f t="shared" si="29"/>
        <v>successful</v>
      </c>
      <c r="B506">
        <f>IF(Crowdfunding!G890 = "successful",Crowdfunding!H890,"")</f>
        <v>290</v>
      </c>
    </row>
    <row r="507" spans="1:2" x14ac:dyDescent="0.25">
      <c r="A507" t="str">
        <f t="shared" si="29"/>
        <v>successful</v>
      </c>
      <c r="B507">
        <f>IF(Crowdfunding!G891 = "successful",Crowdfunding!H891,"")</f>
        <v>122</v>
      </c>
    </row>
    <row r="508" spans="1:2" x14ac:dyDescent="0.25">
      <c r="A508" t="str">
        <f t="shared" si="29"/>
        <v>successful</v>
      </c>
      <c r="B508">
        <f>IF(Crowdfunding!G892 = "successful",Crowdfunding!H892,"")</f>
        <v>1470</v>
      </c>
    </row>
    <row r="509" spans="1:2" x14ac:dyDescent="0.25">
      <c r="A509" t="str">
        <f t="shared" si="29"/>
        <v>successful</v>
      </c>
      <c r="B509">
        <f>IF(Crowdfunding!G893 = "successful",Crowdfunding!H893,"")</f>
        <v>165</v>
      </c>
    </row>
    <row r="510" spans="1:2" x14ac:dyDescent="0.25">
      <c r="A510" t="str">
        <f t="shared" si="29"/>
        <v>successful</v>
      </c>
      <c r="B510">
        <f>IF(Crowdfunding!G894 = "successful",Crowdfunding!H894,"")</f>
        <v>182</v>
      </c>
    </row>
    <row r="511" spans="1:2" x14ac:dyDescent="0.25">
      <c r="A511" t="str">
        <f t="shared" si="29"/>
        <v>successful</v>
      </c>
      <c r="B511">
        <f>IF(Crowdfunding!G895 = "successful",Crowdfunding!H895,"")</f>
        <v>199</v>
      </c>
    </row>
    <row r="512" spans="1:2" x14ac:dyDescent="0.25">
      <c r="A512" t="str">
        <f t="shared" si="29"/>
        <v>successful</v>
      </c>
      <c r="B512">
        <f>IF(Crowdfunding!G896 = "successful",Crowdfunding!H896,"")</f>
        <v>56</v>
      </c>
    </row>
    <row r="513" spans="1:2" x14ac:dyDescent="0.25">
      <c r="A513" t="str">
        <f t="shared" si="29"/>
        <v>successful</v>
      </c>
      <c r="B513">
        <f>IF(Crowdfunding!G898 = "successful",Crowdfunding!H898,"")</f>
        <v>1460</v>
      </c>
    </row>
    <row r="514" spans="1:2" x14ac:dyDescent="0.25">
      <c r="A514" t="str">
        <f t="shared" ref="A514:A544" si="30">IF(B514&lt;&gt;"","successful","")</f>
        <v>successful</v>
      </c>
      <c r="B514">
        <f>IF(Crowdfunding!G901 = "successful",Crowdfunding!H901,"")</f>
        <v>123</v>
      </c>
    </row>
    <row r="515" spans="1:2" x14ac:dyDescent="0.25">
      <c r="A515" t="str">
        <f t="shared" si="30"/>
        <v>successful</v>
      </c>
      <c r="B515">
        <f>IF(Crowdfunding!G903 = "successful",Crowdfunding!H903,"")</f>
        <v>159</v>
      </c>
    </row>
    <row r="516" spans="1:2" x14ac:dyDescent="0.25">
      <c r="A516" t="str">
        <f t="shared" si="30"/>
        <v>successful</v>
      </c>
      <c r="B516">
        <f>IF(Crowdfunding!G904 = "successful",Crowdfunding!H904,"")</f>
        <v>110</v>
      </c>
    </row>
    <row r="517" spans="1:2" x14ac:dyDescent="0.25">
      <c r="A517" t="str">
        <f t="shared" si="30"/>
        <v>successful</v>
      </c>
      <c r="B517">
        <f>IF(Crowdfunding!G907 = "successful",Crowdfunding!H907,"")</f>
        <v>236</v>
      </c>
    </row>
    <row r="518" spans="1:2" x14ac:dyDescent="0.25">
      <c r="A518" t="str">
        <f t="shared" si="30"/>
        <v>successful</v>
      </c>
      <c r="B518">
        <f>IF(Crowdfunding!G908 = "successful",Crowdfunding!H908,"")</f>
        <v>191</v>
      </c>
    </row>
    <row r="519" spans="1:2" x14ac:dyDescent="0.25">
      <c r="A519" t="str">
        <f t="shared" si="30"/>
        <v>successful</v>
      </c>
      <c r="B519">
        <f>IF(Crowdfunding!G910 = "successful",Crowdfunding!H910,"")</f>
        <v>3934</v>
      </c>
    </row>
    <row r="520" spans="1:2" x14ac:dyDescent="0.25">
      <c r="A520" t="str">
        <f t="shared" si="30"/>
        <v>successful</v>
      </c>
      <c r="B520">
        <f>IF(Crowdfunding!G911 = "successful",Crowdfunding!H911,"")</f>
        <v>80</v>
      </c>
    </row>
    <row r="521" spans="1:2" x14ac:dyDescent="0.25">
      <c r="A521" t="str">
        <f t="shared" si="30"/>
        <v>successful</v>
      </c>
      <c r="B521">
        <f>IF(Crowdfunding!G913 = "successful",Crowdfunding!H913,"")</f>
        <v>462</v>
      </c>
    </row>
    <row r="522" spans="1:2" x14ac:dyDescent="0.25">
      <c r="A522" t="str">
        <f t="shared" si="30"/>
        <v>successful</v>
      </c>
      <c r="B522">
        <f>IF(Crowdfunding!G914 = "successful",Crowdfunding!H914,"")</f>
        <v>179</v>
      </c>
    </row>
    <row r="523" spans="1:2" x14ac:dyDescent="0.25">
      <c r="A523" t="str">
        <f t="shared" si="30"/>
        <v>successful</v>
      </c>
      <c r="B523">
        <f>IF(Crowdfunding!G917 = "successful",Crowdfunding!H917,"")</f>
        <v>1866</v>
      </c>
    </row>
    <row r="524" spans="1:2" x14ac:dyDescent="0.25">
      <c r="A524" t="str">
        <f t="shared" si="30"/>
        <v>successful</v>
      </c>
      <c r="B524">
        <f>IF(Crowdfunding!G920 = "successful",Crowdfunding!H920,"")</f>
        <v>156</v>
      </c>
    </row>
    <row r="525" spans="1:2" x14ac:dyDescent="0.25">
      <c r="A525" t="str">
        <f t="shared" si="30"/>
        <v>successful</v>
      </c>
      <c r="B525">
        <f>IF(Crowdfunding!G922 = "successful",Crowdfunding!H922,"")</f>
        <v>255</v>
      </c>
    </row>
    <row r="526" spans="1:2" x14ac:dyDescent="0.25">
      <c r="A526" t="str">
        <f t="shared" si="30"/>
        <v>successful</v>
      </c>
      <c r="B526">
        <f>IF(Crowdfunding!G924 = "successful",Crowdfunding!H924,"")</f>
        <v>2261</v>
      </c>
    </row>
    <row r="527" spans="1:2" x14ac:dyDescent="0.25">
      <c r="A527" t="str">
        <f t="shared" si="30"/>
        <v>successful</v>
      </c>
      <c r="B527">
        <f>IF(Crowdfunding!G925 = "successful",Crowdfunding!H925,"")</f>
        <v>40</v>
      </c>
    </row>
    <row r="528" spans="1:2" x14ac:dyDescent="0.25">
      <c r="A528" t="str">
        <f t="shared" si="30"/>
        <v>successful</v>
      </c>
      <c r="B528">
        <f>IF(Crowdfunding!G926 = "successful",Crowdfunding!H926,"")</f>
        <v>2289</v>
      </c>
    </row>
    <row r="529" spans="1:2" x14ac:dyDescent="0.25">
      <c r="A529" t="str">
        <f t="shared" si="30"/>
        <v>successful</v>
      </c>
      <c r="B529">
        <f>IF(Crowdfunding!G927 = "successful",Crowdfunding!H927,"")</f>
        <v>65</v>
      </c>
    </row>
    <row r="530" spans="1:2" x14ac:dyDescent="0.25">
      <c r="A530" t="str">
        <f t="shared" si="30"/>
        <v>successful</v>
      </c>
      <c r="B530">
        <f>IF(Crowdfunding!G930 = "successful",Crowdfunding!H930,"")</f>
        <v>3777</v>
      </c>
    </row>
    <row r="531" spans="1:2" x14ac:dyDescent="0.25">
      <c r="A531" t="str">
        <f t="shared" si="30"/>
        <v>successful</v>
      </c>
      <c r="B531">
        <f>IF(Crowdfunding!G931 = "successful",Crowdfunding!H931,"")</f>
        <v>184</v>
      </c>
    </row>
    <row r="532" spans="1:2" x14ac:dyDescent="0.25">
      <c r="A532" t="str">
        <f t="shared" si="30"/>
        <v>successful</v>
      </c>
      <c r="B532">
        <f>IF(Crowdfunding!G932 = "successful",Crowdfunding!H932,"")</f>
        <v>85</v>
      </c>
    </row>
    <row r="533" spans="1:2" x14ac:dyDescent="0.25">
      <c r="A533" t="str">
        <f t="shared" si="30"/>
        <v>successful</v>
      </c>
      <c r="B533">
        <f>IF(Crowdfunding!G934 = "successful",Crowdfunding!H934,"")</f>
        <v>144</v>
      </c>
    </row>
    <row r="534" spans="1:2" x14ac:dyDescent="0.25">
      <c r="A534" t="str">
        <f t="shared" si="30"/>
        <v>successful</v>
      </c>
      <c r="B534">
        <f>IF(Crowdfunding!G935 = "successful",Crowdfunding!H935,"")</f>
        <v>1902</v>
      </c>
    </row>
    <row r="535" spans="1:2" x14ac:dyDescent="0.25">
      <c r="A535" t="str">
        <f t="shared" si="30"/>
        <v>successful</v>
      </c>
      <c r="B535">
        <f>IF(Crowdfunding!G936 = "successful",Crowdfunding!H936,"")</f>
        <v>105</v>
      </c>
    </row>
    <row r="536" spans="1:2" x14ac:dyDescent="0.25">
      <c r="A536" t="str">
        <f t="shared" si="30"/>
        <v>successful</v>
      </c>
      <c r="B536">
        <f>IF(Crowdfunding!G937 = "successful",Crowdfunding!H937,"")</f>
        <v>132</v>
      </c>
    </row>
    <row r="537" spans="1:2" x14ac:dyDescent="0.25">
      <c r="A537" t="str">
        <f t="shared" si="30"/>
        <v>successful</v>
      </c>
      <c r="B537">
        <f>IF(Crowdfunding!G940 = "successful",Crowdfunding!H940,"")</f>
        <v>96</v>
      </c>
    </row>
    <row r="538" spans="1:2" x14ac:dyDescent="0.25">
      <c r="A538" t="str">
        <f t="shared" si="30"/>
        <v>successful</v>
      </c>
      <c r="B538">
        <f>IF(Crowdfunding!G945 = "successful",Crowdfunding!H945,"")</f>
        <v>114</v>
      </c>
    </row>
    <row r="539" spans="1:2" x14ac:dyDescent="0.25">
      <c r="A539" t="str">
        <f t="shared" si="30"/>
        <v>successful</v>
      </c>
      <c r="B539">
        <f>IF(Crowdfunding!G951 = "successful",Crowdfunding!H951,"")</f>
        <v>203</v>
      </c>
    </row>
    <row r="540" spans="1:2" x14ac:dyDescent="0.25">
      <c r="A540" t="str">
        <f t="shared" si="30"/>
        <v>successful</v>
      </c>
      <c r="B540">
        <f>IF(Crowdfunding!G953 = "successful",Crowdfunding!H953,"")</f>
        <v>1559</v>
      </c>
    </row>
    <row r="541" spans="1:2" x14ac:dyDescent="0.25">
      <c r="A541" t="str">
        <f t="shared" si="30"/>
        <v>successful</v>
      </c>
      <c r="B541">
        <f>IF(Crowdfunding!G956 = "successful",Crowdfunding!H956,"")</f>
        <v>1548</v>
      </c>
    </row>
    <row r="542" spans="1:2" x14ac:dyDescent="0.25">
      <c r="A542" t="str">
        <f t="shared" si="30"/>
        <v>successful</v>
      </c>
      <c r="B542">
        <f>IF(Crowdfunding!G957 = "successful",Crowdfunding!H957,"")</f>
        <v>80</v>
      </c>
    </row>
    <row r="543" spans="1:2" x14ac:dyDescent="0.25">
      <c r="A543" t="str">
        <f t="shared" si="30"/>
        <v>successful</v>
      </c>
      <c r="B543">
        <f>IF(Crowdfunding!G959 = "successful",Crowdfunding!H959,"")</f>
        <v>131</v>
      </c>
    </row>
    <row r="544" spans="1:2" x14ac:dyDescent="0.25">
      <c r="A544" t="str">
        <f t="shared" si="30"/>
        <v>successful</v>
      </c>
      <c r="B544">
        <f>IF(Crowdfunding!G960 = "successful",Crowdfunding!H960,"")</f>
        <v>112</v>
      </c>
    </row>
    <row r="545" spans="1:2" x14ac:dyDescent="0.25">
      <c r="A545" t="str">
        <f t="shared" ref="A545:A567" si="31">IF(B545&lt;&gt;"","successful","")</f>
        <v>successful</v>
      </c>
      <c r="B545">
        <f>IF(Crowdfunding!G963 = "successful",Crowdfunding!H963,"")</f>
        <v>155</v>
      </c>
    </row>
    <row r="546" spans="1:2" x14ac:dyDescent="0.25">
      <c r="A546" t="str">
        <f t="shared" si="31"/>
        <v>successful</v>
      </c>
      <c r="B546">
        <f>IF(Crowdfunding!G964 = "successful",Crowdfunding!H964,"")</f>
        <v>266</v>
      </c>
    </row>
    <row r="547" spans="1:2" x14ac:dyDescent="0.25">
      <c r="A547" t="str">
        <f t="shared" si="31"/>
        <v>successful</v>
      </c>
      <c r="B547">
        <f>IF(Crowdfunding!G966 = "successful",Crowdfunding!H966,"")</f>
        <v>155</v>
      </c>
    </row>
    <row r="548" spans="1:2" x14ac:dyDescent="0.25">
      <c r="A548" t="str">
        <f t="shared" si="31"/>
        <v>successful</v>
      </c>
      <c r="B548">
        <f>IF(Crowdfunding!G967 = "successful",Crowdfunding!H967,"")</f>
        <v>207</v>
      </c>
    </row>
    <row r="549" spans="1:2" x14ac:dyDescent="0.25">
      <c r="A549" t="str">
        <f t="shared" si="31"/>
        <v>successful</v>
      </c>
      <c r="B549">
        <f>IF(Crowdfunding!G968 = "successful",Crowdfunding!H968,"")</f>
        <v>245</v>
      </c>
    </row>
    <row r="550" spans="1:2" x14ac:dyDescent="0.25">
      <c r="A550" t="str">
        <f t="shared" si="31"/>
        <v>successful</v>
      </c>
      <c r="B550">
        <f>IF(Crowdfunding!G969 = "successful",Crowdfunding!H969,"")</f>
        <v>1573</v>
      </c>
    </row>
    <row r="551" spans="1:2" x14ac:dyDescent="0.25">
      <c r="A551" t="str">
        <f t="shared" si="31"/>
        <v>successful</v>
      </c>
      <c r="B551">
        <f>IF(Crowdfunding!G970 = "successful",Crowdfunding!H970,"")</f>
        <v>114</v>
      </c>
    </row>
    <row r="552" spans="1:2" x14ac:dyDescent="0.25">
      <c r="A552" t="str">
        <f t="shared" si="31"/>
        <v>successful</v>
      </c>
      <c r="B552">
        <f>IF(Crowdfunding!G971 = "successful",Crowdfunding!H971,"")</f>
        <v>93</v>
      </c>
    </row>
    <row r="553" spans="1:2" x14ac:dyDescent="0.25">
      <c r="A553" t="str">
        <f t="shared" si="31"/>
        <v>successful</v>
      </c>
      <c r="B553">
        <f>IF(Crowdfunding!G974 = "successful",Crowdfunding!H974,"")</f>
        <v>1681</v>
      </c>
    </row>
    <row r="554" spans="1:2" x14ac:dyDescent="0.25">
      <c r="A554" t="str">
        <f t="shared" si="31"/>
        <v>successful</v>
      </c>
      <c r="B554">
        <f>IF(Crowdfunding!G976 = "successful",Crowdfunding!H976,"")</f>
        <v>32</v>
      </c>
    </row>
    <row r="555" spans="1:2" x14ac:dyDescent="0.25">
      <c r="A555" t="str">
        <f t="shared" si="31"/>
        <v>successful</v>
      </c>
      <c r="B555">
        <f>IF(Crowdfunding!G977 = "successful",Crowdfunding!H977,"")</f>
        <v>135</v>
      </c>
    </row>
    <row r="556" spans="1:2" x14ac:dyDescent="0.25">
      <c r="A556" t="str">
        <f t="shared" si="31"/>
        <v>successful</v>
      </c>
      <c r="B556">
        <f>IF(Crowdfunding!G978 = "successful",Crowdfunding!H978,"")</f>
        <v>140</v>
      </c>
    </row>
    <row r="557" spans="1:2" x14ac:dyDescent="0.25">
      <c r="A557" t="str">
        <f t="shared" si="31"/>
        <v>successful</v>
      </c>
      <c r="B557">
        <f>IF(Crowdfunding!G980 = "successful",Crowdfunding!H980,"")</f>
        <v>92</v>
      </c>
    </row>
    <row r="558" spans="1:2" x14ac:dyDescent="0.25">
      <c r="A558" t="str">
        <f t="shared" si="31"/>
        <v>successful</v>
      </c>
      <c r="B558">
        <f>IF(Crowdfunding!G981 = "successful",Crowdfunding!H981,"")</f>
        <v>1015</v>
      </c>
    </row>
    <row r="559" spans="1:2" x14ac:dyDescent="0.25">
      <c r="A559" t="str">
        <f t="shared" si="31"/>
        <v>successful</v>
      </c>
      <c r="B559">
        <f>IF(Crowdfunding!G983 = "successful",Crowdfunding!H983,"")</f>
        <v>323</v>
      </c>
    </row>
    <row r="560" spans="1:2" x14ac:dyDescent="0.25">
      <c r="A560" t="str">
        <f t="shared" si="31"/>
        <v>successful</v>
      </c>
      <c r="B560">
        <f>IF(Crowdfunding!G985 = "successful",Crowdfunding!H985,"")</f>
        <v>2326</v>
      </c>
    </row>
    <row r="561" spans="1:2" x14ac:dyDescent="0.25">
      <c r="A561" t="str">
        <f t="shared" si="31"/>
        <v>successful</v>
      </c>
      <c r="B561">
        <f>IF(Crowdfunding!G986 = "successful",Crowdfunding!H986,"")</f>
        <v>381</v>
      </c>
    </row>
    <row r="562" spans="1:2" x14ac:dyDescent="0.25">
      <c r="A562" t="str">
        <f t="shared" si="31"/>
        <v>successful</v>
      </c>
      <c r="B562">
        <f>IF(Crowdfunding!G989 = "successful",Crowdfunding!H989,"")</f>
        <v>480</v>
      </c>
    </row>
    <row r="563" spans="1:2" x14ac:dyDescent="0.25">
      <c r="A563" t="str">
        <f t="shared" si="31"/>
        <v>successful</v>
      </c>
      <c r="B563">
        <f>IF(Crowdfunding!G991 = "successful",Crowdfunding!H991,"")</f>
        <v>226</v>
      </c>
    </row>
    <row r="564" spans="1:2" x14ac:dyDescent="0.25">
      <c r="A564" t="str">
        <f t="shared" si="31"/>
        <v>successful</v>
      </c>
      <c r="B564">
        <f>IF(Crowdfunding!G993 = "successful",Crowdfunding!H993,"")</f>
        <v>241</v>
      </c>
    </row>
    <row r="565" spans="1:2" x14ac:dyDescent="0.25">
      <c r="A565" t="str">
        <f t="shared" si="31"/>
        <v>successful</v>
      </c>
      <c r="B565">
        <f>IF(Crowdfunding!G994 = "successful",Crowdfunding!H994,"")</f>
        <v>132</v>
      </c>
    </row>
    <row r="566" spans="1:2" x14ac:dyDescent="0.25">
      <c r="A566" t="str">
        <f t="shared" si="31"/>
        <v>successful</v>
      </c>
      <c r="B566">
        <f>IF(Crowdfunding!G997 = "successful",Crowdfunding!H997,"")</f>
        <v>2043</v>
      </c>
    </row>
    <row r="567" spans="1:2" x14ac:dyDescent="0.25">
      <c r="A567" t="str">
        <f t="shared" si="31"/>
        <v/>
      </c>
      <c r="B567" t="str">
        <f>IF(Crowdfunding!G1001 = "successful",Crowdfunding!H1001,"")</f>
        <v/>
      </c>
    </row>
  </sheetData>
  <autoFilter ref="H3:I16" xr:uid="{AAE1A034-4F14-4F0E-9AF4-8291393E6FD6}">
    <filterColumn colId="0">
      <filters>
        <filter val="Maximum"/>
        <filter val="Mean"/>
        <filter val="Median"/>
        <filter val="Minimum"/>
        <filter val="Sample Variance"/>
        <filter val="Standard Deviation"/>
      </filters>
    </filterColumn>
  </autoFilter>
  <conditionalFormatting sqref="A2:A566">
    <cfRule type="cellIs" dxfId="8" priority="2" operator="equal">
      <formula>"successful"</formula>
    </cfRule>
  </conditionalFormatting>
  <conditionalFormatting sqref="D2:D365">
    <cfRule type="cellIs" dxfId="7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2" workbookViewId="0">
      <selection activeCell="G2" sqref="G2:G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5.75" customWidth="1"/>
    <col min="6" max="6" width="15.25" customWidth="1"/>
    <col min="8" max="8" width="13" bestFit="1" customWidth="1"/>
    <col min="9" max="9" width="19" customWidth="1"/>
    <col min="12" max="12" width="11.125" bestFit="1" customWidth="1"/>
    <col min="13" max="13" width="10.875" bestFit="1" customWidth="1"/>
    <col min="14" max="14" width="24" customWidth="1"/>
    <col min="15" max="15" width="24.875" customWidth="1"/>
    <col min="16" max="16" width="28" bestFit="1" customWidth="1"/>
    <col min="17" max="17" width="15.875" customWidth="1"/>
    <col min="18" max="18" width="22.5" customWidth="1"/>
    <col min="19" max="19" width="16.25" customWidth="1"/>
    <col min="20" max="20" width="13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 = 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RIGHT(R2,LEN(R2)-LEN(S2)-1)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 t="shared" ref="I3:I66" si="0">IF(H3 = 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RIGHT(R3,LEN(R3)-LEN(S3)-1)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5">ROUND((E4/D4)*100,0)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5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5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5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5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5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5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5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5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5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5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5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5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5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5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5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5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5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5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5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5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5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5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5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t="s">
        <v>20</v>
      </c>
      <c r="H67">
        <v>236</v>
      </c>
      <c r="I67">
        <f t="shared" ref="I67:I130" si="6">IF(H67 = 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6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LEFT(R67,SEARCH("/",R67,1)-1)</f>
        <v>theater</v>
      </c>
      <c r="T67" t="str">
        <f t="shared" ref="T67:T130" si="10">RIGHT(R67,LEN(R67)-LEN(S67)-1)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1">ROUND((E68/D68)*100,0)</f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1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1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1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1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1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1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1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1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1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1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1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1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1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1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1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1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1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1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1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1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1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1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1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1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1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1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1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1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1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1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1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1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1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1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1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1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1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1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1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1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1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1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1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1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1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1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1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1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1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1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1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1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1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1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1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1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1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1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1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1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1"/>
        <v>3</v>
      </c>
      <c r="G131" t="s">
        <v>74</v>
      </c>
      <c r="H131">
        <v>55</v>
      </c>
      <c r="I131">
        <f t="shared" ref="I131:I194" si="12">IF(H131 = 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6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LEFT(R131,SEARCH("/",R131,1)-1)</f>
        <v>food</v>
      </c>
      <c r="T131" t="str">
        <f t="shared" ref="T131:T194" si="16">RIGHT(R131,LEN(R131)-LEN(S131)-1)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7">ROUND((E132/D132)*100,0)</f>
        <v>155</v>
      </c>
      <c r="G132" t="s">
        <v>20</v>
      </c>
      <c r="H132">
        <v>533</v>
      </c>
      <c r="I132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7"/>
        <v>101</v>
      </c>
      <c r="G133" t="s">
        <v>20</v>
      </c>
      <c r="H133">
        <v>2443</v>
      </c>
      <c r="I13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7"/>
        <v>116</v>
      </c>
      <c r="G134" t="s">
        <v>20</v>
      </c>
      <c r="H134">
        <v>89</v>
      </c>
      <c r="I134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7"/>
        <v>311</v>
      </c>
      <c r="G135" t="s">
        <v>20</v>
      </c>
      <c r="H135">
        <v>159</v>
      </c>
      <c r="I135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7"/>
        <v>90</v>
      </c>
      <c r="G136" t="s">
        <v>14</v>
      </c>
      <c r="H136">
        <v>940</v>
      </c>
      <c r="I136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7"/>
        <v>71</v>
      </c>
      <c r="G137" t="s">
        <v>14</v>
      </c>
      <c r="H137">
        <v>117</v>
      </c>
      <c r="I137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7"/>
        <v>3</v>
      </c>
      <c r="G138" t="s">
        <v>74</v>
      </c>
      <c r="H138">
        <v>58</v>
      </c>
      <c r="I138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7"/>
        <v>262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7"/>
        <v>96</v>
      </c>
      <c r="G140" t="s">
        <v>14</v>
      </c>
      <c r="H140">
        <v>115</v>
      </c>
      <c r="I140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7"/>
        <v>21</v>
      </c>
      <c r="G141" t="s">
        <v>14</v>
      </c>
      <c r="H141">
        <v>326</v>
      </c>
      <c r="I141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7"/>
        <v>223</v>
      </c>
      <c r="G142" t="s">
        <v>20</v>
      </c>
      <c r="H142">
        <v>186</v>
      </c>
      <c r="I142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7"/>
        <v>102</v>
      </c>
      <c r="G143" t="s">
        <v>20</v>
      </c>
      <c r="H143">
        <v>1071</v>
      </c>
      <c r="I14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7"/>
        <v>230</v>
      </c>
      <c r="G144" t="s">
        <v>20</v>
      </c>
      <c r="H144">
        <v>117</v>
      </c>
      <c r="I144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7"/>
        <v>136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7"/>
        <v>129</v>
      </c>
      <c r="G146" t="s">
        <v>20</v>
      </c>
      <c r="H146">
        <v>135</v>
      </c>
      <c r="I146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7"/>
        <v>237</v>
      </c>
      <c r="G147" t="s">
        <v>20</v>
      </c>
      <c r="H147">
        <v>768</v>
      </c>
      <c r="I147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7"/>
        <v>17</v>
      </c>
      <c r="G148" t="s">
        <v>74</v>
      </c>
      <c r="H148">
        <v>51</v>
      </c>
      <c r="I148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7"/>
        <v>112</v>
      </c>
      <c r="G149" t="s">
        <v>20</v>
      </c>
      <c r="H149">
        <v>199</v>
      </c>
      <c r="I149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7"/>
        <v>121</v>
      </c>
      <c r="G150" t="s">
        <v>20</v>
      </c>
      <c r="H150">
        <v>107</v>
      </c>
      <c r="I150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7"/>
        <v>220</v>
      </c>
      <c r="G151" t="s">
        <v>20</v>
      </c>
      <c r="H151">
        <v>195</v>
      </c>
      <c r="I151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7"/>
        <v>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7"/>
        <v>64</v>
      </c>
      <c r="G153" t="s">
        <v>14</v>
      </c>
      <c r="H153">
        <v>1467</v>
      </c>
      <c r="I15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7"/>
        <v>423</v>
      </c>
      <c r="G154" t="s">
        <v>20</v>
      </c>
      <c r="H154">
        <v>3376</v>
      </c>
      <c r="I154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7"/>
        <v>93</v>
      </c>
      <c r="G155" t="s">
        <v>14</v>
      </c>
      <c r="H155">
        <v>5681</v>
      </c>
      <c r="I155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7"/>
        <v>59</v>
      </c>
      <c r="G156" t="s">
        <v>14</v>
      </c>
      <c r="H156">
        <v>1059</v>
      </c>
      <c r="I156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7"/>
        <v>65</v>
      </c>
      <c r="G157" t="s">
        <v>14</v>
      </c>
      <c r="H157">
        <v>1194</v>
      </c>
      <c r="I157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7"/>
        <v>74</v>
      </c>
      <c r="G158" t="s">
        <v>74</v>
      </c>
      <c r="H158">
        <v>379</v>
      </c>
      <c r="I158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7"/>
        <v>53</v>
      </c>
      <c r="G159" t="s">
        <v>14</v>
      </c>
      <c r="H159">
        <v>30</v>
      </c>
      <c r="I159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7"/>
        <v>221</v>
      </c>
      <c r="G160" t="s">
        <v>20</v>
      </c>
      <c r="H160">
        <v>41</v>
      </c>
      <c r="I160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7"/>
        <v>100</v>
      </c>
      <c r="G161" t="s">
        <v>20</v>
      </c>
      <c r="H161">
        <v>1821</v>
      </c>
      <c r="I161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7"/>
        <v>162</v>
      </c>
      <c r="G162" t="s">
        <v>20</v>
      </c>
      <c r="H162">
        <v>164</v>
      </c>
      <c r="I162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7"/>
        <v>78</v>
      </c>
      <c r="G163" t="s">
        <v>14</v>
      </c>
      <c r="H163">
        <v>75</v>
      </c>
      <c r="I16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7"/>
        <v>150</v>
      </c>
      <c r="G164" t="s">
        <v>20</v>
      </c>
      <c r="H164">
        <v>157</v>
      </c>
      <c r="I164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7"/>
        <v>253</v>
      </c>
      <c r="G165" t="s">
        <v>20</v>
      </c>
      <c r="H165">
        <v>246</v>
      </c>
      <c r="I165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7"/>
        <v>100</v>
      </c>
      <c r="G166" t="s">
        <v>20</v>
      </c>
      <c r="H166">
        <v>1396</v>
      </c>
      <c r="I166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7"/>
        <v>122</v>
      </c>
      <c r="G167" t="s">
        <v>20</v>
      </c>
      <c r="H167">
        <v>2506</v>
      </c>
      <c r="I167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7"/>
        <v>137</v>
      </c>
      <c r="G168" t="s">
        <v>20</v>
      </c>
      <c r="H168">
        <v>244</v>
      </c>
      <c r="I168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7"/>
        <v>416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7"/>
        <v>31</v>
      </c>
      <c r="G170" t="s">
        <v>14</v>
      </c>
      <c r="H170">
        <v>955</v>
      </c>
      <c r="I170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7"/>
        <v>424</v>
      </c>
      <c r="G171" t="s">
        <v>20</v>
      </c>
      <c r="H171">
        <v>1267</v>
      </c>
      <c r="I171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7"/>
        <v>3</v>
      </c>
      <c r="G172" t="s">
        <v>14</v>
      </c>
      <c r="H172">
        <v>67</v>
      </c>
      <c r="I172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7"/>
        <v>11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7"/>
        <v>83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7"/>
        <v>163</v>
      </c>
      <c r="G175" t="s">
        <v>20</v>
      </c>
      <c r="H175">
        <v>1561</v>
      </c>
      <c r="I175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7"/>
        <v>895</v>
      </c>
      <c r="G176" t="s">
        <v>20</v>
      </c>
      <c r="H176">
        <v>48</v>
      </c>
      <c r="I176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7"/>
        <v>26</v>
      </c>
      <c r="G177" t="s">
        <v>14</v>
      </c>
      <c r="H177">
        <v>1130</v>
      </c>
      <c r="I177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7"/>
        <v>75</v>
      </c>
      <c r="G178" t="s">
        <v>14</v>
      </c>
      <c r="H178">
        <v>782</v>
      </c>
      <c r="I178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7"/>
        <v>416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7"/>
        <v>96</v>
      </c>
      <c r="G180" t="s">
        <v>14</v>
      </c>
      <c r="H180">
        <v>210</v>
      </c>
      <c r="I180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7"/>
        <v>358</v>
      </c>
      <c r="G181" t="s">
        <v>20</v>
      </c>
      <c r="H181">
        <v>3537</v>
      </c>
      <c r="I181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7"/>
        <v>308</v>
      </c>
      <c r="G182" t="s">
        <v>20</v>
      </c>
      <c r="H182">
        <v>2107</v>
      </c>
      <c r="I182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7"/>
        <v>62</v>
      </c>
      <c r="G183" t="s">
        <v>14</v>
      </c>
      <c r="H183">
        <v>136</v>
      </c>
      <c r="I18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7"/>
        <v>722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7"/>
        <v>69</v>
      </c>
      <c r="G185" t="s">
        <v>14</v>
      </c>
      <c r="H185">
        <v>86</v>
      </c>
      <c r="I185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7"/>
        <v>293</v>
      </c>
      <c r="G186" t="s">
        <v>20</v>
      </c>
      <c r="H186">
        <v>340</v>
      </c>
      <c r="I186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7"/>
        <v>72</v>
      </c>
      <c r="G187" t="s">
        <v>14</v>
      </c>
      <c r="H187">
        <v>19</v>
      </c>
      <c r="I187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7"/>
        <v>32</v>
      </c>
      <c r="G188" t="s">
        <v>14</v>
      </c>
      <c r="H188">
        <v>886</v>
      </c>
      <c r="I188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7"/>
        <v>230</v>
      </c>
      <c r="G189" t="s">
        <v>20</v>
      </c>
      <c r="H189">
        <v>1442</v>
      </c>
      <c r="I189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7"/>
        <v>32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7"/>
        <v>24</v>
      </c>
      <c r="G191" t="s">
        <v>74</v>
      </c>
      <c r="H191">
        <v>441</v>
      </c>
      <c r="I191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7"/>
        <v>69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7"/>
        <v>38</v>
      </c>
      <c r="G193" t="s">
        <v>14</v>
      </c>
      <c r="H193">
        <v>86</v>
      </c>
      <c r="I19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7"/>
        <v>20</v>
      </c>
      <c r="G194" t="s">
        <v>14</v>
      </c>
      <c r="H194">
        <v>243</v>
      </c>
      <c r="I194">
        <f t="shared" si="12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7"/>
        <v>46</v>
      </c>
      <c r="G195" t="s">
        <v>14</v>
      </c>
      <c r="H195">
        <v>65</v>
      </c>
      <c r="I195">
        <f t="shared" ref="I195:I258" si="18">IF(H195 = 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6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LEFT(R195,SEARCH("/",R195,1)-1)</f>
        <v>music</v>
      </c>
      <c r="T195" t="str">
        <f t="shared" ref="T195:T258" si="22">RIGHT(R195,LEN(R195)-LEN(S195)-1)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3">ROUND((E196/D196)*100,0)</f>
        <v>123</v>
      </c>
      <c r="G196" t="s">
        <v>20</v>
      </c>
      <c r="H196">
        <v>126</v>
      </c>
      <c r="I196">
        <f t="shared" si="18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3"/>
        <v>362</v>
      </c>
      <c r="G197" t="s">
        <v>20</v>
      </c>
      <c r="H197">
        <v>524</v>
      </c>
      <c r="I197">
        <f t="shared" si="18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3"/>
        <v>63</v>
      </c>
      <c r="G198" t="s">
        <v>14</v>
      </c>
      <c r="H198">
        <v>100</v>
      </c>
      <c r="I198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3"/>
        <v>298</v>
      </c>
      <c r="G199" t="s">
        <v>20</v>
      </c>
      <c r="H199">
        <v>1989</v>
      </c>
      <c r="I199">
        <f t="shared" si="18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3"/>
        <v>10</v>
      </c>
      <c r="G200" t="s">
        <v>14</v>
      </c>
      <c r="H200">
        <v>168</v>
      </c>
      <c r="I200">
        <f t="shared" si="18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3"/>
        <v>54</v>
      </c>
      <c r="G201" t="s">
        <v>14</v>
      </c>
      <c r="H201">
        <v>13</v>
      </c>
      <c r="I201">
        <f t="shared" si="1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3"/>
        <v>2</v>
      </c>
      <c r="G202" t="s">
        <v>14</v>
      </c>
      <c r="H202">
        <v>1</v>
      </c>
      <c r="I202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3"/>
        <v>681</v>
      </c>
      <c r="G203" t="s">
        <v>20</v>
      </c>
      <c r="H203">
        <v>157</v>
      </c>
      <c r="I203">
        <f t="shared" si="18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3"/>
        <v>79</v>
      </c>
      <c r="G204" t="s">
        <v>74</v>
      </c>
      <c r="H204">
        <v>82</v>
      </c>
      <c r="I204">
        <f t="shared" si="1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3"/>
        <v>134</v>
      </c>
      <c r="G205" t="s">
        <v>20</v>
      </c>
      <c r="H205">
        <v>4498</v>
      </c>
      <c r="I205">
        <f t="shared" si="18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3"/>
        <v>3</v>
      </c>
      <c r="G206" t="s">
        <v>14</v>
      </c>
      <c r="H206">
        <v>40</v>
      </c>
      <c r="I206">
        <f t="shared" si="18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3"/>
        <v>432</v>
      </c>
      <c r="G207" t="s">
        <v>20</v>
      </c>
      <c r="H207">
        <v>80</v>
      </c>
      <c r="I207">
        <f t="shared" si="1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3"/>
        <v>39</v>
      </c>
      <c r="G208" t="s">
        <v>74</v>
      </c>
      <c r="H208">
        <v>57</v>
      </c>
      <c r="I208">
        <f t="shared" si="18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3"/>
        <v>426</v>
      </c>
      <c r="G209" t="s">
        <v>20</v>
      </c>
      <c r="H209">
        <v>43</v>
      </c>
      <c r="I20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3"/>
        <v>101</v>
      </c>
      <c r="G210" t="s">
        <v>20</v>
      </c>
      <c r="H210">
        <v>2053</v>
      </c>
      <c r="I210">
        <f t="shared" si="18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3"/>
        <v>21</v>
      </c>
      <c r="G211" t="s">
        <v>47</v>
      </c>
      <c r="H211">
        <v>808</v>
      </c>
      <c r="I211">
        <f t="shared" si="18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3"/>
        <v>67</v>
      </c>
      <c r="G212" t="s">
        <v>14</v>
      </c>
      <c r="H212">
        <v>226</v>
      </c>
      <c r="I212">
        <f t="shared" si="18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3"/>
        <v>95</v>
      </c>
      <c r="G213" t="s">
        <v>14</v>
      </c>
      <c r="H213">
        <v>1625</v>
      </c>
      <c r="I213">
        <f t="shared" si="18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3"/>
        <v>152</v>
      </c>
      <c r="G214" t="s">
        <v>20</v>
      </c>
      <c r="H214">
        <v>168</v>
      </c>
      <c r="I214">
        <f t="shared" si="1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3"/>
        <v>195</v>
      </c>
      <c r="G215" t="s">
        <v>20</v>
      </c>
      <c r="H215">
        <v>4289</v>
      </c>
      <c r="I215">
        <f t="shared" si="18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3"/>
        <v>1023</v>
      </c>
      <c r="G216" t="s">
        <v>20</v>
      </c>
      <c r="H216">
        <v>165</v>
      </c>
      <c r="I216">
        <f t="shared" si="18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3"/>
        <v>4</v>
      </c>
      <c r="G217" t="s">
        <v>14</v>
      </c>
      <c r="H217">
        <v>143</v>
      </c>
      <c r="I217">
        <f t="shared" si="18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3"/>
        <v>155</v>
      </c>
      <c r="G218" t="s">
        <v>20</v>
      </c>
      <c r="H218">
        <v>1815</v>
      </c>
      <c r="I218">
        <f t="shared" si="18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3"/>
        <v>45</v>
      </c>
      <c r="G219" t="s">
        <v>14</v>
      </c>
      <c r="H219">
        <v>934</v>
      </c>
      <c r="I219">
        <f t="shared" si="18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3"/>
        <v>216</v>
      </c>
      <c r="G220" t="s">
        <v>20</v>
      </c>
      <c r="H220">
        <v>397</v>
      </c>
      <c r="I220">
        <f t="shared" si="18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3"/>
        <v>332</v>
      </c>
      <c r="G221" t="s">
        <v>20</v>
      </c>
      <c r="H221">
        <v>1539</v>
      </c>
      <c r="I221">
        <f t="shared" si="18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3"/>
        <v>8</v>
      </c>
      <c r="G222" t="s">
        <v>14</v>
      </c>
      <c r="H222">
        <v>17</v>
      </c>
      <c r="I222">
        <f t="shared" si="18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3"/>
        <v>99</v>
      </c>
      <c r="G223" t="s">
        <v>14</v>
      </c>
      <c r="H223">
        <v>2179</v>
      </c>
      <c r="I223">
        <f t="shared" si="18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3"/>
        <v>138</v>
      </c>
      <c r="G224" t="s">
        <v>20</v>
      </c>
      <c r="H224">
        <v>138</v>
      </c>
      <c r="I224">
        <f t="shared" si="18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3"/>
        <v>94</v>
      </c>
      <c r="G225" t="s">
        <v>14</v>
      </c>
      <c r="H225">
        <v>931</v>
      </c>
      <c r="I225">
        <f t="shared" si="18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3"/>
        <v>404</v>
      </c>
      <c r="G226" t="s">
        <v>20</v>
      </c>
      <c r="H226">
        <v>3594</v>
      </c>
      <c r="I226">
        <f t="shared" si="18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3"/>
        <v>260</v>
      </c>
      <c r="G227" t="s">
        <v>20</v>
      </c>
      <c r="H227">
        <v>5880</v>
      </c>
      <c r="I227">
        <f t="shared" si="18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3"/>
        <v>367</v>
      </c>
      <c r="G228" t="s">
        <v>20</v>
      </c>
      <c r="H228">
        <v>112</v>
      </c>
      <c r="I228">
        <f t="shared" si="18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3"/>
        <v>169</v>
      </c>
      <c r="G229" t="s">
        <v>20</v>
      </c>
      <c r="H229">
        <v>943</v>
      </c>
      <c r="I229">
        <f t="shared" si="18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3"/>
        <v>120</v>
      </c>
      <c r="G230" t="s">
        <v>20</v>
      </c>
      <c r="H230">
        <v>2468</v>
      </c>
      <c r="I230">
        <f t="shared" si="18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3"/>
        <v>194</v>
      </c>
      <c r="G231" t="s">
        <v>20</v>
      </c>
      <c r="H231">
        <v>2551</v>
      </c>
      <c r="I231">
        <f t="shared" si="1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3"/>
        <v>420</v>
      </c>
      <c r="G232" t="s">
        <v>20</v>
      </c>
      <c r="H232">
        <v>101</v>
      </c>
      <c r="I232">
        <f t="shared" si="18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3"/>
        <v>77</v>
      </c>
      <c r="G233" t="s">
        <v>74</v>
      </c>
      <c r="H233">
        <v>67</v>
      </c>
      <c r="I233">
        <f t="shared" si="18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3"/>
        <v>171</v>
      </c>
      <c r="G234" t="s">
        <v>20</v>
      </c>
      <c r="H234">
        <v>92</v>
      </c>
      <c r="I234">
        <f t="shared" si="18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3"/>
        <v>158</v>
      </c>
      <c r="G235" t="s">
        <v>20</v>
      </c>
      <c r="H235">
        <v>62</v>
      </c>
      <c r="I235">
        <f t="shared" si="18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3"/>
        <v>109</v>
      </c>
      <c r="G236" t="s">
        <v>20</v>
      </c>
      <c r="H236">
        <v>149</v>
      </c>
      <c r="I236">
        <f t="shared" si="18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3"/>
        <v>42</v>
      </c>
      <c r="G237" t="s">
        <v>14</v>
      </c>
      <c r="H237">
        <v>92</v>
      </c>
      <c r="I237">
        <f t="shared" si="18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3"/>
        <v>11</v>
      </c>
      <c r="G238" t="s">
        <v>14</v>
      </c>
      <c r="H238">
        <v>57</v>
      </c>
      <c r="I238">
        <f t="shared" si="18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3"/>
        <v>159</v>
      </c>
      <c r="G239" t="s">
        <v>20</v>
      </c>
      <c r="H239">
        <v>329</v>
      </c>
      <c r="I239">
        <f t="shared" si="18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3"/>
        <v>422</v>
      </c>
      <c r="G240" t="s">
        <v>20</v>
      </c>
      <c r="H240">
        <v>97</v>
      </c>
      <c r="I240">
        <f t="shared" si="18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3"/>
        <v>98</v>
      </c>
      <c r="G241" t="s">
        <v>14</v>
      </c>
      <c r="H241">
        <v>41</v>
      </c>
      <c r="I241">
        <f t="shared" si="18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3"/>
        <v>419</v>
      </c>
      <c r="G242" t="s">
        <v>20</v>
      </c>
      <c r="H242">
        <v>1784</v>
      </c>
      <c r="I242">
        <f t="shared" si="18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3"/>
        <v>102</v>
      </c>
      <c r="G243" t="s">
        <v>20</v>
      </c>
      <c r="H243">
        <v>1684</v>
      </c>
      <c r="I243">
        <f t="shared" si="18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3"/>
        <v>128</v>
      </c>
      <c r="G244" t="s">
        <v>20</v>
      </c>
      <c r="H244">
        <v>250</v>
      </c>
      <c r="I244">
        <f t="shared" si="18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3"/>
        <v>445</v>
      </c>
      <c r="G245" t="s">
        <v>20</v>
      </c>
      <c r="H245">
        <v>238</v>
      </c>
      <c r="I245">
        <f t="shared" si="18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3"/>
        <v>570</v>
      </c>
      <c r="G246" t="s">
        <v>20</v>
      </c>
      <c r="H246">
        <v>53</v>
      </c>
      <c r="I246">
        <f t="shared" si="18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3"/>
        <v>509</v>
      </c>
      <c r="G247" t="s">
        <v>20</v>
      </c>
      <c r="H247">
        <v>214</v>
      </c>
      <c r="I247">
        <f t="shared" si="18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3"/>
        <v>326</v>
      </c>
      <c r="G248" t="s">
        <v>20</v>
      </c>
      <c r="H248">
        <v>222</v>
      </c>
      <c r="I248">
        <f t="shared" si="1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3"/>
        <v>933</v>
      </c>
      <c r="G249" t="s">
        <v>20</v>
      </c>
      <c r="H249">
        <v>1884</v>
      </c>
      <c r="I249">
        <f t="shared" si="18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3"/>
        <v>211</v>
      </c>
      <c r="G250" t="s">
        <v>20</v>
      </c>
      <c r="H250">
        <v>218</v>
      </c>
      <c r="I250">
        <f t="shared" si="18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3"/>
        <v>273</v>
      </c>
      <c r="G251" t="s">
        <v>20</v>
      </c>
      <c r="H251">
        <v>6465</v>
      </c>
      <c r="I251">
        <f t="shared" si="18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3"/>
        <v>3</v>
      </c>
      <c r="G252" t="s">
        <v>14</v>
      </c>
      <c r="H252">
        <v>1</v>
      </c>
      <c r="I252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3"/>
        <v>54</v>
      </c>
      <c r="G253" t="s">
        <v>14</v>
      </c>
      <c r="H253">
        <v>101</v>
      </c>
      <c r="I253">
        <f t="shared" si="1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3"/>
        <v>626</v>
      </c>
      <c r="G254" t="s">
        <v>20</v>
      </c>
      <c r="H254">
        <v>59</v>
      </c>
      <c r="I254">
        <f t="shared" si="18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3"/>
        <v>89</v>
      </c>
      <c r="G255" t="s">
        <v>14</v>
      </c>
      <c r="H255">
        <v>1335</v>
      </c>
      <c r="I255">
        <f t="shared" si="18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3"/>
        <v>185</v>
      </c>
      <c r="G256" t="s">
        <v>20</v>
      </c>
      <c r="H256">
        <v>88</v>
      </c>
      <c r="I256">
        <f t="shared" si="18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3"/>
        <v>120</v>
      </c>
      <c r="G257" t="s">
        <v>20</v>
      </c>
      <c r="H257">
        <v>1697</v>
      </c>
      <c r="I257">
        <f t="shared" si="18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3"/>
        <v>23</v>
      </c>
      <c r="G258" t="s">
        <v>14</v>
      </c>
      <c r="H258">
        <v>15</v>
      </c>
      <c r="I258">
        <f t="shared" si="18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3"/>
        <v>146</v>
      </c>
      <c r="G259" t="s">
        <v>20</v>
      </c>
      <c r="H259">
        <v>92</v>
      </c>
      <c r="I259">
        <f t="shared" ref="I259:I322" si="24">IF(H259 = 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6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LEFT(R259,SEARCH("/",R259,1)-1)</f>
        <v>theater</v>
      </c>
      <c r="T259" t="str">
        <f t="shared" ref="T259:T322" si="28">RIGHT(R259,LEN(R259)-LEN(S259)-1)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9">ROUND((E260/D260)*100,0)</f>
        <v>268</v>
      </c>
      <c r="G260" t="s">
        <v>20</v>
      </c>
      <c r="H260">
        <v>186</v>
      </c>
      <c r="I260">
        <f t="shared" si="24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9"/>
        <v>598</v>
      </c>
      <c r="G261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9"/>
        <v>31</v>
      </c>
      <c r="G263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9"/>
        <v>313</v>
      </c>
      <c r="G264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9"/>
        <v>123</v>
      </c>
      <c r="G267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9"/>
        <v>27</v>
      </c>
      <c r="G272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9"/>
        <v>1</v>
      </c>
      <c r="G273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9"/>
        <v>304</v>
      </c>
      <c r="G274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9"/>
        <v>137</v>
      </c>
      <c r="G27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9"/>
        <v>32</v>
      </c>
      <c r="G276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9"/>
        <v>1066</v>
      </c>
      <c r="G279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9"/>
        <v>581</v>
      </c>
      <c r="G282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9"/>
        <v>108</v>
      </c>
      <c r="G284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9"/>
        <v>83</v>
      </c>
      <c r="G286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9"/>
        <v>706</v>
      </c>
      <c r="G287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9"/>
        <v>17</v>
      </c>
      <c r="G288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9"/>
        <v>1684</v>
      </c>
      <c r="G291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9"/>
        <v>54</v>
      </c>
      <c r="G292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9"/>
        <v>16</v>
      </c>
      <c r="G29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9"/>
        <v>94</v>
      </c>
      <c r="G299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9"/>
        <v>51</v>
      </c>
      <c r="G301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546</v>
      </c>
      <c r="G306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286</v>
      </c>
      <c r="G307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132</v>
      </c>
      <c r="G309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74</v>
      </c>
      <c r="G310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75</v>
      </c>
      <c r="G311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20</v>
      </c>
      <c r="G312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203</v>
      </c>
      <c r="G313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310</v>
      </c>
      <c r="G314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395</v>
      </c>
      <c r="G31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19</v>
      </c>
      <c r="G319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9"/>
        <v>94</v>
      </c>
      <c r="G323" t="s">
        <v>14</v>
      </c>
      <c r="H323">
        <v>2468</v>
      </c>
      <c r="I323">
        <f t="shared" ref="I323:I386" si="30">IF(H323 = 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6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LEFT(R323,SEARCH("/",R323,1)-1)</f>
        <v>film &amp; video</v>
      </c>
      <c r="T323" t="str">
        <f t="shared" ref="T323:T386" si="34">RIGHT(R323,LEN(R323)-LEN(S323)-1)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35">ROUND((E324/D324)*100,0)</f>
        <v>167</v>
      </c>
      <c r="G324" t="s">
        <v>20</v>
      </c>
      <c r="H324">
        <v>5168</v>
      </c>
      <c r="I324">
        <f t="shared" si="30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5"/>
        <v>146</v>
      </c>
      <c r="G387" t="s">
        <v>20</v>
      </c>
      <c r="H387">
        <v>1137</v>
      </c>
      <c r="I387">
        <f t="shared" ref="I387:I450" si="36">IF(H387 = 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6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LEFT(R387,SEARCH("/",R387,1)-1)</f>
        <v>publishing</v>
      </c>
      <c r="T387" t="str">
        <f t="shared" ref="T387:T450" si="40">RIGHT(R387,LEN(R387)-LEN(S387)-1)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1">ROUND((E388/D388)*100,0)</f>
        <v>76</v>
      </c>
      <c r="G388" t="s">
        <v>14</v>
      </c>
      <c r="H388">
        <v>1068</v>
      </c>
      <c r="I388">
        <f t="shared" si="36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1"/>
        <v>39</v>
      </c>
      <c r="G389" t="s">
        <v>14</v>
      </c>
      <c r="H389">
        <v>424</v>
      </c>
      <c r="I389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1"/>
        <v>11</v>
      </c>
      <c r="G390" t="s">
        <v>74</v>
      </c>
      <c r="H390">
        <v>145</v>
      </c>
      <c r="I390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1"/>
        <v>122</v>
      </c>
      <c r="G391" t="s">
        <v>20</v>
      </c>
      <c r="H391">
        <v>1152</v>
      </c>
      <c r="I391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1"/>
        <v>187</v>
      </c>
      <c r="G392" t="s">
        <v>20</v>
      </c>
      <c r="H392">
        <v>50</v>
      </c>
      <c r="I392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1"/>
        <v>7</v>
      </c>
      <c r="G393" t="s">
        <v>14</v>
      </c>
      <c r="H393">
        <v>151</v>
      </c>
      <c r="I393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1"/>
        <v>66</v>
      </c>
      <c r="G394" t="s">
        <v>14</v>
      </c>
      <c r="H394">
        <v>1608</v>
      </c>
      <c r="I394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1"/>
        <v>229</v>
      </c>
      <c r="G395" t="s">
        <v>20</v>
      </c>
      <c r="H395">
        <v>3059</v>
      </c>
      <c r="I395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1"/>
        <v>469</v>
      </c>
      <c r="G396" t="s">
        <v>20</v>
      </c>
      <c r="H396">
        <v>34</v>
      </c>
      <c r="I396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1"/>
        <v>130</v>
      </c>
      <c r="G397" t="s">
        <v>20</v>
      </c>
      <c r="H397">
        <v>220</v>
      </c>
      <c r="I397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1"/>
        <v>167</v>
      </c>
      <c r="G398" t="s">
        <v>20</v>
      </c>
      <c r="H398">
        <v>1604</v>
      </c>
      <c r="I398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1"/>
        <v>174</v>
      </c>
      <c r="G399" t="s">
        <v>20</v>
      </c>
      <c r="H399">
        <v>454</v>
      </c>
      <c r="I399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1"/>
        <v>718</v>
      </c>
      <c r="G400" t="s">
        <v>20</v>
      </c>
      <c r="H400">
        <v>123</v>
      </c>
      <c r="I400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1"/>
        <v>64</v>
      </c>
      <c r="G401" t="s">
        <v>14</v>
      </c>
      <c r="H401">
        <v>941</v>
      </c>
      <c r="I401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1"/>
        <v>2</v>
      </c>
      <c r="G402" t="s">
        <v>14</v>
      </c>
      <c r="H402">
        <v>1</v>
      </c>
      <c r="I402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1"/>
        <v>1530</v>
      </c>
      <c r="G403" t="s">
        <v>20</v>
      </c>
      <c r="H403">
        <v>299</v>
      </c>
      <c r="I403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1"/>
        <v>40</v>
      </c>
      <c r="G404" t="s">
        <v>14</v>
      </c>
      <c r="H404">
        <v>40</v>
      </c>
      <c r="I40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1"/>
        <v>86</v>
      </c>
      <c r="G405" t="s">
        <v>14</v>
      </c>
      <c r="H405">
        <v>3015</v>
      </c>
      <c r="I405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1"/>
        <v>316</v>
      </c>
      <c r="G406" t="s">
        <v>20</v>
      </c>
      <c r="H406">
        <v>2237</v>
      </c>
      <c r="I406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1"/>
        <v>90</v>
      </c>
      <c r="G407" t="s">
        <v>14</v>
      </c>
      <c r="H407">
        <v>435</v>
      </c>
      <c r="I407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1"/>
        <v>182</v>
      </c>
      <c r="G408" t="s">
        <v>20</v>
      </c>
      <c r="H408">
        <v>645</v>
      </c>
      <c r="I408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1"/>
        <v>356</v>
      </c>
      <c r="G409" t="s">
        <v>20</v>
      </c>
      <c r="H409">
        <v>484</v>
      </c>
      <c r="I40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1"/>
        <v>132</v>
      </c>
      <c r="G410" t="s">
        <v>20</v>
      </c>
      <c r="H410">
        <v>154</v>
      </c>
      <c r="I410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1"/>
        <v>46</v>
      </c>
      <c r="G411" t="s">
        <v>14</v>
      </c>
      <c r="H411">
        <v>714</v>
      </c>
      <c r="I411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1"/>
        <v>36</v>
      </c>
      <c r="G412" t="s">
        <v>47</v>
      </c>
      <c r="H412">
        <v>1111</v>
      </c>
      <c r="I412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1"/>
        <v>105</v>
      </c>
      <c r="G413" t="s">
        <v>20</v>
      </c>
      <c r="H413">
        <v>82</v>
      </c>
      <c r="I413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1"/>
        <v>669</v>
      </c>
      <c r="G414" t="s">
        <v>20</v>
      </c>
      <c r="H414">
        <v>134</v>
      </c>
      <c r="I414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1"/>
        <v>62</v>
      </c>
      <c r="G415" t="s">
        <v>47</v>
      </c>
      <c r="H415">
        <v>1089</v>
      </c>
      <c r="I415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1"/>
        <v>85</v>
      </c>
      <c r="G416" t="s">
        <v>14</v>
      </c>
      <c r="H416">
        <v>5497</v>
      </c>
      <c r="I416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1"/>
        <v>11</v>
      </c>
      <c r="G417" t="s">
        <v>14</v>
      </c>
      <c r="H417">
        <v>418</v>
      </c>
      <c r="I417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1"/>
        <v>44</v>
      </c>
      <c r="G418" t="s">
        <v>14</v>
      </c>
      <c r="H418">
        <v>1439</v>
      </c>
      <c r="I418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1"/>
        <v>55</v>
      </c>
      <c r="G419" t="s">
        <v>14</v>
      </c>
      <c r="H419">
        <v>15</v>
      </c>
      <c r="I419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1"/>
        <v>57</v>
      </c>
      <c r="G420" t="s">
        <v>14</v>
      </c>
      <c r="H420">
        <v>1999</v>
      </c>
      <c r="I420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1"/>
        <v>123</v>
      </c>
      <c r="G421" t="s">
        <v>20</v>
      </c>
      <c r="H421">
        <v>5203</v>
      </c>
      <c r="I421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1"/>
        <v>128</v>
      </c>
      <c r="G422" t="s">
        <v>20</v>
      </c>
      <c r="H422">
        <v>94</v>
      </c>
      <c r="I422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1"/>
        <v>64</v>
      </c>
      <c r="G423" t="s">
        <v>14</v>
      </c>
      <c r="H423">
        <v>118</v>
      </c>
      <c r="I423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1"/>
        <v>127</v>
      </c>
      <c r="G424" t="s">
        <v>20</v>
      </c>
      <c r="H424">
        <v>205</v>
      </c>
      <c r="I424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1"/>
        <v>11</v>
      </c>
      <c r="G425" t="s">
        <v>14</v>
      </c>
      <c r="H425">
        <v>162</v>
      </c>
      <c r="I425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1"/>
        <v>40</v>
      </c>
      <c r="G426" t="s">
        <v>14</v>
      </c>
      <c r="H426">
        <v>83</v>
      </c>
      <c r="I426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1"/>
        <v>288</v>
      </c>
      <c r="G427" t="s">
        <v>20</v>
      </c>
      <c r="H427">
        <v>92</v>
      </c>
      <c r="I427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1"/>
        <v>573</v>
      </c>
      <c r="G428" t="s">
        <v>20</v>
      </c>
      <c r="H428">
        <v>219</v>
      </c>
      <c r="I428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1"/>
        <v>113</v>
      </c>
      <c r="G429" t="s">
        <v>20</v>
      </c>
      <c r="H429">
        <v>2526</v>
      </c>
      <c r="I429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1"/>
        <v>46</v>
      </c>
      <c r="G430" t="s">
        <v>14</v>
      </c>
      <c r="H430">
        <v>747</v>
      </c>
      <c r="I430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1"/>
        <v>91</v>
      </c>
      <c r="G431" t="s">
        <v>74</v>
      </c>
      <c r="H431">
        <v>2138</v>
      </c>
      <c r="I431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1"/>
        <v>68</v>
      </c>
      <c r="G432" t="s">
        <v>14</v>
      </c>
      <c r="H432">
        <v>84</v>
      </c>
      <c r="I432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1"/>
        <v>192</v>
      </c>
      <c r="G433" t="s">
        <v>20</v>
      </c>
      <c r="H433">
        <v>94</v>
      </c>
      <c r="I433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1"/>
        <v>83</v>
      </c>
      <c r="G434" t="s">
        <v>14</v>
      </c>
      <c r="H434">
        <v>91</v>
      </c>
      <c r="I434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1"/>
        <v>54</v>
      </c>
      <c r="G435" t="s">
        <v>14</v>
      </c>
      <c r="H435">
        <v>792</v>
      </c>
      <c r="I435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1"/>
        <v>17</v>
      </c>
      <c r="G436" t="s">
        <v>74</v>
      </c>
      <c r="H436">
        <v>10</v>
      </c>
      <c r="I43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1"/>
        <v>117</v>
      </c>
      <c r="G437" t="s">
        <v>20</v>
      </c>
      <c r="H437">
        <v>1713</v>
      </c>
      <c r="I437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1"/>
        <v>1052</v>
      </c>
      <c r="G438" t="s">
        <v>20</v>
      </c>
      <c r="H438">
        <v>249</v>
      </c>
      <c r="I438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1"/>
        <v>123</v>
      </c>
      <c r="G439" t="s">
        <v>20</v>
      </c>
      <c r="H439">
        <v>192</v>
      </c>
      <c r="I439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1"/>
        <v>179</v>
      </c>
      <c r="G440" t="s">
        <v>20</v>
      </c>
      <c r="H440">
        <v>247</v>
      </c>
      <c r="I440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1"/>
        <v>355</v>
      </c>
      <c r="G441" t="s">
        <v>20</v>
      </c>
      <c r="H441">
        <v>2293</v>
      </c>
      <c r="I441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1"/>
        <v>162</v>
      </c>
      <c r="G442" t="s">
        <v>20</v>
      </c>
      <c r="H442">
        <v>3131</v>
      </c>
      <c r="I442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1"/>
        <v>25</v>
      </c>
      <c r="G443" t="s">
        <v>14</v>
      </c>
      <c r="H443">
        <v>32</v>
      </c>
      <c r="I44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1"/>
        <v>199</v>
      </c>
      <c r="G444" t="s">
        <v>20</v>
      </c>
      <c r="H444">
        <v>143</v>
      </c>
      <c r="I444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1"/>
        <v>35</v>
      </c>
      <c r="G445" t="s">
        <v>74</v>
      </c>
      <c r="H445">
        <v>90</v>
      </c>
      <c r="I445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1"/>
        <v>176</v>
      </c>
      <c r="G446" t="s">
        <v>20</v>
      </c>
      <c r="H446">
        <v>296</v>
      </c>
      <c r="I446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1"/>
        <v>511</v>
      </c>
      <c r="G447" t="s">
        <v>20</v>
      </c>
      <c r="H447">
        <v>170</v>
      </c>
      <c r="I447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1"/>
        <v>82</v>
      </c>
      <c r="G448" t="s">
        <v>14</v>
      </c>
      <c r="H448">
        <v>186</v>
      </c>
      <c r="I448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1"/>
        <v>24</v>
      </c>
      <c r="G449" t="s">
        <v>74</v>
      </c>
      <c r="H449">
        <v>439</v>
      </c>
      <c r="I44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1"/>
        <v>50</v>
      </c>
      <c r="G450" t="s">
        <v>14</v>
      </c>
      <c r="H450">
        <v>605</v>
      </c>
      <c r="I450">
        <f t="shared" si="36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1"/>
        <v>967</v>
      </c>
      <c r="G451" t="s">
        <v>20</v>
      </c>
      <c r="H451">
        <v>86</v>
      </c>
      <c r="I451">
        <f t="shared" ref="I451:I514" si="42">IF(H451 = 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6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LEFT(R451,SEARCH("/",R451,1)-1)</f>
        <v>games</v>
      </c>
      <c r="T451" t="str">
        <f t="shared" ref="T451:T514" si="46">RIGHT(R451,LEN(R451)-LEN(S451)-1)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47">ROUND((E452/D452)*100,0)</f>
        <v>4</v>
      </c>
      <c r="G452" t="s">
        <v>14</v>
      </c>
      <c r="H452">
        <v>1</v>
      </c>
      <c r="I452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7"/>
        <v>123</v>
      </c>
      <c r="G453" t="s">
        <v>20</v>
      </c>
      <c r="H453">
        <v>6286</v>
      </c>
      <c r="I453">
        <f t="shared" si="42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7"/>
        <v>63</v>
      </c>
      <c r="G454" t="s">
        <v>14</v>
      </c>
      <c r="H454">
        <v>31</v>
      </c>
      <c r="I454">
        <f t="shared" si="42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7"/>
        <v>56</v>
      </c>
      <c r="G455" t="s">
        <v>14</v>
      </c>
      <c r="H455">
        <v>1181</v>
      </c>
      <c r="I455">
        <f t="shared" si="42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7"/>
        <v>44</v>
      </c>
      <c r="G456" t="s">
        <v>14</v>
      </c>
      <c r="H456">
        <v>39</v>
      </c>
      <c r="I456">
        <f t="shared" si="42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7"/>
        <v>118</v>
      </c>
      <c r="G457" t="s">
        <v>20</v>
      </c>
      <c r="H457">
        <v>3727</v>
      </c>
      <c r="I457">
        <f t="shared" si="42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7"/>
        <v>104</v>
      </c>
      <c r="G458" t="s">
        <v>20</v>
      </c>
      <c r="H458">
        <v>1605</v>
      </c>
      <c r="I458">
        <f t="shared" si="42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7"/>
        <v>27</v>
      </c>
      <c r="G459" t="s">
        <v>14</v>
      </c>
      <c r="H459">
        <v>46</v>
      </c>
      <c r="I459">
        <f t="shared" si="42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7"/>
        <v>351</v>
      </c>
      <c r="G460" t="s">
        <v>20</v>
      </c>
      <c r="H460">
        <v>2120</v>
      </c>
      <c r="I460">
        <f t="shared" si="42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7"/>
        <v>90</v>
      </c>
      <c r="G461" t="s">
        <v>14</v>
      </c>
      <c r="H461">
        <v>105</v>
      </c>
      <c r="I461">
        <f t="shared" si="42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7"/>
        <v>172</v>
      </c>
      <c r="G462" t="s">
        <v>20</v>
      </c>
      <c r="H462">
        <v>50</v>
      </c>
      <c r="I462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7"/>
        <v>141</v>
      </c>
      <c r="G463" t="s">
        <v>20</v>
      </c>
      <c r="H463">
        <v>2080</v>
      </c>
      <c r="I463">
        <f t="shared" si="42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7"/>
        <v>31</v>
      </c>
      <c r="G464" t="s">
        <v>14</v>
      </c>
      <c r="H464">
        <v>535</v>
      </c>
      <c r="I464">
        <f t="shared" si="42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7"/>
        <v>108</v>
      </c>
      <c r="G465" t="s">
        <v>20</v>
      </c>
      <c r="H465">
        <v>2105</v>
      </c>
      <c r="I465">
        <f t="shared" si="4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7"/>
        <v>133</v>
      </c>
      <c r="G466" t="s">
        <v>20</v>
      </c>
      <c r="H466">
        <v>2436</v>
      </c>
      <c r="I466">
        <f t="shared" si="42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7"/>
        <v>188</v>
      </c>
      <c r="G467" t="s">
        <v>20</v>
      </c>
      <c r="H467">
        <v>80</v>
      </c>
      <c r="I467">
        <f t="shared" si="42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7"/>
        <v>332</v>
      </c>
      <c r="G468" t="s">
        <v>20</v>
      </c>
      <c r="H468">
        <v>42</v>
      </c>
      <c r="I468">
        <f t="shared" si="42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7"/>
        <v>575</v>
      </c>
      <c r="G469" t="s">
        <v>20</v>
      </c>
      <c r="H469">
        <v>139</v>
      </c>
      <c r="I469">
        <f t="shared" si="42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7"/>
        <v>41</v>
      </c>
      <c r="G470" t="s">
        <v>14</v>
      </c>
      <c r="H470">
        <v>16</v>
      </c>
      <c r="I470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7"/>
        <v>184</v>
      </c>
      <c r="G471" t="s">
        <v>20</v>
      </c>
      <c r="H471">
        <v>159</v>
      </c>
      <c r="I471">
        <f t="shared" si="4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7"/>
        <v>286</v>
      </c>
      <c r="G472" t="s">
        <v>20</v>
      </c>
      <c r="H472">
        <v>381</v>
      </c>
      <c r="I472">
        <f t="shared" si="42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7"/>
        <v>319</v>
      </c>
      <c r="G473" t="s">
        <v>20</v>
      </c>
      <c r="H473">
        <v>194</v>
      </c>
      <c r="I473">
        <f t="shared" si="42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7"/>
        <v>39</v>
      </c>
      <c r="G474" t="s">
        <v>14</v>
      </c>
      <c r="H474">
        <v>575</v>
      </c>
      <c r="I474">
        <f t="shared" si="42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7"/>
        <v>178</v>
      </c>
      <c r="G475" t="s">
        <v>20</v>
      </c>
      <c r="H475">
        <v>106</v>
      </c>
      <c r="I475">
        <f t="shared" si="42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7"/>
        <v>365</v>
      </c>
      <c r="G476" t="s">
        <v>20</v>
      </c>
      <c r="H476">
        <v>142</v>
      </c>
      <c r="I476">
        <f t="shared" si="42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7"/>
        <v>114</v>
      </c>
      <c r="G477" t="s">
        <v>20</v>
      </c>
      <c r="H477">
        <v>211</v>
      </c>
      <c r="I477">
        <f t="shared" si="42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7"/>
        <v>30</v>
      </c>
      <c r="G478" t="s">
        <v>14</v>
      </c>
      <c r="H478">
        <v>1120</v>
      </c>
      <c r="I478">
        <f t="shared" si="42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7"/>
        <v>54</v>
      </c>
      <c r="G479" t="s">
        <v>14</v>
      </c>
      <c r="H479">
        <v>113</v>
      </c>
      <c r="I479">
        <f t="shared" si="42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7"/>
        <v>236</v>
      </c>
      <c r="G480" t="s">
        <v>20</v>
      </c>
      <c r="H480">
        <v>2756</v>
      </c>
      <c r="I480">
        <f t="shared" si="42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7"/>
        <v>513</v>
      </c>
      <c r="G481" t="s">
        <v>20</v>
      </c>
      <c r="H481">
        <v>173</v>
      </c>
      <c r="I481">
        <f t="shared" si="42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7"/>
        <v>101</v>
      </c>
      <c r="G482" t="s">
        <v>20</v>
      </c>
      <c r="H482">
        <v>87</v>
      </c>
      <c r="I482">
        <f t="shared" si="42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7"/>
        <v>81</v>
      </c>
      <c r="G483" t="s">
        <v>14</v>
      </c>
      <c r="H483">
        <v>1538</v>
      </c>
      <c r="I483">
        <f t="shared" si="42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7"/>
        <v>16</v>
      </c>
      <c r="G484" t="s">
        <v>14</v>
      </c>
      <c r="H484">
        <v>9</v>
      </c>
      <c r="I484">
        <f t="shared" si="42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7"/>
        <v>53</v>
      </c>
      <c r="G485" t="s">
        <v>14</v>
      </c>
      <c r="H485">
        <v>554</v>
      </c>
      <c r="I485">
        <f t="shared" si="42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7"/>
        <v>260</v>
      </c>
      <c r="G486" t="s">
        <v>20</v>
      </c>
      <c r="H486">
        <v>1572</v>
      </c>
      <c r="I486">
        <f t="shared" si="42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7"/>
        <v>31</v>
      </c>
      <c r="G487" t="s">
        <v>14</v>
      </c>
      <c r="H487">
        <v>648</v>
      </c>
      <c r="I487">
        <f t="shared" si="42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7"/>
        <v>14</v>
      </c>
      <c r="G488" t="s">
        <v>14</v>
      </c>
      <c r="H488">
        <v>21</v>
      </c>
      <c r="I488">
        <f t="shared" si="42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7"/>
        <v>179</v>
      </c>
      <c r="G489" t="s">
        <v>20</v>
      </c>
      <c r="H489">
        <v>2346</v>
      </c>
      <c r="I489">
        <f t="shared" si="42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7"/>
        <v>220</v>
      </c>
      <c r="G490" t="s">
        <v>20</v>
      </c>
      <c r="H490">
        <v>115</v>
      </c>
      <c r="I490">
        <f t="shared" si="42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7"/>
        <v>102</v>
      </c>
      <c r="G491" t="s">
        <v>20</v>
      </c>
      <c r="H491">
        <v>85</v>
      </c>
      <c r="I491">
        <f t="shared" si="42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7"/>
        <v>192</v>
      </c>
      <c r="G492" t="s">
        <v>20</v>
      </c>
      <c r="H492">
        <v>144</v>
      </c>
      <c r="I492">
        <f t="shared" si="42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7"/>
        <v>305</v>
      </c>
      <c r="G493" t="s">
        <v>20</v>
      </c>
      <c r="H493">
        <v>2443</v>
      </c>
      <c r="I493">
        <f t="shared" si="4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7"/>
        <v>24</v>
      </c>
      <c r="G494" t="s">
        <v>74</v>
      </c>
      <c r="H494">
        <v>595</v>
      </c>
      <c r="I494">
        <f t="shared" si="42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7"/>
        <v>724</v>
      </c>
      <c r="G495" t="s">
        <v>20</v>
      </c>
      <c r="H495">
        <v>64</v>
      </c>
      <c r="I495">
        <f t="shared" si="42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7"/>
        <v>547</v>
      </c>
      <c r="G496" t="s">
        <v>20</v>
      </c>
      <c r="H496">
        <v>268</v>
      </c>
      <c r="I496">
        <f t="shared" si="42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7"/>
        <v>415</v>
      </c>
      <c r="G497" t="s">
        <v>20</v>
      </c>
      <c r="H497">
        <v>195</v>
      </c>
      <c r="I497">
        <f t="shared" si="42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7"/>
        <v>1</v>
      </c>
      <c r="G498" t="s">
        <v>14</v>
      </c>
      <c r="H498">
        <v>54</v>
      </c>
      <c r="I498">
        <f t="shared" si="42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7"/>
        <v>34</v>
      </c>
      <c r="G499" t="s">
        <v>14</v>
      </c>
      <c r="H499">
        <v>120</v>
      </c>
      <c r="I499">
        <f t="shared" si="42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7"/>
        <v>24</v>
      </c>
      <c r="G500" t="s">
        <v>14</v>
      </c>
      <c r="H500">
        <v>579</v>
      </c>
      <c r="I500">
        <f t="shared" si="4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7"/>
        <v>48</v>
      </c>
      <c r="G501" t="s">
        <v>14</v>
      </c>
      <c r="H501">
        <v>2072</v>
      </c>
      <c r="I501">
        <f t="shared" si="42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7"/>
        <v>0</v>
      </c>
      <c r="G502" t="s">
        <v>14</v>
      </c>
      <c r="H502">
        <v>0</v>
      </c>
      <c r="I502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7"/>
        <v>70</v>
      </c>
      <c r="G503" t="s">
        <v>14</v>
      </c>
      <c r="H503">
        <v>1796</v>
      </c>
      <c r="I503">
        <f t="shared" si="42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7"/>
        <v>530</v>
      </c>
      <c r="G504" t="s">
        <v>20</v>
      </c>
      <c r="H504">
        <v>186</v>
      </c>
      <c r="I504">
        <f t="shared" si="42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7"/>
        <v>180</v>
      </c>
      <c r="G505" t="s">
        <v>20</v>
      </c>
      <c r="H505">
        <v>460</v>
      </c>
      <c r="I505">
        <f t="shared" si="42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7"/>
        <v>92</v>
      </c>
      <c r="G506" t="s">
        <v>14</v>
      </c>
      <c r="H506">
        <v>62</v>
      </c>
      <c r="I506">
        <f t="shared" si="42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7"/>
        <v>14</v>
      </c>
      <c r="G507" t="s">
        <v>14</v>
      </c>
      <c r="H507">
        <v>347</v>
      </c>
      <c r="I507">
        <f t="shared" si="42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7"/>
        <v>927</v>
      </c>
      <c r="G508" t="s">
        <v>20</v>
      </c>
      <c r="H508">
        <v>2528</v>
      </c>
      <c r="I508">
        <f t="shared" si="4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7"/>
        <v>40</v>
      </c>
      <c r="G509" t="s">
        <v>14</v>
      </c>
      <c r="H509">
        <v>19</v>
      </c>
      <c r="I509">
        <f t="shared" si="42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7"/>
        <v>112</v>
      </c>
      <c r="G510" t="s">
        <v>20</v>
      </c>
      <c r="H510">
        <v>3657</v>
      </c>
      <c r="I510">
        <f t="shared" si="42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7"/>
        <v>71</v>
      </c>
      <c r="G511" t="s">
        <v>14</v>
      </c>
      <c r="H511">
        <v>1258</v>
      </c>
      <c r="I511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7"/>
        <v>119</v>
      </c>
      <c r="G512" t="s">
        <v>20</v>
      </c>
      <c r="H512">
        <v>131</v>
      </c>
      <c r="I512">
        <f t="shared" si="42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7"/>
        <v>24</v>
      </c>
      <c r="G513" t="s">
        <v>14</v>
      </c>
      <c r="H513">
        <v>362</v>
      </c>
      <c r="I513">
        <f t="shared" si="42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7"/>
        <v>139</v>
      </c>
      <c r="G514" t="s">
        <v>20</v>
      </c>
      <c r="H514">
        <v>239</v>
      </c>
      <c r="I514">
        <f t="shared" si="42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7"/>
        <v>39</v>
      </c>
      <c r="G515" t="s">
        <v>74</v>
      </c>
      <c r="H515">
        <v>35</v>
      </c>
      <c r="I515">
        <f t="shared" ref="I515:I578" si="48">IF(H515 = 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6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LEFT(R515,SEARCH("/",R515,1)-1)</f>
        <v>film &amp; video</v>
      </c>
      <c r="T515" t="str">
        <f t="shared" ref="T515:T578" si="52">RIGHT(R515,LEN(R515)-LEN(S515)-1)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53">ROUND((E516/D516)*100,0)</f>
        <v>22</v>
      </c>
      <c r="G516" t="s">
        <v>74</v>
      </c>
      <c r="H516">
        <v>528</v>
      </c>
      <c r="I516">
        <f t="shared" si="48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3"/>
        <v>56</v>
      </c>
      <c r="G517" t="s">
        <v>14</v>
      </c>
      <c r="H517">
        <v>133</v>
      </c>
      <c r="I517">
        <f t="shared" si="48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3"/>
        <v>43</v>
      </c>
      <c r="G518" t="s">
        <v>14</v>
      </c>
      <c r="H518">
        <v>846</v>
      </c>
      <c r="I518">
        <f t="shared" si="48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3"/>
        <v>112</v>
      </c>
      <c r="G519" t="s">
        <v>20</v>
      </c>
      <c r="H519">
        <v>78</v>
      </c>
      <c r="I519">
        <f t="shared" si="48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3"/>
        <v>7</v>
      </c>
      <c r="G520" t="s">
        <v>14</v>
      </c>
      <c r="H520">
        <v>10</v>
      </c>
      <c r="I520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3"/>
        <v>102</v>
      </c>
      <c r="G521" t="s">
        <v>20</v>
      </c>
      <c r="H521">
        <v>1773</v>
      </c>
      <c r="I521">
        <f t="shared" si="48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3"/>
        <v>426</v>
      </c>
      <c r="G522" t="s">
        <v>20</v>
      </c>
      <c r="H522">
        <v>32</v>
      </c>
      <c r="I522">
        <f t="shared" si="48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3"/>
        <v>146</v>
      </c>
      <c r="G523" t="s">
        <v>20</v>
      </c>
      <c r="H523">
        <v>369</v>
      </c>
      <c r="I523">
        <f t="shared" si="48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3"/>
        <v>32</v>
      </c>
      <c r="G524" t="s">
        <v>14</v>
      </c>
      <c r="H524">
        <v>191</v>
      </c>
      <c r="I524">
        <f t="shared" si="48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3"/>
        <v>700</v>
      </c>
      <c r="G525" t="s">
        <v>20</v>
      </c>
      <c r="H525">
        <v>89</v>
      </c>
      <c r="I525">
        <f t="shared" si="4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3"/>
        <v>84</v>
      </c>
      <c r="G526" t="s">
        <v>14</v>
      </c>
      <c r="H526">
        <v>1979</v>
      </c>
      <c r="I526">
        <f t="shared" si="48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3"/>
        <v>84</v>
      </c>
      <c r="G527" t="s">
        <v>14</v>
      </c>
      <c r="H527">
        <v>63</v>
      </c>
      <c r="I527">
        <f t="shared" si="48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3"/>
        <v>156</v>
      </c>
      <c r="G528" t="s">
        <v>20</v>
      </c>
      <c r="H528">
        <v>147</v>
      </c>
      <c r="I528">
        <f t="shared" si="48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3"/>
        <v>100</v>
      </c>
      <c r="G529" t="s">
        <v>14</v>
      </c>
      <c r="H529">
        <v>6080</v>
      </c>
      <c r="I52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3"/>
        <v>80</v>
      </c>
      <c r="G530" t="s">
        <v>14</v>
      </c>
      <c r="H530">
        <v>80</v>
      </c>
      <c r="I530">
        <f t="shared" si="48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3"/>
        <v>11</v>
      </c>
      <c r="G531" t="s">
        <v>14</v>
      </c>
      <c r="H531">
        <v>9</v>
      </c>
      <c r="I531">
        <f t="shared" si="48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3"/>
        <v>92</v>
      </c>
      <c r="G532" t="s">
        <v>14</v>
      </c>
      <c r="H532">
        <v>1784</v>
      </c>
      <c r="I532">
        <f t="shared" si="48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3"/>
        <v>96</v>
      </c>
      <c r="G533" t="s">
        <v>47</v>
      </c>
      <c r="H533">
        <v>3640</v>
      </c>
      <c r="I533">
        <f t="shared" si="48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3"/>
        <v>503</v>
      </c>
      <c r="G534" t="s">
        <v>20</v>
      </c>
      <c r="H534">
        <v>126</v>
      </c>
      <c r="I534">
        <f t="shared" si="48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3"/>
        <v>159</v>
      </c>
      <c r="G535" t="s">
        <v>20</v>
      </c>
      <c r="H535">
        <v>2218</v>
      </c>
      <c r="I535">
        <f t="shared" si="48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3"/>
        <v>15</v>
      </c>
      <c r="G536" t="s">
        <v>14</v>
      </c>
      <c r="H536">
        <v>243</v>
      </c>
      <c r="I536">
        <f t="shared" si="48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3"/>
        <v>482</v>
      </c>
      <c r="G537" t="s">
        <v>20</v>
      </c>
      <c r="H537">
        <v>202</v>
      </c>
      <c r="I537">
        <f t="shared" si="4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3"/>
        <v>150</v>
      </c>
      <c r="G538" t="s">
        <v>20</v>
      </c>
      <c r="H538">
        <v>140</v>
      </c>
      <c r="I538">
        <f t="shared" si="4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3"/>
        <v>117</v>
      </c>
      <c r="G539" t="s">
        <v>20</v>
      </c>
      <c r="H539">
        <v>1052</v>
      </c>
      <c r="I539">
        <f t="shared" si="48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3"/>
        <v>38</v>
      </c>
      <c r="G540" t="s">
        <v>14</v>
      </c>
      <c r="H540">
        <v>1296</v>
      </c>
      <c r="I540">
        <f t="shared" si="48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3"/>
        <v>73</v>
      </c>
      <c r="G541" t="s">
        <v>14</v>
      </c>
      <c r="H541">
        <v>77</v>
      </c>
      <c r="I541">
        <f t="shared" si="48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3"/>
        <v>266</v>
      </c>
      <c r="G542" t="s">
        <v>20</v>
      </c>
      <c r="H542">
        <v>247</v>
      </c>
      <c r="I542">
        <f t="shared" si="48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3"/>
        <v>24</v>
      </c>
      <c r="G543" t="s">
        <v>14</v>
      </c>
      <c r="H543">
        <v>395</v>
      </c>
      <c r="I543">
        <f t="shared" si="4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3"/>
        <v>3</v>
      </c>
      <c r="G544" t="s">
        <v>14</v>
      </c>
      <c r="H544">
        <v>49</v>
      </c>
      <c r="I544">
        <f t="shared" si="48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3"/>
        <v>16</v>
      </c>
      <c r="G545" t="s">
        <v>14</v>
      </c>
      <c r="H545">
        <v>180</v>
      </c>
      <c r="I545">
        <f t="shared" si="48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3"/>
        <v>277</v>
      </c>
      <c r="G546" t="s">
        <v>20</v>
      </c>
      <c r="H546">
        <v>84</v>
      </c>
      <c r="I546">
        <f t="shared" si="48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3"/>
        <v>89</v>
      </c>
      <c r="G547" t="s">
        <v>14</v>
      </c>
      <c r="H547">
        <v>2690</v>
      </c>
      <c r="I547">
        <f t="shared" si="48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3"/>
        <v>164</v>
      </c>
      <c r="G548" t="s">
        <v>20</v>
      </c>
      <c r="H548">
        <v>88</v>
      </c>
      <c r="I548">
        <f t="shared" si="4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3"/>
        <v>969</v>
      </c>
      <c r="G549" t="s">
        <v>20</v>
      </c>
      <c r="H549">
        <v>156</v>
      </c>
      <c r="I54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3"/>
        <v>271</v>
      </c>
      <c r="G550" t="s">
        <v>20</v>
      </c>
      <c r="H550">
        <v>2985</v>
      </c>
      <c r="I550">
        <f t="shared" si="48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3"/>
        <v>284</v>
      </c>
      <c r="G551" t="s">
        <v>20</v>
      </c>
      <c r="H551">
        <v>762</v>
      </c>
      <c r="I551">
        <f t="shared" si="48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3"/>
        <v>4</v>
      </c>
      <c r="G552" t="s">
        <v>74</v>
      </c>
      <c r="H552">
        <v>1</v>
      </c>
      <c r="I552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3"/>
        <v>59</v>
      </c>
      <c r="G553" t="s">
        <v>14</v>
      </c>
      <c r="H553">
        <v>2779</v>
      </c>
      <c r="I553">
        <f t="shared" si="48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3"/>
        <v>99</v>
      </c>
      <c r="G554" t="s">
        <v>14</v>
      </c>
      <c r="H554">
        <v>92</v>
      </c>
      <c r="I554">
        <f t="shared" si="48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3"/>
        <v>44</v>
      </c>
      <c r="G555" t="s">
        <v>14</v>
      </c>
      <c r="H555">
        <v>1028</v>
      </c>
      <c r="I555">
        <f t="shared" si="48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3"/>
        <v>152</v>
      </c>
      <c r="G556" t="s">
        <v>20</v>
      </c>
      <c r="H556">
        <v>554</v>
      </c>
      <c r="I556">
        <f t="shared" si="48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3"/>
        <v>224</v>
      </c>
      <c r="G557" t="s">
        <v>20</v>
      </c>
      <c r="H557">
        <v>135</v>
      </c>
      <c r="I557">
        <f t="shared" si="48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3"/>
        <v>240</v>
      </c>
      <c r="G558" t="s">
        <v>20</v>
      </c>
      <c r="H558">
        <v>122</v>
      </c>
      <c r="I558">
        <f t="shared" si="48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3"/>
        <v>199</v>
      </c>
      <c r="G559" t="s">
        <v>20</v>
      </c>
      <c r="H559">
        <v>221</v>
      </c>
      <c r="I559">
        <f t="shared" si="48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3"/>
        <v>137</v>
      </c>
      <c r="G560" t="s">
        <v>20</v>
      </c>
      <c r="H560">
        <v>126</v>
      </c>
      <c r="I560">
        <f t="shared" si="48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3"/>
        <v>101</v>
      </c>
      <c r="G561" t="s">
        <v>20</v>
      </c>
      <c r="H561">
        <v>1022</v>
      </c>
      <c r="I561">
        <f t="shared" si="48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3"/>
        <v>794</v>
      </c>
      <c r="G562" t="s">
        <v>20</v>
      </c>
      <c r="H562">
        <v>3177</v>
      </c>
      <c r="I562">
        <f t="shared" si="48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3"/>
        <v>370</v>
      </c>
      <c r="G563" t="s">
        <v>20</v>
      </c>
      <c r="H563">
        <v>198</v>
      </c>
      <c r="I563">
        <f t="shared" si="48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3"/>
        <v>13</v>
      </c>
      <c r="G564" t="s">
        <v>14</v>
      </c>
      <c r="H564">
        <v>26</v>
      </c>
      <c r="I564">
        <f t="shared" si="48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3"/>
        <v>138</v>
      </c>
      <c r="G565" t="s">
        <v>20</v>
      </c>
      <c r="H565">
        <v>85</v>
      </c>
      <c r="I565">
        <f t="shared" si="48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3"/>
        <v>84</v>
      </c>
      <c r="G566" t="s">
        <v>14</v>
      </c>
      <c r="H566">
        <v>1790</v>
      </c>
      <c r="I566">
        <f t="shared" si="4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3"/>
        <v>205</v>
      </c>
      <c r="G567" t="s">
        <v>20</v>
      </c>
      <c r="H567">
        <v>3596</v>
      </c>
      <c r="I567">
        <f t="shared" si="48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3"/>
        <v>44</v>
      </c>
      <c r="G568" t="s">
        <v>14</v>
      </c>
      <c r="H568">
        <v>37</v>
      </c>
      <c r="I568">
        <f t="shared" si="48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3"/>
        <v>219</v>
      </c>
      <c r="G569" t="s">
        <v>20</v>
      </c>
      <c r="H569">
        <v>244</v>
      </c>
      <c r="I569">
        <f t="shared" si="48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3"/>
        <v>186</v>
      </c>
      <c r="G570" t="s">
        <v>20</v>
      </c>
      <c r="H570">
        <v>5180</v>
      </c>
      <c r="I570">
        <f t="shared" si="48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3"/>
        <v>237</v>
      </c>
      <c r="G571" t="s">
        <v>20</v>
      </c>
      <c r="H571">
        <v>589</v>
      </c>
      <c r="I571">
        <f t="shared" si="4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3"/>
        <v>306</v>
      </c>
      <c r="G572" t="s">
        <v>20</v>
      </c>
      <c r="H572">
        <v>2725</v>
      </c>
      <c r="I572">
        <f t="shared" si="48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3"/>
        <v>94</v>
      </c>
      <c r="G573" t="s">
        <v>14</v>
      </c>
      <c r="H573">
        <v>35</v>
      </c>
      <c r="I573">
        <f t="shared" si="4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3"/>
        <v>54</v>
      </c>
      <c r="G574" t="s">
        <v>74</v>
      </c>
      <c r="H574">
        <v>94</v>
      </c>
      <c r="I574">
        <f t="shared" si="48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3"/>
        <v>112</v>
      </c>
      <c r="G575" t="s">
        <v>20</v>
      </c>
      <c r="H575">
        <v>300</v>
      </c>
      <c r="I575">
        <f t="shared" si="48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3"/>
        <v>369</v>
      </c>
      <c r="G576" t="s">
        <v>20</v>
      </c>
      <c r="H576">
        <v>144</v>
      </c>
      <c r="I576">
        <f t="shared" si="48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3"/>
        <v>63</v>
      </c>
      <c r="G577" t="s">
        <v>14</v>
      </c>
      <c r="H577">
        <v>558</v>
      </c>
      <c r="I577">
        <f t="shared" si="48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3"/>
        <v>65</v>
      </c>
      <c r="G578" t="s">
        <v>14</v>
      </c>
      <c r="H578">
        <v>64</v>
      </c>
      <c r="I578">
        <f t="shared" si="48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3"/>
        <v>19</v>
      </c>
      <c r="G579" t="s">
        <v>74</v>
      </c>
      <c r="H579">
        <v>37</v>
      </c>
      <c r="I579">
        <f t="shared" ref="I579:I642" si="54">IF(H579 = 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(((L579/60)/60)/24)+DATE(1970,1,1)</f>
        <v>40613.25</v>
      </c>
      <c r="O579" s="6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LEFT(R579,SEARCH("/",R579,1)-1)</f>
        <v>music</v>
      </c>
      <c r="T579" t="str">
        <f t="shared" ref="T579:T642" si="58">RIGHT(R579,LEN(R579)-LEN(S579)-1)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59">ROUND((E580/D580)*100,0)</f>
        <v>17</v>
      </c>
      <c r="G580" t="s">
        <v>14</v>
      </c>
      <c r="H580">
        <v>245</v>
      </c>
      <c r="I580">
        <f t="shared" si="5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9"/>
        <v>101</v>
      </c>
      <c r="G581" t="s">
        <v>20</v>
      </c>
      <c r="H581">
        <v>87</v>
      </c>
      <c r="I581">
        <f t="shared" si="54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9"/>
        <v>342</v>
      </c>
      <c r="G582" t="s">
        <v>20</v>
      </c>
      <c r="H582">
        <v>3116</v>
      </c>
      <c r="I582">
        <f t="shared" si="54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9"/>
        <v>64</v>
      </c>
      <c r="G583" t="s">
        <v>14</v>
      </c>
      <c r="H583">
        <v>71</v>
      </c>
      <c r="I583">
        <f t="shared" si="54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9"/>
        <v>52</v>
      </c>
      <c r="G584" t="s">
        <v>14</v>
      </c>
      <c r="H584">
        <v>42</v>
      </c>
      <c r="I584">
        <f t="shared" si="54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9"/>
        <v>322</v>
      </c>
      <c r="G585" t="s">
        <v>20</v>
      </c>
      <c r="H585">
        <v>909</v>
      </c>
      <c r="I585">
        <f t="shared" si="54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9"/>
        <v>120</v>
      </c>
      <c r="G586" t="s">
        <v>20</v>
      </c>
      <c r="H586">
        <v>1613</v>
      </c>
      <c r="I586">
        <f t="shared" si="5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9"/>
        <v>147</v>
      </c>
      <c r="G587" t="s">
        <v>20</v>
      </c>
      <c r="H587">
        <v>136</v>
      </c>
      <c r="I587">
        <f t="shared" si="54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9"/>
        <v>951</v>
      </c>
      <c r="G588" t="s">
        <v>20</v>
      </c>
      <c r="H588">
        <v>130</v>
      </c>
      <c r="I588">
        <f t="shared" si="54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9"/>
        <v>73</v>
      </c>
      <c r="G589" t="s">
        <v>14</v>
      </c>
      <c r="H589">
        <v>156</v>
      </c>
      <c r="I589">
        <f t="shared" si="54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9"/>
        <v>79</v>
      </c>
      <c r="G590" t="s">
        <v>14</v>
      </c>
      <c r="H590">
        <v>1368</v>
      </c>
      <c r="I590">
        <f t="shared" si="54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9"/>
        <v>65</v>
      </c>
      <c r="G591" t="s">
        <v>14</v>
      </c>
      <c r="H591">
        <v>102</v>
      </c>
      <c r="I591">
        <f t="shared" si="54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9"/>
        <v>82</v>
      </c>
      <c r="G592" t="s">
        <v>14</v>
      </c>
      <c r="H592">
        <v>86</v>
      </c>
      <c r="I592">
        <f t="shared" si="54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9"/>
        <v>1038</v>
      </c>
      <c r="G593" t="s">
        <v>20</v>
      </c>
      <c r="H593">
        <v>102</v>
      </c>
      <c r="I593">
        <f t="shared" si="54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9"/>
        <v>13</v>
      </c>
      <c r="G594" t="s">
        <v>14</v>
      </c>
      <c r="H594">
        <v>253</v>
      </c>
      <c r="I594">
        <f t="shared" si="5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9"/>
        <v>155</v>
      </c>
      <c r="G595" t="s">
        <v>20</v>
      </c>
      <c r="H595">
        <v>4006</v>
      </c>
      <c r="I595">
        <f t="shared" si="54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9"/>
        <v>7</v>
      </c>
      <c r="G596" t="s">
        <v>14</v>
      </c>
      <c r="H596">
        <v>157</v>
      </c>
      <c r="I596">
        <f t="shared" si="54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9"/>
        <v>209</v>
      </c>
      <c r="G597" t="s">
        <v>20</v>
      </c>
      <c r="H597">
        <v>1629</v>
      </c>
      <c r="I597">
        <f t="shared" si="54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9"/>
        <v>100</v>
      </c>
      <c r="G598" t="s">
        <v>14</v>
      </c>
      <c r="H598">
        <v>183</v>
      </c>
      <c r="I598">
        <f t="shared" si="54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9"/>
        <v>202</v>
      </c>
      <c r="G599" t="s">
        <v>20</v>
      </c>
      <c r="H599">
        <v>2188</v>
      </c>
      <c r="I599">
        <f t="shared" si="54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9"/>
        <v>162</v>
      </c>
      <c r="G600" t="s">
        <v>20</v>
      </c>
      <c r="H600">
        <v>2409</v>
      </c>
      <c r="I600">
        <f t="shared" si="54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9"/>
        <v>4</v>
      </c>
      <c r="G601" t="s">
        <v>14</v>
      </c>
      <c r="H601">
        <v>82</v>
      </c>
      <c r="I601">
        <f t="shared" si="54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9"/>
        <v>5</v>
      </c>
      <c r="G602" t="s">
        <v>14</v>
      </c>
      <c r="H602">
        <v>1</v>
      </c>
      <c r="I602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9"/>
        <v>207</v>
      </c>
      <c r="G603" t="s">
        <v>20</v>
      </c>
      <c r="H603">
        <v>194</v>
      </c>
      <c r="I603">
        <f t="shared" si="5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9"/>
        <v>128</v>
      </c>
      <c r="G604" t="s">
        <v>20</v>
      </c>
      <c r="H604">
        <v>1140</v>
      </c>
      <c r="I604">
        <f t="shared" si="54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9"/>
        <v>120</v>
      </c>
      <c r="G605" t="s">
        <v>20</v>
      </c>
      <c r="H605">
        <v>102</v>
      </c>
      <c r="I605">
        <f t="shared" si="54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9"/>
        <v>171</v>
      </c>
      <c r="G606" t="s">
        <v>20</v>
      </c>
      <c r="H606">
        <v>2857</v>
      </c>
      <c r="I606">
        <f t="shared" si="54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9"/>
        <v>187</v>
      </c>
      <c r="G607" t="s">
        <v>20</v>
      </c>
      <c r="H607">
        <v>107</v>
      </c>
      <c r="I607">
        <f t="shared" si="54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9"/>
        <v>188</v>
      </c>
      <c r="G608" t="s">
        <v>20</v>
      </c>
      <c r="H608">
        <v>160</v>
      </c>
      <c r="I608">
        <f t="shared" si="54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9"/>
        <v>131</v>
      </c>
      <c r="G609" t="s">
        <v>20</v>
      </c>
      <c r="H609">
        <v>2230</v>
      </c>
      <c r="I609">
        <f t="shared" si="54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9"/>
        <v>284</v>
      </c>
      <c r="G610" t="s">
        <v>20</v>
      </c>
      <c r="H610">
        <v>316</v>
      </c>
      <c r="I610">
        <f t="shared" si="5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9"/>
        <v>120</v>
      </c>
      <c r="G611" t="s">
        <v>20</v>
      </c>
      <c r="H611">
        <v>117</v>
      </c>
      <c r="I611">
        <f t="shared" si="54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9"/>
        <v>419</v>
      </c>
      <c r="G612" t="s">
        <v>20</v>
      </c>
      <c r="H612">
        <v>6406</v>
      </c>
      <c r="I612">
        <f t="shared" si="54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9"/>
        <v>14</v>
      </c>
      <c r="G613" t="s">
        <v>74</v>
      </c>
      <c r="H613">
        <v>15</v>
      </c>
      <c r="I613">
        <f t="shared" si="54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9"/>
        <v>139</v>
      </c>
      <c r="G614" t="s">
        <v>20</v>
      </c>
      <c r="H614">
        <v>192</v>
      </c>
      <c r="I614">
        <f t="shared" si="54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9"/>
        <v>174</v>
      </c>
      <c r="G615" t="s">
        <v>20</v>
      </c>
      <c r="H615">
        <v>26</v>
      </c>
      <c r="I615">
        <f t="shared" si="54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9"/>
        <v>155</v>
      </c>
      <c r="G616" t="s">
        <v>20</v>
      </c>
      <c r="H616">
        <v>723</v>
      </c>
      <c r="I616">
        <f t="shared" si="54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9"/>
        <v>170</v>
      </c>
      <c r="G617" t="s">
        <v>20</v>
      </c>
      <c r="H617">
        <v>170</v>
      </c>
      <c r="I617">
        <f t="shared" si="5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9"/>
        <v>190</v>
      </c>
      <c r="G618" t="s">
        <v>20</v>
      </c>
      <c r="H618">
        <v>238</v>
      </c>
      <c r="I618">
        <f t="shared" si="54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9"/>
        <v>250</v>
      </c>
      <c r="G619" t="s">
        <v>20</v>
      </c>
      <c r="H619">
        <v>55</v>
      </c>
      <c r="I619">
        <f t="shared" si="54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9"/>
        <v>49</v>
      </c>
      <c r="G620" t="s">
        <v>14</v>
      </c>
      <c r="H620">
        <v>1198</v>
      </c>
      <c r="I620">
        <f t="shared" si="54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9"/>
        <v>28</v>
      </c>
      <c r="G621" t="s">
        <v>14</v>
      </c>
      <c r="H621">
        <v>648</v>
      </c>
      <c r="I621">
        <f t="shared" si="54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9"/>
        <v>268</v>
      </c>
      <c r="G622" t="s">
        <v>20</v>
      </c>
      <c r="H622">
        <v>128</v>
      </c>
      <c r="I622">
        <f t="shared" si="54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9"/>
        <v>620</v>
      </c>
      <c r="G623" t="s">
        <v>20</v>
      </c>
      <c r="H623">
        <v>2144</v>
      </c>
      <c r="I623">
        <f t="shared" si="5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9"/>
        <v>3</v>
      </c>
      <c r="G624" t="s">
        <v>14</v>
      </c>
      <c r="H624">
        <v>64</v>
      </c>
      <c r="I624">
        <f t="shared" si="54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9"/>
        <v>160</v>
      </c>
      <c r="G625" t="s">
        <v>20</v>
      </c>
      <c r="H625">
        <v>2693</v>
      </c>
      <c r="I625">
        <f t="shared" si="54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9"/>
        <v>279</v>
      </c>
      <c r="G626" t="s">
        <v>20</v>
      </c>
      <c r="H626">
        <v>432</v>
      </c>
      <c r="I626">
        <f t="shared" si="5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9"/>
        <v>77</v>
      </c>
      <c r="G627" t="s">
        <v>14</v>
      </c>
      <c r="H627">
        <v>62</v>
      </c>
      <c r="I627">
        <f t="shared" si="54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9"/>
        <v>206</v>
      </c>
      <c r="G628" t="s">
        <v>20</v>
      </c>
      <c r="H628">
        <v>189</v>
      </c>
      <c r="I628">
        <f t="shared" si="54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9"/>
        <v>694</v>
      </c>
      <c r="G629" t="s">
        <v>20</v>
      </c>
      <c r="H629">
        <v>154</v>
      </c>
      <c r="I629">
        <f t="shared" si="54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9"/>
        <v>152</v>
      </c>
      <c r="G630" t="s">
        <v>20</v>
      </c>
      <c r="H630">
        <v>96</v>
      </c>
      <c r="I630">
        <f t="shared" si="54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9"/>
        <v>65</v>
      </c>
      <c r="G631" t="s">
        <v>14</v>
      </c>
      <c r="H631">
        <v>750</v>
      </c>
      <c r="I631">
        <f t="shared" si="54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9"/>
        <v>63</v>
      </c>
      <c r="G632" t="s">
        <v>74</v>
      </c>
      <c r="H632">
        <v>87</v>
      </c>
      <c r="I632">
        <f t="shared" si="54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9"/>
        <v>310</v>
      </c>
      <c r="G633" t="s">
        <v>20</v>
      </c>
      <c r="H633">
        <v>3063</v>
      </c>
      <c r="I633">
        <f t="shared" si="54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9"/>
        <v>43</v>
      </c>
      <c r="G634" t="s">
        <v>47</v>
      </c>
      <c r="H634">
        <v>278</v>
      </c>
      <c r="I634">
        <f t="shared" si="54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9"/>
        <v>83</v>
      </c>
      <c r="G635" t="s">
        <v>14</v>
      </c>
      <c r="H635">
        <v>105</v>
      </c>
      <c r="I635">
        <f t="shared" si="54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9"/>
        <v>79</v>
      </c>
      <c r="G636" t="s">
        <v>74</v>
      </c>
      <c r="H636">
        <v>1658</v>
      </c>
      <c r="I636">
        <f t="shared" si="54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9"/>
        <v>114</v>
      </c>
      <c r="G637" t="s">
        <v>20</v>
      </c>
      <c r="H637">
        <v>2266</v>
      </c>
      <c r="I637">
        <f t="shared" si="5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9"/>
        <v>65</v>
      </c>
      <c r="G638" t="s">
        <v>14</v>
      </c>
      <c r="H638">
        <v>2604</v>
      </c>
      <c r="I638">
        <f t="shared" si="54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9"/>
        <v>79</v>
      </c>
      <c r="G639" t="s">
        <v>14</v>
      </c>
      <c r="H639">
        <v>65</v>
      </c>
      <c r="I639">
        <f t="shared" si="54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9"/>
        <v>11</v>
      </c>
      <c r="G640" t="s">
        <v>14</v>
      </c>
      <c r="H640">
        <v>94</v>
      </c>
      <c r="I640">
        <f t="shared" si="54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9"/>
        <v>56</v>
      </c>
      <c r="G641" t="s">
        <v>47</v>
      </c>
      <c r="H641">
        <v>45</v>
      </c>
      <c r="I641">
        <f t="shared" si="54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9"/>
        <v>17</v>
      </c>
      <c r="G642" t="s">
        <v>14</v>
      </c>
      <c r="H642">
        <v>257</v>
      </c>
      <c r="I642">
        <f t="shared" si="54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9"/>
        <v>120</v>
      </c>
      <c r="G643" t="s">
        <v>20</v>
      </c>
      <c r="H643">
        <v>194</v>
      </c>
      <c r="I643">
        <f t="shared" ref="I643:I706" si="60">IF(H643 = 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(((L643/60)/60)/24)+DATE(1970,1,1)</f>
        <v>42786.25</v>
      </c>
      <c r="O643" s="6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LEFT(R643,SEARCH("/",R643,1)-1)</f>
        <v>theater</v>
      </c>
      <c r="T643" t="str">
        <f t="shared" ref="T643:T706" si="64">RIGHT(R643,LEN(R643)-LEN(S643)-1)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65">ROUND((E644/D644)*100,0)</f>
        <v>145</v>
      </c>
      <c r="G644" t="s">
        <v>20</v>
      </c>
      <c r="H644">
        <v>129</v>
      </c>
      <c r="I644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5"/>
        <v>221</v>
      </c>
      <c r="G645" t="s">
        <v>20</v>
      </c>
      <c r="H645">
        <v>375</v>
      </c>
      <c r="I645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5"/>
        <v>48</v>
      </c>
      <c r="G646" t="s">
        <v>14</v>
      </c>
      <c r="H646">
        <v>2928</v>
      </c>
      <c r="I64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5"/>
        <v>93</v>
      </c>
      <c r="G647" t="s">
        <v>14</v>
      </c>
      <c r="H647">
        <v>4697</v>
      </c>
      <c r="I647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5"/>
        <v>89</v>
      </c>
      <c r="G648" t="s">
        <v>14</v>
      </c>
      <c r="H648">
        <v>2915</v>
      </c>
      <c r="I648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5"/>
        <v>41</v>
      </c>
      <c r="G649" t="s">
        <v>14</v>
      </c>
      <c r="H649">
        <v>18</v>
      </c>
      <c r="I64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5"/>
        <v>63</v>
      </c>
      <c r="G650" t="s">
        <v>74</v>
      </c>
      <c r="H650">
        <v>723</v>
      </c>
      <c r="I650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5"/>
        <v>48</v>
      </c>
      <c r="G651" t="s">
        <v>14</v>
      </c>
      <c r="H651">
        <v>602</v>
      </c>
      <c r="I651">
        <f t="shared" si="60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5"/>
        <v>2</v>
      </c>
      <c r="G652" t="s">
        <v>14</v>
      </c>
      <c r="H652">
        <v>1</v>
      </c>
      <c r="I652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5"/>
        <v>88</v>
      </c>
      <c r="G653" t="s">
        <v>14</v>
      </c>
      <c r="H653">
        <v>3868</v>
      </c>
      <c r="I653">
        <f t="shared" si="6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5"/>
        <v>127</v>
      </c>
      <c r="G654" t="s">
        <v>20</v>
      </c>
      <c r="H654">
        <v>409</v>
      </c>
      <c r="I654">
        <f t="shared" si="60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5"/>
        <v>2339</v>
      </c>
      <c r="G655" t="s">
        <v>20</v>
      </c>
      <c r="H655">
        <v>234</v>
      </c>
      <c r="I655">
        <f t="shared" si="60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5"/>
        <v>508</v>
      </c>
      <c r="G656" t="s">
        <v>20</v>
      </c>
      <c r="H656">
        <v>3016</v>
      </c>
      <c r="I656">
        <f t="shared" si="60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5"/>
        <v>191</v>
      </c>
      <c r="G657" t="s">
        <v>20</v>
      </c>
      <c r="H657">
        <v>264</v>
      </c>
      <c r="I657">
        <f t="shared" si="60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5"/>
        <v>42</v>
      </c>
      <c r="G658" t="s">
        <v>14</v>
      </c>
      <c r="H658">
        <v>504</v>
      </c>
      <c r="I658">
        <f t="shared" si="60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5"/>
        <v>8</v>
      </c>
      <c r="G659" t="s">
        <v>14</v>
      </c>
      <c r="H659">
        <v>14</v>
      </c>
      <c r="I659">
        <f t="shared" si="60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5"/>
        <v>60</v>
      </c>
      <c r="G660" t="s">
        <v>74</v>
      </c>
      <c r="H660">
        <v>390</v>
      </c>
      <c r="I660">
        <f t="shared" si="6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5"/>
        <v>47</v>
      </c>
      <c r="G661" t="s">
        <v>14</v>
      </c>
      <c r="H661">
        <v>750</v>
      </c>
      <c r="I661">
        <f t="shared" si="6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5"/>
        <v>82</v>
      </c>
      <c r="G662" t="s">
        <v>14</v>
      </c>
      <c r="H662">
        <v>77</v>
      </c>
      <c r="I662">
        <f t="shared" si="60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5"/>
        <v>54</v>
      </c>
      <c r="G663" t="s">
        <v>14</v>
      </c>
      <c r="H663">
        <v>752</v>
      </c>
      <c r="I663">
        <f t="shared" si="6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5"/>
        <v>98</v>
      </c>
      <c r="G664" t="s">
        <v>14</v>
      </c>
      <c r="H664">
        <v>131</v>
      </c>
      <c r="I664">
        <f t="shared" si="60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5"/>
        <v>77</v>
      </c>
      <c r="G665" t="s">
        <v>14</v>
      </c>
      <c r="H665">
        <v>87</v>
      </c>
      <c r="I665">
        <f t="shared" si="60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5"/>
        <v>33</v>
      </c>
      <c r="G666" t="s">
        <v>14</v>
      </c>
      <c r="H666">
        <v>1063</v>
      </c>
      <c r="I666">
        <f t="shared" si="60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5"/>
        <v>240</v>
      </c>
      <c r="G667" t="s">
        <v>20</v>
      </c>
      <c r="H667">
        <v>272</v>
      </c>
      <c r="I667">
        <f t="shared" si="60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5"/>
        <v>64</v>
      </c>
      <c r="G668" t="s">
        <v>74</v>
      </c>
      <c r="H668">
        <v>25</v>
      </c>
      <c r="I668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5"/>
        <v>176</v>
      </c>
      <c r="G669" t="s">
        <v>20</v>
      </c>
      <c r="H669">
        <v>419</v>
      </c>
      <c r="I669">
        <f t="shared" si="60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5"/>
        <v>20</v>
      </c>
      <c r="G670" t="s">
        <v>14</v>
      </c>
      <c r="H670">
        <v>76</v>
      </c>
      <c r="I670">
        <f t="shared" si="60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5"/>
        <v>359</v>
      </c>
      <c r="G671" t="s">
        <v>20</v>
      </c>
      <c r="H671">
        <v>1621</v>
      </c>
      <c r="I671">
        <f t="shared" si="6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5"/>
        <v>469</v>
      </c>
      <c r="G672" t="s">
        <v>20</v>
      </c>
      <c r="H672">
        <v>1101</v>
      </c>
      <c r="I672">
        <f t="shared" si="6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5"/>
        <v>122</v>
      </c>
      <c r="G673" t="s">
        <v>20</v>
      </c>
      <c r="H673">
        <v>1073</v>
      </c>
      <c r="I673">
        <f t="shared" si="60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5"/>
        <v>56</v>
      </c>
      <c r="G674" t="s">
        <v>14</v>
      </c>
      <c r="H674">
        <v>4428</v>
      </c>
      <c r="I674">
        <f t="shared" si="60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5"/>
        <v>44</v>
      </c>
      <c r="G675" t="s">
        <v>14</v>
      </c>
      <c r="H675">
        <v>58</v>
      </c>
      <c r="I675">
        <f t="shared" si="6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5"/>
        <v>34</v>
      </c>
      <c r="G676" t="s">
        <v>74</v>
      </c>
      <c r="H676">
        <v>1218</v>
      </c>
      <c r="I676">
        <f t="shared" si="60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5"/>
        <v>123</v>
      </c>
      <c r="G677" t="s">
        <v>20</v>
      </c>
      <c r="H677">
        <v>331</v>
      </c>
      <c r="I677">
        <f t="shared" si="60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5"/>
        <v>190</v>
      </c>
      <c r="G678" t="s">
        <v>20</v>
      </c>
      <c r="H678">
        <v>1170</v>
      </c>
      <c r="I678">
        <f t="shared" si="60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5"/>
        <v>84</v>
      </c>
      <c r="G679" t="s">
        <v>14</v>
      </c>
      <c r="H679">
        <v>111</v>
      </c>
      <c r="I679">
        <f t="shared" si="60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5"/>
        <v>18</v>
      </c>
      <c r="G680" t="s">
        <v>74</v>
      </c>
      <c r="H680">
        <v>215</v>
      </c>
      <c r="I680">
        <f t="shared" si="60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5"/>
        <v>1037</v>
      </c>
      <c r="G681" t="s">
        <v>20</v>
      </c>
      <c r="H681">
        <v>363</v>
      </c>
      <c r="I681">
        <f t="shared" si="6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5"/>
        <v>97</v>
      </c>
      <c r="G682" t="s">
        <v>14</v>
      </c>
      <c r="H682">
        <v>2955</v>
      </c>
      <c r="I682">
        <f t="shared" si="60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5"/>
        <v>86</v>
      </c>
      <c r="G683" t="s">
        <v>14</v>
      </c>
      <c r="H683">
        <v>1657</v>
      </c>
      <c r="I683">
        <f t="shared" si="60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5"/>
        <v>150</v>
      </c>
      <c r="G684" t="s">
        <v>20</v>
      </c>
      <c r="H684">
        <v>103</v>
      </c>
      <c r="I684">
        <f t="shared" si="60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5"/>
        <v>358</v>
      </c>
      <c r="G685" t="s">
        <v>20</v>
      </c>
      <c r="H685">
        <v>147</v>
      </c>
      <c r="I685">
        <f t="shared" si="60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5"/>
        <v>543</v>
      </c>
      <c r="G686" t="s">
        <v>20</v>
      </c>
      <c r="H686">
        <v>110</v>
      </c>
      <c r="I686">
        <f t="shared" si="60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5"/>
        <v>68</v>
      </c>
      <c r="G687" t="s">
        <v>14</v>
      </c>
      <c r="H687">
        <v>926</v>
      </c>
      <c r="I687">
        <f t="shared" si="60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5"/>
        <v>192</v>
      </c>
      <c r="G688" t="s">
        <v>20</v>
      </c>
      <c r="H688">
        <v>134</v>
      </c>
      <c r="I688">
        <f t="shared" si="60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5"/>
        <v>932</v>
      </c>
      <c r="G689" t="s">
        <v>20</v>
      </c>
      <c r="H689">
        <v>269</v>
      </c>
      <c r="I689">
        <f t="shared" si="60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5"/>
        <v>429</v>
      </c>
      <c r="G690" t="s">
        <v>20</v>
      </c>
      <c r="H690">
        <v>175</v>
      </c>
      <c r="I690">
        <f t="shared" si="60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5"/>
        <v>101</v>
      </c>
      <c r="G691" t="s">
        <v>20</v>
      </c>
      <c r="H691">
        <v>69</v>
      </c>
      <c r="I691">
        <f t="shared" si="60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5"/>
        <v>227</v>
      </c>
      <c r="G692" t="s">
        <v>20</v>
      </c>
      <c r="H692">
        <v>190</v>
      </c>
      <c r="I692">
        <f t="shared" si="60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5"/>
        <v>142</v>
      </c>
      <c r="G693" t="s">
        <v>20</v>
      </c>
      <c r="H693">
        <v>237</v>
      </c>
      <c r="I693">
        <f t="shared" si="60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5"/>
        <v>91</v>
      </c>
      <c r="G694" t="s">
        <v>14</v>
      </c>
      <c r="H694">
        <v>77</v>
      </c>
      <c r="I694">
        <f t="shared" si="60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5"/>
        <v>64</v>
      </c>
      <c r="G695" t="s">
        <v>14</v>
      </c>
      <c r="H695">
        <v>1748</v>
      </c>
      <c r="I695">
        <f t="shared" si="60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5"/>
        <v>84</v>
      </c>
      <c r="G696" t="s">
        <v>14</v>
      </c>
      <c r="H696">
        <v>79</v>
      </c>
      <c r="I696">
        <f t="shared" si="60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5"/>
        <v>134</v>
      </c>
      <c r="G697" t="s">
        <v>20</v>
      </c>
      <c r="H697">
        <v>196</v>
      </c>
      <c r="I697">
        <f t="shared" si="6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5"/>
        <v>59</v>
      </c>
      <c r="G698" t="s">
        <v>14</v>
      </c>
      <c r="H698">
        <v>889</v>
      </c>
      <c r="I698">
        <f t="shared" si="60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5"/>
        <v>153</v>
      </c>
      <c r="G699" t="s">
        <v>20</v>
      </c>
      <c r="H699">
        <v>7295</v>
      </c>
      <c r="I699">
        <f t="shared" si="60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5"/>
        <v>447</v>
      </c>
      <c r="G700" t="s">
        <v>20</v>
      </c>
      <c r="H700">
        <v>2893</v>
      </c>
      <c r="I700">
        <f t="shared" si="60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5"/>
        <v>84</v>
      </c>
      <c r="G701" t="s">
        <v>14</v>
      </c>
      <c r="H701">
        <v>56</v>
      </c>
      <c r="I701">
        <f t="shared" si="60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5"/>
        <v>3</v>
      </c>
      <c r="G702" t="s">
        <v>14</v>
      </c>
      <c r="H702">
        <v>1</v>
      </c>
      <c r="I702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5"/>
        <v>175</v>
      </c>
      <c r="G703" t="s">
        <v>20</v>
      </c>
      <c r="H703">
        <v>820</v>
      </c>
      <c r="I703">
        <f t="shared" si="60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5"/>
        <v>54</v>
      </c>
      <c r="G704" t="s">
        <v>14</v>
      </c>
      <c r="H704">
        <v>83</v>
      </c>
      <c r="I704">
        <f t="shared" si="60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5"/>
        <v>312</v>
      </c>
      <c r="G705" t="s">
        <v>20</v>
      </c>
      <c r="H705">
        <v>2038</v>
      </c>
      <c r="I705">
        <f t="shared" si="60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5"/>
        <v>123</v>
      </c>
      <c r="G706" t="s">
        <v>20</v>
      </c>
      <c r="H706">
        <v>116</v>
      </c>
      <c r="I706">
        <f t="shared" si="60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5"/>
        <v>99</v>
      </c>
      <c r="G707" t="s">
        <v>14</v>
      </c>
      <c r="H707">
        <v>2025</v>
      </c>
      <c r="I707">
        <f t="shared" ref="I707:I770" si="66">IF(H707 = 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(((L707/60)/60)/24)+DATE(1970,1,1)</f>
        <v>41619.25</v>
      </c>
      <c r="O707" s="6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LEFT(R707,SEARCH("/",R707,1)-1)</f>
        <v>publishing</v>
      </c>
      <c r="T707" t="str">
        <f t="shared" ref="T707:T770" si="70">RIGHT(R707,LEN(R707)-LEN(S707)-1)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71">ROUND((E708/D708)*100,0)</f>
        <v>128</v>
      </c>
      <c r="G708" t="s">
        <v>20</v>
      </c>
      <c r="H708">
        <v>1345</v>
      </c>
      <c r="I708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1"/>
        <v>159</v>
      </c>
      <c r="G709" t="s">
        <v>20</v>
      </c>
      <c r="H709">
        <v>168</v>
      </c>
      <c r="I709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1"/>
        <v>707</v>
      </c>
      <c r="G710" t="s">
        <v>20</v>
      </c>
      <c r="H710">
        <v>137</v>
      </c>
      <c r="I710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1"/>
        <v>142</v>
      </c>
      <c r="G711" t="s">
        <v>20</v>
      </c>
      <c r="H711">
        <v>186</v>
      </c>
      <c r="I711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1"/>
        <v>148</v>
      </c>
      <c r="G712" t="s">
        <v>20</v>
      </c>
      <c r="H712">
        <v>125</v>
      </c>
      <c r="I712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1"/>
        <v>20</v>
      </c>
      <c r="G713" t="s">
        <v>14</v>
      </c>
      <c r="H713">
        <v>14</v>
      </c>
      <c r="I71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1"/>
        <v>1841</v>
      </c>
      <c r="G714" t="s">
        <v>20</v>
      </c>
      <c r="H714">
        <v>202</v>
      </c>
      <c r="I714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1"/>
        <v>162</v>
      </c>
      <c r="G715" t="s">
        <v>20</v>
      </c>
      <c r="H715">
        <v>103</v>
      </c>
      <c r="I715">
        <f t="shared" si="66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1"/>
        <v>473</v>
      </c>
      <c r="G716" t="s">
        <v>20</v>
      </c>
      <c r="H716">
        <v>1785</v>
      </c>
      <c r="I716">
        <f t="shared" si="66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1"/>
        <v>24</v>
      </c>
      <c r="G717" t="s">
        <v>14</v>
      </c>
      <c r="H717">
        <v>656</v>
      </c>
      <c r="I717">
        <f t="shared" si="66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1"/>
        <v>518</v>
      </c>
      <c r="G718" t="s">
        <v>20</v>
      </c>
      <c r="H718">
        <v>157</v>
      </c>
      <c r="I718">
        <f t="shared" si="66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1"/>
        <v>248</v>
      </c>
      <c r="G719" t="s">
        <v>20</v>
      </c>
      <c r="H719">
        <v>555</v>
      </c>
      <c r="I719">
        <f t="shared" si="66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1"/>
        <v>100</v>
      </c>
      <c r="G720" t="s">
        <v>20</v>
      </c>
      <c r="H720">
        <v>297</v>
      </c>
      <c r="I720">
        <f t="shared" si="66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1"/>
        <v>153</v>
      </c>
      <c r="G721" t="s">
        <v>20</v>
      </c>
      <c r="H721">
        <v>123</v>
      </c>
      <c r="I721">
        <f t="shared" si="66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1"/>
        <v>37</v>
      </c>
      <c r="G722" t="s">
        <v>74</v>
      </c>
      <c r="H722">
        <v>38</v>
      </c>
      <c r="I722">
        <f t="shared" si="66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1"/>
        <v>4</v>
      </c>
      <c r="G723" t="s">
        <v>74</v>
      </c>
      <c r="H723">
        <v>60</v>
      </c>
      <c r="I723">
        <f t="shared" si="66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1"/>
        <v>157</v>
      </c>
      <c r="G724" t="s">
        <v>20</v>
      </c>
      <c r="H724">
        <v>3036</v>
      </c>
      <c r="I724">
        <f t="shared" si="66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1"/>
        <v>270</v>
      </c>
      <c r="G725" t="s">
        <v>20</v>
      </c>
      <c r="H725">
        <v>144</v>
      </c>
      <c r="I725">
        <f t="shared" si="66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1"/>
        <v>134</v>
      </c>
      <c r="G726" t="s">
        <v>20</v>
      </c>
      <c r="H726">
        <v>121</v>
      </c>
      <c r="I726">
        <f t="shared" si="66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1"/>
        <v>50</v>
      </c>
      <c r="G727" t="s">
        <v>14</v>
      </c>
      <c r="H727">
        <v>1596</v>
      </c>
      <c r="I727">
        <f t="shared" si="66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1"/>
        <v>89</v>
      </c>
      <c r="G728" t="s">
        <v>74</v>
      </c>
      <c r="H728">
        <v>524</v>
      </c>
      <c r="I728">
        <f t="shared" si="66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1"/>
        <v>165</v>
      </c>
      <c r="G729" t="s">
        <v>20</v>
      </c>
      <c r="H729">
        <v>181</v>
      </c>
      <c r="I729">
        <f t="shared" si="66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1"/>
        <v>18</v>
      </c>
      <c r="G730" t="s">
        <v>14</v>
      </c>
      <c r="H730">
        <v>10</v>
      </c>
      <c r="I730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1"/>
        <v>186</v>
      </c>
      <c r="G731" t="s">
        <v>20</v>
      </c>
      <c r="H731">
        <v>122</v>
      </c>
      <c r="I731">
        <f t="shared" si="66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1"/>
        <v>413</v>
      </c>
      <c r="G732" t="s">
        <v>20</v>
      </c>
      <c r="H732">
        <v>1071</v>
      </c>
      <c r="I732">
        <f t="shared" si="66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1"/>
        <v>90</v>
      </c>
      <c r="G733" t="s">
        <v>74</v>
      </c>
      <c r="H733">
        <v>219</v>
      </c>
      <c r="I733">
        <f t="shared" si="66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1"/>
        <v>92</v>
      </c>
      <c r="G734" t="s">
        <v>14</v>
      </c>
      <c r="H734">
        <v>1121</v>
      </c>
      <c r="I734">
        <f t="shared" si="66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1"/>
        <v>527</v>
      </c>
      <c r="G735" t="s">
        <v>20</v>
      </c>
      <c r="H735">
        <v>980</v>
      </c>
      <c r="I735">
        <f t="shared" si="66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1"/>
        <v>319</v>
      </c>
      <c r="G736" t="s">
        <v>20</v>
      </c>
      <c r="H736">
        <v>536</v>
      </c>
      <c r="I736">
        <f t="shared" si="66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1"/>
        <v>354</v>
      </c>
      <c r="G737" t="s">
        <v>20</v>
      </c>
      <c r="H737">
        <v>1991</v>
      </c>
      <c r="I737">
        <f t="shared" si="66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1"/>
        <v>33</v>
      </c>
      <c r="G738" t="s">
        <v>74</v>
      </c>
      <c r="H738">
        <v>29</v>
      </c>
      <c r="I738">
        <f t="shared" si="66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1"/>
        <v>136</v>
      </c>
      <c r="G739" t="s">
        <v>20</v>
      </c>
      <c r="H739">
        <v>180</v>
      </c>
      <c r="I739">
        <f t="shared" si="66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1"/>
        <v>2</v>
      </c>
      <c r="G740" t="s">
        <v>14</v>
      </c>
      <c r="H740">
        <v>15</v>
      </c>
      <c r="I740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1"/>
        <v>61</v>
      </c>
      <c r="G741" t="s">
        <v>14</v>
      </c>
      <c r="H741">
        <v>191</v>
      </c>
      <c r="I741">
        <f t="shared" si="66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1"/>
        <v>30</v>
      </c>
      <c r="G742" t="s">
        <v>14</v>
      </c>
      <c r="H742">
        <v>16</v>
      </c>
      <c r="I742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1"/>
        <v>1179</v>
      </c>
      <c r="G743" t="s">
        <v>20</v>
      </c>
      <c r="H743">
        <v>130</v>
      </c>
      <c r="I743">
        <f t="shared" si="66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1"/>
        <v>1126</v>
      </c>
      <c r="G744" t="s">
        <v>20</v>
      </c>
      <c r="H744">
        <v>122</v>
      </c>
      <c r="I744">
        <f t="shared" si="66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1"/>
        <v>13</v>
      </c>
      <c r="G745" t="s">
        <v>14</v>
      </c>
      <c r="H745">
        <v>17</v>
      </c>
      <c r="I745">
        <f t="shared" si="66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1"/>
        <v>712</v>
      </c>
      <c r="G746" t="s">
        <v>20</v>
      </c>
      <c r="H746">
        <v>140</v>
      </c>
      <c r="I746">
        <f t="shared" si="66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1"/>
        <v>30</v>
      </c>
      <c r="G747" t="s">
        <v>14</v>
      </c>
      <c r="H747">
        <v>34</v>
      </c>
      <c r="I74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1"/>
        <v>213</v>
      </c>
      <c r="G748" t="s">
        <v>20</v>
      </c>
      <c r="H748">
        <v>3388</v>
      </c>
      <c r="I748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1"/>
        <v>229</v>
      </c>
      <c r="G749" t="s">
        <v>20</v>
      </c>
      <c r="H749">
        <v>280</v>
      </c>
      <c r="I74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1"/>
        <v>35</v>
      </c>
      <c r="G750" t="s">
        <v>74</v>
      </c>
      <c r="H750">
        <v>614</v>
      </c>
      <c r="I750">
        <f t="shared" si="66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1"/>
        <v>157</v>
      </c>
      <c r="G751" t="s">
        <v>20</v>
      </c>
      <c r="H751">
        <v>366</v>
      </c>
      <c r="I751">
        <f t="shared" si="6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1"/>
        <v>1</v>
      </c>
      <c r="G752" t="s">
        <v>14</v>
      </c>
      <c r="H752">
        <v>1</v>
      </c>
      <c r="I752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1"/>
        <v>232</v>
      </c>
      <c r="G753" t="s">
        <v>20</v>
      </c>
      <c r="H753">
        <v>270</v>
      </c>
      <c r="I753">
        <f t="shared" si="66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1"/>
        <v>92</v>
      </c>
      <c r="G754" t="s">
        <v>74</v>
      </c>
      <c r="H754">
        <v>114</v>
      </c>
      <c r="I754">
        <f t="shared" si="66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1"/>
        <v>257</v>
      </c>
      <c r="G755" t="s">
        <v>20</v>
      </c>
      <c r="H755">
        <v>137</v>
      </c>
      <c r="I755">
        <f t="shared" si="66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1"/>
        <v>168</v>
      </c>
      <c r="G756" t="s">
        <v>20</v>
      </c>
      <c r="H756">
        <v>3205</v>
      </c>
      <c r="I756">
        <f t="shared" si="66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1"/>
        <v>167</v>
      </c>
      <c r="G757" t="s">
        <v>20</v>
      </c>
      <c r="H757">
        <v>288</v>
      </c>
      <c r="I757">
        <f t="shared" si="66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1"/>
        <v>772</v>
      </c>
      <c r="G758" t="s">
        <v>20</v>
      </c>
      <c r="H758">
        <v>148</v>
      </c>
      <c r="I758">
        <f t="shared" si="6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1"/>
        <v>407</v>
      </c>
      <c r="G759" t="s">
        <v>20</v>
      </c>
      <c r="H759">
        <v>114</v>
      </c>
      <c r="I759">
        <f t="shared" si="66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1"/>
        <v>564</v>
      </c>
      <c r="G760" t="s">
        <v>20</v>
      </c>
      <c r="H760">
        <v>1518</v>
      </c>
      <c r="I760">
        <f t="shared" si="66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1"/>
        <v>68</v>
      </c>
      <c r="G761" t="s">
        <v>14</v>
      </c>
      <c r="H761">
        <v>1274</v>
      </c>
      <c r="I761">
        <f t="shared" si="66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1"/>
        <v>34</v>
      </c>
      <c r="G762" t="s">
        <v>14</v>
      </c>
      <c r="H762">
        <v>210</v>
      </c>
      <c r="I762">
        <f t="shared" si="6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1"/>
        <v>655</v>
      </c>
      <c r="G763" t="s">
        <v>20</v>
      </c>
      <c r="H763">
        <v>166</v>
      </c>
      <c r="I763">
        <f t="shared" si="66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1"/>
        <v>177</v>
      </c>
      <c r="G764" t="s">
        <v>20</v>
      </c>
      <c r="H764">
        <v>100</v>
      </c>
      <c r="I76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1"/>
        <v>113</v>
      </c>
      <c r="G765" t="s">
        <v>20</v>
      </c>
      <c r="H765">
        <v>235</v>
      </c>
      <c r="I765">
        <f t="shared" si="66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1"/>
        <v>728</v>
      </c>
      <c r="G766" t="s">
        <v>20</v>
      </c>
      <c r="H766">
        <v>148</v>
      </c>
      <c r="I766">
        <f t="shared" si="66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1"/>
        <v>208</v>
      </c>
      <c r="G767" t="s">
        <v>20</v>
      </c>
      <c r="H767">
        <v>198</v>
      </c>
      <c r="I767">
        <f t="shared" si="66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1"/>
        <v>31</v>
      </c>
      <c r="G768" t="s">
        <v>14</v>
      </c>
      <c r="H768">
        <v>248</v>
      </c>
      <c r="I768">
        <f t="shared" si="66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1"/>
        <v>57</v>
      </c>
      <c r="G769" t="s">
        <v>14</v>
      </c>
      <c r="H769">
        <v>513</v>
      </c>
      <c r="I769">
        <f t="shared" si="66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1"/>
        <v>231</v>
      </c>
      <c r="G770" t="s">
        <v>20</v>
      </c>
      <c r="H770">
        <v>150</v>
      </c>
      <c r="I770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1"/>
        <v>87</v>
      </c>
      <c r="G771" t="s">
        <v>14</v>
      </c>
      <c r="H771">
        <v>3410</v>
      </c>
      <c r="I771">
        <f t="shared" ref="I771:I834" si="72">IF(H771 = 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(((L771/60)/60)/24)+DATE(1970,1,1)</f>
        <v>41501.208333333336</v>
      </c>
      <c r="O771" s="6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LEFT(R771,SEARCH("/",R771,1)-1)</f>
        <v>games</v>
      </c>
      <c r="T771" t="str">
        <f t="shared" ref="T771:T834" si="76">RIGHT(R771,LEN(R771)-LEN(S771)-1)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77">ROUND((E772/D772)*100,0)</f>
        <v>271</v>
      </c>
      <c r="G772" t="s">
        <v>20</v>
      </c>
      <c r="H772">
        <v>216</v>
      </c>
      <c r="I772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7"/>
        <v>49</v>
      </c>
      <c r="G773" t="s">
        <v>74</v>
      </c>
      <c r="H773">
        <v>26</v>
      </c>
      <c r="I77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7"/>
        <v>113</v>
      </c>
      <c r="G774" t="s">
        <v>20</v>
      </c>
      <c r="H774">
        <v>5139</v>
      </c>
      <c r="I774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7"/>
        <v>191</v>
      </c>
      <c r="G775" t="s">
        <v>20</v>
      </c>
      <c r="H775">
        <v>2353</v>
      </c>
      <c r="I775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7"/>
        <v>136</v>
      </c>
      <c r="G776" t="s">
        <v>20</v>
      </c>
      <c r="H776">
        <v>78</v>
      </c>
      <c r="I776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7"/>
        <v>10</v>
      </c>
      <c r="G777" t="s">
        <v>14</v>
      </c>
      <c r="H777">
        <v>10</v>
      </c>
      <c r="I77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7"/>
        <v>66</v>
      </c>
      <c r="G778" t="s">
        <v>14</v>
      </c>
      <c r="H778">
        <v>2201</v>
      </c>
      <c r="I778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7"/>
        <v>49</v>
      </c>
      <c r="G779" t="s">
        <v>14</v>
      </c>
      <c r="H779">
        <v>676</v>
      </c>
      <c r="I779">
        <f t="shared" si="72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7"/>
        <v>788</v>
      </c>
      <c r="G780" t="s">
        <v>20</v>
      </c>
      <c r="H780">
        <v>174</v>
      </c>
      <c r="I780">
        <f t="shared" si="72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7"/>
        <v>80</v>
      </c>
      <c r="G781" t="s">
        <v>14</v>
      </c>
      <c r="H781">
        <v>831</v>
      </c>
      <c r="I781">
        <f t="shared" si="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7"/>
        <v>106</v>
      </c>
      <c r="G782" t="s">
        <v>20</v>
      </c>
      <c r="H782">
        <v>164</v>
      </c>
      <c r="I782">
        <f t="shared" si="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7"/>
        <v>51</v>
      </c>
      <c r="G783" t="s">
        <v>74</v>
      </c>
      <c r="H783">
        <v>56</v>
      </c>
      <c r="I783">
        <f t="shared" si="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7"/>
        <v>215</v>
      </c>
      <c r="G784" t="s">
        <v>20</v>
      </c>
      <c r="H784">
        <v>161</v>
      </c>
      <c r="I784">
        <f t="shared" si="72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7"/>
        <v>141</v>
      </c>
      <c r="G785" t="s">
        <v>20</v>
      </c>
      <c r="H785">
        <v>138</v>
      </c>
      <c r="I785">
        <f t="shared" si="72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7"/>
        <v>115</v>
      </c>
      <c r="G786" t="s">
        <v>20</v>
      </c>
      <c r="H786">
        <v>3308</v>
      </c>
      <c r="I786">
        <f t="shared" si="72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7"/>
        <v>193</v>
      </c>
      <c r="G787" t="s">
        <v>20</v>
      </c>
      <c r="H787">
        <v>127</v>
      </c>
      <c r="I787">
        <f t="shared" si="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7"/>
        <v>730</v>
      </c>
      <c r="G788" t="s">
        <v>20</v>
      </c>
      <c r="H788">
        <v>207</v>
      </c>
      <c r="I788">
        <f t="shared" si="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7"/>
        <v>100</v>
      </c>
      <c r="G789" t="s">
        <v>14</v>
      </c>
      <c r="H789">
        <v>859</v>
      </c>
      <c r="I789">
        <f t="shared" si="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7"/>
        <v>88</v>
      </c>
      <c r="G790" t="s">
        <v>47</v>
      </c>
      <c r="H790">
        <v>31</v>
      </c>
      <c r="I790">
        <f t="shared" si="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7"/>
        <v>37</v>
      </c>
      <c r="G791" t="s">
        <v>14</v>
      </c>
      <c r="H791">
        <v>45</v>
      </c>
      <c r="I791">
        <f t="shared" si="72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7"/>
        <v>31</v>
      </c>
      <c r="G792" t="s">
        <v>74</v>
      </c>
      <c r="H792">
        <v>1113</v>
      </c>
      <c r="I792">
        <f t="shared" si="72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7"/>
        <v>26</v>
      </c>
      <c r="G793" t="s">
        <v>14</v>
      </c>
      <c r="H793">
        <v>6</v>
      </c>
      <c r="I79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7"/>
        <v>34</v>
      </c>
      <c r="G794" t="s">
        <v>14</v>
      </c>
      <c r="H794">
        <v>7</v>
      </c>
      <c r="I794">
        <f t="shared" si="72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7"/>
        <v>1186</v>
      </c>
      <c r="G795" t="s">
        <v>20</v>
      </c>
      <c r="H795">
        <v>181</v>
      </c>
      <c r="I795">
        <f t="shared" si="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7"/>
        <v>125</v>
      </c>
      <c r="G796" t="s">
        <v>20</v>
      </c>
      <c r="H796">
        <v>110</v>
      </c>
      <c r="I796">
        <f t="shared" si="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7"/>
        <v>14</v>
      </c>
      <c r="G797" t="s">
        <v>14</v>
      </c>
      <c r="H797">
        <v>31</v>
      </c>
      <c r="I797">
        <f t="shared" si="72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7"/>
        <v>55</v>
      </c>
      <c r="G798" t="s">
        <v>14</v>
      </c>
      <c r="H798">
        <v>78</v>
      </c>
      <c r="I798">
        <f t="shared" si="72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7"/>
        <v>110</v>
      </c>
      <c r="G799" t="s">
        <v>20</v>
      </c>
      <c r="H799">
        <v>185</v>
      </c>
      <c r="I799">
        <f t="shared" si="72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7"/>
        <v>188</v>
      </c>
      <c r="G800" t="s">
        <v>20</v>
      </c>
      <c r="H800">
        <v>121</v>
      </c>
      <c r="I800">
        <f t="shared" si="72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7"/>
        <v>87</v>
      </c>
      <c r="G801" t="s">
        <v>14</v>
      </c>
      <c r="H801">
        <v>1225</v>
      </c>
      <c r="I801">
        <f t="shared" si="72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7"/>
        <v>1</v>
      </c>
      <c r="G802" t="s">
        <v>14</v>
      </c>
      <c r="H802">
        <v>1</v>
      </c>
      <c r="I802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7"/>
        <v>203</v>
      </c>
      <c r="G803" t="s">
        <v>20</v>
      </c>
      <c r="H803">
        <v>106</v>
      </c>
      <c r="I803">
        <f t="shared" si="72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7"/>
        <v>197</v>
      </c>
      <c r="G804" t="s">
        <v>20</v>
      </c>
      <c r="H804">
        <v>142</v>
      </c>
      <c r="I804">
        <f t="shared" si="72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7"/>
        <v>107</v>
      </c>
      <c r="G805" t="s">
        <v>20</v>
      </c>
      <c r="H805">
        <v>233</v>
      </c>
      <c r="I805">
        <f t="shared" si="72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7"/>
        <v>269</v>
      </c>
      <c r="G806" t="s">
        <v>20</v>
      </c>
      <c r="H806">
        <v>218</v>
      </c>
      <c r="I806">
        <f t="shared" si="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7"/>
        <v>51</v>
      </c>
      <c r="G807" t="s">
        <v>14</v>
      </c>
      <c r="H807">
        <v>67</v>
      </c>
      <c r="I807">
        <f t="shared" si="72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7"/>
        <v>1180</v>
      </c>
      <c r="G808" t="s">
        <v>20</v>
      </c>
      <c r="H808">
        <v>76</v>
      </c>
      <c r="I808">
        <f t="shared" si="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7"/>
        <v>264</v>
      </c>
      <c r="G809" t="s">
        <v>20</v>
      </c>
      <c r="H809">
        <v>43</v>
      </c>
      <c r="I809">
        <f t="shared" si="72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7"/>
        <v>30</v>
      </c>
      <c r="G810" t="s">
        <v>14</v>
      </c>
      <c r="H810">
        <v>19</v>
      </c>
      <c r="I810">
        <f t="shared" si="72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7"/>
        <v>63</v>
      </c>
      <c r="G811" t="s">
        <v>14</v>
      </c>
      <c r="H811">
        <v>2108</v>
      </c>
      <c r="I811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7"/>
        <v>193</v>
      </c>
      <c r="G812" t="s">
        <v>20</v>
      </c>
      <c r="H812">
        <v>221</v>
      </c>
      <c r="I812">
        <f t="shared" si="72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7"/>
        <v>77</v>
      </c>
      <c r="G813" t="s">
        <v>14</v>
      </c>
      <c r="H813">
        <v>679</v>
      </c>
      <c r="I813">
        <f t="shared" si="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7"/>
        <v>226</v>
      </c>
      <c r="G814" t="s">
        <v>20</v>
      </c>
      <c r="H814">
        <v>2805</v>
      </c>
      <c r="I81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7"/>
        <v>239</v>
      </c>
      <c r="G815" t="s">
        <v>20</v>
      </c>
      <c r="H815">
        <v>68</v>
      </c>
      <c r="I815">
        <f t="shared" si="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7"/>
        <v>92</v>
      </c>
      <c r="G816" t="s">
        <v>14</v>
      </c>
      <c r="H816">
        <v>36</v>
      </c>
      <c r="I816">
        <f t="shared" si="72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7"/>
        <v>130</v>
      </c>
      <c r="G817" t="s">
        <v>20</v>
      </c>
      <c r="H817">
        <v>183</v>
      </c>
      <c r="I817">
        <f t="shared" si="72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7"/>
        <v>615</v>
      </c>
      <c r="G818" t="s">
        <v>20</v>
      </c>
      <c r="H818">
        <v>133</v>
      </c>
      <c r="I818">
        <f t="shared" si="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7"/>
        <v>369</v>
      </c>
      <c r="G819" t="s">
        <v>20</v>
      </c>
      <c r="H819">
        <v>2489</v>
      </c>
      <c r="I819">
        <f t="shared" si="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7"/>
        <v>1095</v>
      </c>
      <c r="G820" t="s">
        <v>20</v>
      </c>
      <c r="H820">
        <v>69</v>
      </c>
      <c r="I820">
        <f t="shared" si="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7"/>
        <v>51</v>
      </c>
      <c r="G821" t="s">
        <v>14</v>
      </c>
      <c r="H821">
        <v>47</v>
      </c>
      <c r="I821">
        <f t="shared" si="72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7"/>
        <v>801</v>
      </c>
      <c r="G822" t="s">
        <v>20</v>
      </c>
      <c r="H822">
        <v>279</v>
      </c>
      <c r="I822">
        <f t="shared" si="72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7"/>
        <v>291</v>
      </c>
      <c r="G823" t="s">
        <v>20</v>
      </c>
      <c r="H823">
        <v>210</v>
      </c>
      <c r="I823">
        <f t="shared" si="72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7"/>
        <v>350</v>
      </c>
      <c r="G824" t="s">
        <v>20</v>
      </c>
      <c r="H824">
        <v>2100</v>
      </c>
      <c r="I824">
        <f t="shared" si="72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7"/>
        <v>357</v>
      </c>
      <c r="G825" t="s">
        <v>20</v>
      </c>
      <c r="H825">
        <v>252</v>
      </c>
      <c r="I825">
        <f t="shared" si="72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7"/>
        <v>126</v>
      </c>
      <c r="G826" t="s">
        <v>20</v>
      </c>
      <c r="H826">
        <v>1280</v>
      </c>
      <c r="I826">
        <f t="shared" si="72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7"/>
        <v>388</v>
      </c>
      <c r="G827" t="s">
        <v>20</v>
      </c>
      <c r="H827">
        <v>157</v>
      </c>
      <c r="I827">
        <f t="shared" si="72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7"/>
        <v>457</v>
      </c>
      <c r="G828" t="s">
        <v>20</v>
      </c>
      <c r="H828">
        <v>194</v>
      </c>
      <c r="I828">
        <f t="shared" si="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7"/>
        <v>267</v>
      </c>
      <c r="G829" t="s">
        <v>20</v>
      </c>
      <c r="H829">
        <v>82</v>
      </c>
      <c r="I829">
        <f t="shared" si="72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7"/>
        <v>69</v>
      </c>
      <c r="G830" t="s">
        <v>14</v>
      </c>
      <c r="H830">
        <v>70</v>
      </c>
      <c r="I830">
        <f t="shared" si="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7"/>
        <v>51</v>
      </c>
      <c r="G831" t="s">
        <v>14</v>
      </c>
      <c r="H831">
        <v>154</v>
      </c>
      <c r="I831">
        <f t="shared" si="72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7"/>
        <v>1</v>
      </c>
      <c r="G832" t="s">
        <v>14</v>
      </c>
      <c r="H832">
        <v>22</v>
      </c>
      <c r="I832">
        <f t="shared" si="72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7"/>
        <v>109</v>
      </c>
      <c r="G833" t="s">
        <v>20</v>
      </c>
      <c r="H833">
        <v>4233</v>
      </c>
      <c r="I833">
        <f t="shared" si="72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7"/>
        <v>315</v>
      </c>
      <c r="G834" t="s">
        <v>20</v>
      </c>
      <c r="H834">
        <v>1297</v>
      </c>
      <c r="I834">
        <f t="shared" si="72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7"/>
        <v>158</v>
      </c>
      <c r="G835" t="s">
        <v>20</v>
      </c>
      <c r="H835">
        <v>165</v>
      </c>
      <c r="I835">
        <f t="shared" ref="I835:I898" si="78">IF(H835 = 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(((L835/60)/60)/24)+DATE(1970,1,1)</f>
        <v>40588.25</v>
      </c>
      <c r="O835" s="6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LEFT(R835,SEARCH("/",R835,1)-1)</f>
        <v>publishing</v>
      </c>
      <c r="T835" t="str">
        <f t="shared" ref="T835:T898" si="82">RIGHT(R835,LEN(R835)-LEN(S835)-1)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83">ROUND((E836/D836)*100,0)</f>
        <v>154</v>
      </c>
      <c r="G836" t="s">
        <v>20</v>
      </c>
      <c r="H836">
        <v>119</v>
      </c>
      <c r="I836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3"/>
        <v>90</v>
      </c>
      <c r="G837" t="s">
        <v>14</v>
      </c>
      <c r="H837">
        <v>1758</v>
      </c>
      <c r="I837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3"/>
        <v>75</v>
      </c>
      <c r="G838" t="s">
        <v>14</v>
      </c>
      <c r="H838">
        <v>94</v>
      </c>
      <c r="I838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3"/>
        <v>853</v>
      </c>
      <c r="G839" t="s">
        <v>20</v>
      </c>
      <c r="H839">
        <v>1797</v>
      </c>
      <c r="I839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3"/>
        <v>139</v>
      </c>
      <c r="G840" t="s">
        <v>20</v>
      </c>
      <c r="H840">
        <v>261</v>
      </c>
      <c r="I840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3"/>
        <v>190</v>
      </c>
      <c r="G841" t="s">
        <v>20</v>
      </c>
      <c r="H841">
        <v>157</v>
      </c>
      <c r="I841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3"/>
        <v>100</v>
      </c>
      <c r="G842" t="s">
        <v>20</v>
      </c>
      <c r="H842">
        <v>3533</v>
      </c>
      <c r="I842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3"/>
        <v>143</v>
      </c>
      <c r="G843" t="s">
        <v>20</v>
      </c>
      <c r="H843">
        <v>155</v>
      </c>
      <c r="I843">
        <f t="shared" si="78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3"/>
        <v>563</v>
      </c>
      <c r="G844" t="s">
        <v>20</v>
      </c>
      <c r="H844">
        <v>132</v>
      </c>
      <c r="I844">
        <f t="shared" si="7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3"/>
        <v>31</v>
      </c>
      <c r="G845" t="s">
        <v>14</v>
      </c>
      <c r="H845">
        <v>33</v>
      </c>
      <c r="I845">
        <f t="shared" si="78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3"/>
        <v>99</v>
      </c>
      <c r="G846" t="s">
        <v>74</v>
      </c>
      <c r="H846">
        <v>94</v>
      </c>
      <c r="I846">
        <f t="shared" si="78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3"/>
        <v>198</v>
      </c>
      <c r="G847" t="s">
        <v>20</v>
      </c>
      <c r="H847">
        <v>1354</v>
      </c>
      <c r="I847">
        <f t="shared" si="78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3"/>
        <v>509</v>
      </c>
      <c r="G848" t="s">
        <v>20</v>
      </c>
      <c r="H848">
        <v>48</v>
      </c>
      <c r="I848">
        <f t="shared" si="78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3"/>
        <v>238</v>
      </c>
      <c r="G849" t="s">
        <v>20</v>
      </c>
      <c r="H849">
        <v>110</v>
      </c>
      <c r="I849">
        <f t="shared" si="78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3"/>
        <v>338</v>
      </c>
      <c r="G850" t="s">
        <v>20</v>
      </c>
      <c r="H850">
        <v>172</v>
      </c>
      <c r="I850">
        <f t="shared" si="78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3"/>
        <v>133</v>
      </c>
      <c r="G851" t="s">
        <v>20</v>
      </c>
      <c r="H851">
        <v>307</v>
      </c>
      <c r="I851">
        <f t="shared" si="78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3"/>
        <v>1</v>
      </c>
      <c r="G852" t="s">
        <v>14</v>
      </c>
      <c r="H852">
        <v>1</v>
      </c>
      <c r="I852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3"/>
        <v>208</v>
      </c>
      <c r="G853" t="s">
        <v>20</v>
      </c>
      <c r="H853">
        <v>160</v>
      </c>
      <c r="I853">
        <f t="shared" si="7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3"/>
        <v>51</v>
      </c>
      <c r="G854" t="s">
        <v>14</v>
      </c>
      <c r="H854">
        <v>31</v>
      </c>
      <c r="I854">
        <f t="shared" si="78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3"/>
        <v>652</v>
      </c>
      <c r="G855" t="s">
        <v>20</v>
      </c>
      <c r="H855">
        <v>1467</v>
      </c>
      <c r="I855">
        <f t="shared" si="7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3"/>
        <v>114</v>
      </c>
      <c r="G856" t="s">
        <v>20</v>
      </c>
      <c r="H856">
        <v>2662</v>
      </c>
      <c r="I856">
        <f t="shared" si="7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3"/>
        <v>102</v>
      </c>
      <c r="G857" t="s">
        <v>20</v>
      </c>
      <c r="H857">
        <v>452</v>
      </c>
      <c r="I85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3"/>
        <v>357</v>
      </c>
      <c r="G858" t="s">
        <v>20</v>
      </c>
      <c r="H858">
        <v>158</v>
      </c>
      <c r="I858">
        <f t="shared" si="78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3"/>
        <v>140</v>
      </c>
      <c r="G859" t="s">
        <v>20</v>
      </c>
      <c r="H859">
        <v>225</v>
      </c>
      <c r="I859">
        <f t="shared" si="7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3"/>
        <v>69</v>
      </c>
      <c r="G860" t="s">
        <v>14</v>
      </c>
      <c r="H860">
        <v>35</v>
      </c>
      <c r="I860">
        <f t="shared" si="78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3"/>
        <v>36</v>
      </c>
      <c r="G861" t="s">
        <v>14</v>
      </c>
      <c r="H861">
        <v>63</v>
      </c>
      <c r="I861">
        <f t="shared" si="78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3"/>
        <v>252</v>
      </c>
      <c r="G862" t="s">
        <v>20</v>
      </c>
      <c r="H862">
        <v>65</v>
      </c>
      <c r="I862">
        <f t="shared" si="7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3"/>
        <v>106</v>
      </c>
      <c r="G863" t="s">
        <v>20</v>
      </c>
      <c r="H863">
        <v>163</v>
      </c>
      <c r="I863">
        <f t="shared" si="78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3"/>
        <v>187</v>
      </c>
      <c r="G864" t="s">
        <v>20</v>
      </c>
      <c r="H864">
        <v>85</v>
      </c>
      <c r="I864">
        <f t="shared" si="7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3"/>
        <v>387</v>
      </c>
      <c r="G865" t="s">
        <v>20</v>
      </c>
      <c r="H865">
        <v>217</v>
      </c>
      <c r="I865">
        <f t="shared" si="78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3"/>
        <v>347</v>
      </c>
      <c r="G866" t="s">
        <v>20</v>
      </c>
      <c r="H866">
        <v>150</v>
      </c>
      <c r="I86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3"/>
        <v>186</v>
      </c>
      <c r="G867" t="s">
        <v>20</v>
      </c>
      <c r="H867">
        <v>3272</v>
      </c>
      <c r="I867">
        <f t="shared" si="78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3"/>
        <v>43</v>
      </c>
      <c r="G868" t="s">
        <v>74</v>
      </c>
      <c r="H868">
        <v>898</v>
      </c>
      <c r="I868">
        <f t="shared" si="78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3"/>
        <v>162</v>
      </c>
      <c r="G869" t="s">
        <v>20</v>
      </c>
      <c r="H869">
        <v>300</v>
      </c>
      <c r="I86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3"/>
        <v>185</v>
      </c>
      <c r="G870" t="s">
        <v>20</v>
      </c>
      <c r="H870">
        <v>126</v>
      </c>
      <c r="I870">
        <f t="shared" si="78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3"/>
        <v>24</v>
      </c>
      <c r="G871" t="s">
        <v>14</v>
      </c>
      <c r="H871">
        <v>526</v>
      </c>
      <c r="I871">
        <f t="shared" si="7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3"/>
        <v>90</v>
      </c>
      <c r="G872" t="s">
        <v>14</v>
      </c>
      <c r="H872">
        <v>121</v>
      </c>
      <c r="I872">
        <f t="shared" si="78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3"/>
        <v>273</v>
      </c>
      <c r="G873" t="s">
        <v>20</v>
      </c>
      <c r="H873">
        <v>2320</v>
      </c>
      <c r="I873">
        <f t="shared" si="78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3"/>
        <v>170</v>
      </c>
      <c r="G874" t="s">
        <v>20</v>
      </c>
      <c r="H874">
        <v>81</v>
      </c>
      <c r="I874">
        <f t="shared" si="78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3"/>
        <v>188</v>
      </c>
      <c r="G875" t="s">
        <v>20</v>
      </c>
      <c r="H875">
        <v>1887</v>
      </c>
      <c r="I875">
        <f t="shared" si="78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3"/>
        <v>347</v>
      </c>
      <c r="G876" t="s">
        <v>20</v>
      </c>
      <c r="H876">
        <v>4358</v>
      </c>
      <c r="I876">
        <f t="shared" si="78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3"/>
        <v>69</v>
      </c>
      <c r="G877" t="s">
        <v>14</v>
      </c>
      <c r="H877">
        <v>67</v>
      </c>
      <c r="I877">
        <f t="shared" si="7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3"/>
        <v>25</v>
      </c>
      <c r="G878" t="s">
        <v>14</v>
      </c>
      <c r="H878">
        <v>57</v>
      </c>
      <c r="I878">
        <f t="shared" si="78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3"/>
        <v>77</v>
      </c>
      <c r="G879" t="s">
        <v>14</v>
      </c>
      <c r="H879">
        <v>1229</v>
      </c>
      <c r="I879">
        <f t="shared" si="78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3"/>
        <v>37</v>
      </c>
      <c r="G880" t="s">
        <v>14</v>
      </c>
      <c r="H880">
        <v>12</v>
      </c>
      <c r="I880">
        <f t="shared" si="7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3"/>
        <v>544</v>
      </c>
      <c r="G881" t="s">
        <v>20</v>
      </c>
      <c r="H881">
        <v>53</v>
      </c>
      <c r="I881">
        <f t="shared" si="78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3"/>
        <v>229</v>
      </c>
      <c r="G882" t="s">
        <v>20</v>
      </c>
      <c r="H882">
        <v>2414</v>
      </c>
      <c r="I882">
        <f t="shared" si="7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3"/>
        <v>39</v>
      </c>
      <c r="G883" t="s">
        <v>14</v>
      </c>
      <c r="H883">
        <v>452</v>
      </c>
      <c r="I883">
        <f t="shared" si="78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3"/>
        <v>370</v>
      </c>
      <c r="G884" t="s">
        <v>20</v>
      </c>
      <c r="H884">
        <v>80</v>
      </c>
      <c r="I88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3"/>
        <v>238</v>
      </c>
      <c r="G885" t="s">
        <v>20</v>
      </c>
      <c r="H885">
        <v>193</v>
      </c>
      <c r="I885">
        <f t="shared" si="78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3"/>
        <v>64</v>
      </c>
      <c r="G886" t="s">
        <v>14</v>
      </c>
      <c r="H886">
        <v>1886</v>
      </c>
      <c r="I886">
        <f t="shared" si="78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3"/>
        <v>118</v>
      </c>
      <c r="G887" t="s">
        <v>20</v>
      </c>
      <c r="H887">
        <v>52</v>
      </c>
      <c r="I887">
        <f t="shared" si="78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3"/>
        <v>85</v>
      </c>
      <c r="G888" t="s">
        <v>14</v>
      </c>
      <c r="H888">
        <v>1825</v>
      </c>
      <c r="I888">
        <f t="shared" si="78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3"/>
        <v>29</v>
      </c>
      <c r="G889" t="s">
        <v>14</v>
      </c>
      <c r="H889">
        <v>31</v>
      </c>
      <c r="I889">
        <f t="shared" si="78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3"/>
        <v>210</v>
      </c>
      <c r="G890" t="s">
        <v>20</v>
      </c>
      <c r="H890">
        <v>290</v>
      </c>
      <c r="I890">
        <f t="shared" si="78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3"/>
        <v>170</v>
      </c>
      <c r="G891" t="s">
        <v>20</v>
      </c>
      <c r="H891">
        <v>122</v>
      </c>
      <c r="I891">
        <f t="shared" si="7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3"/>
        <v>116</v>
      </c>
      <c r="G892" t="s">
        <v>20</v>
      </c>
      <c r="H892">
        <v>1470</v>
      </c>
      <c r="I892">
        <f t="shared" si="78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3"/>
        <v>259</v>
      </c>
      <c r="G893" t="s">
        <v>20</v>
      </c>
      <c r="H893">
        <v>165</v>
      </c>
      <c r="I893">
        <f t="shared" si="78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3"/>
        <v>231</v>
      </c>
      <c r="G894" t="s">
        <v>20</v>
      </c>
      <c r="H894">
        <v>182</v>
      </c>
      <c r="I894">
        <f t="shared" si="78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3"/>
        <v>128</v>
      </c>
      <c r="G895" t="s">
        <v>20</v>
      </c>
      <c r="H895">
        <v>199</v>
      </c>
      <c r="I895">
        <f t="shared" si="7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3"/>
        <v>189</v>
      </c>
      <c r="G896" t="s">
        <v>20</v>
      </c>
      <c r="H896">
        <v>56</v>
      </c>
      <c r="I896">
        <f t="shared" si="78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3"/>
        <v>7</v>
      </c>
      <c r="G897" t="s">
        <v>14</v>
      </c>
      <c r="H897">
        <v>107</v>
      </c>
      <c r="I897">
        <f t="shared" si="78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3"/>
        <v>774</v>
      </c>
      <c r="G898" t="s">
        <v>20</v>
      </c>
      <c r="H898">
        <v>1460</v>
      </c>
      <c r="I898">
        <f t="shared" si="78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3"/>
        <v>28</v>
      </c>
      <c r="G899" t="s">
        <v>14</v>
      </c>
      <c r="H899">
        <v>27</v>
      </c>
      <c r="I899">
        <f t="shared" ref="I899:I962" si="84">IF(H899 = 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(((L899/60)/60)/24)+DATE(1970,1,1)</f>
        <v>43583.208333333328</v>
      </c>
      <c r="O899" s="6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LEFT(R899,SEARCH("/",R899,1)-1)</f>
        <v>theater</v>
      </c>
      <c r="T899" t="str">
        <f t="shared" ref="T899:T962" si="88">RIGHT(R899,LEN(R899)-LEN(S899)-1)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89">ROUND((E900/D900)*100,0)</f>
        <v>52</v>
      </c>
      <c r="G900" t="s">
        <v>14</v>
      </c>
      <c r="H900">
        <v>1221</v>
      </c>
      <c r="I900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9"/>
        <v>407</v>
      </c>
      <c r="G901" t="s">
        <v>20</v>
      </c>
      <c r="H901">
        <v>123</v>
      </c>
      <c r="I901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9"/>
        <v>2</v>
      </c>
      <c r="G902" t="s">
        <v>14</v>
      </c>
      <c r="H902">
        <v>1</v>
      </c>
      <c r="I902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9"/>
        <v>156</v>
      </c>
      <c r="G903" t="s">
        <v>20</v>
      </c>
      <c r="H903">
        <v>159</v>
      </c>
      <c r="I90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9"/>
        <v>252</v>
      </c>
      <c r="G904" t="s">
        <v>20</v>
      </c>
      <c r="H904">
        <v>110</v>
      </c>
      <c r="I904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9"/>
        <v>2</v>
      </c>
      <c r="G905" t="s">
        <v>47</v>
      </c>
      <c r="H905">
        <v>14</v>
      </c>
      <c r="I905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9"/>
        <v>12</v>
      </c>
      <c r="G906" t="s">
        <v>14</v>
      </c>
      <c r="H906">
        <v>16</v>
      </c>
      <c r="I906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9"/>
        <v>164</v>
      </c>
      <c r="G907" t="s">
        <v>20</v>
      </c>
      <c r="H907">
        <v>236</v>
      </c>
      <c r="I907">
        <f t="shared" si="84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9"/>
        <v>163</v>
      </c>
      <c r="G908" t="s">
        <v>20</v>
      </c>
      <c r="H908">
        <v>191</v>
      </c>
      <c r="I908">
        <f t="shared" si="84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9"/>
        <v>20</v>
      </c>
      <c r="G909" t="s">
        <v>14</v>
      </c>
      <c r="H909">
        <v>41</v>
      </c>
      <c r="I909">
        <f t="shared" si="84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9"/>
        <v>319</v>
      </c>
      <c r="G910" t="s">
        <v>20</v>
      </c>
      <c r="H910">
        <v>3934</v>
      </c>
      <c r="I910">
        <f t="shared" si="84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9"/>
        <v>479</v>
      </c>
      <c r="G911" t="s">
        <v>20</v>
      </c>
      <c r="H911">
        <v>80</v>
      </c>
      <c r="I911">
        <f t="shared" si="84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9"/>
        <v>20</v>
      </c>
      <c r="G912" t="s">
        <v>74</v>
      </c>
      <c r="H912">
        <v>296</v>
      </c>
      <c r="I912">
        <f t="shared" si="84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9"/>
        <v>199</v>
      </c>
      <c r="G913" t="s">
        <v>20</v>
      </c>
      <c r="H913">
        <v>462</v>
      </c>
      <c r="I913">
        <f t="shared" si="84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9"/>
        <v>795</v>
      </c>
      <c r="G914" t="s">
        <v>20</v>
      </c>
      <c r="H914">
        <v>179</v>
      </c>
      <c r="I914">
        <f t="shared" si="84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9"/>
        <v>51</v>
      </c>
      <c r="G915" t="s">
        <v>14</v>
      </c>
      <c r="H915">
        <v>523</v>
      </c>
      <c r="I915">
        <f t="shared" si="84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9"/>
        <v>57</v>
      </c>
      <c r="G916" t="s">
        <v>14</v>
      </c>
      <c r="H916">
        <v>141</v>
      </c>
      <c r="I916">
        <f t="shared" si="84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9"/>
        <v>156</v>
      </c>
      <c r="G917" t="s">
        <v>20</v>
      </c>
      <c r="H917">
        <v>1866</v>
      </c>
      <c r="I917">
        <f t="shared" si="84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9"/>
        <v>36</v>
      </c>
      <c r="G918" t="s">
        <v>14</v>
      </c>
      <c r="H918">
        <v>52</v>
      </c>
      <c r="I918">
        <f t="shared" si="84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9"/>
        <v>58</v>
      </c>
      <c r="G919" t="s">
        <v>47</v>
      </c>
      <c r="H919">
        <v>27</v>
      </c>
      <c r="I919">
        <f t="shared" si="84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9"/>
        <v>237</v>
      </c>
      <c r="G920" t="s">
        <v>20</v>
      </c>
      <c r="H920">
        <v>156</v>
      </c>
      <c r="I920">
        <f t="shared" si="84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9"/>
        <v>59</v>
      </c>
      <c r="G921" t="s">
        <v>14</v>
      </c>
      <c r="H921">
        <v>225</v>
      </c>
      <c r="I921">
        <f t="shared" si="84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9"/>
        <v>183</v>
      </c>
      <c r="G922" t="s">
        <v>20</v>
      </c>
      <c r="H922">
        <v>255</v>
      </c>
      <c r="I922">
        <f t="shared" si="8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9"/>
        <v>1</v>
      </c>
      <c r="G923" t="s">
        <v>14</v>
      </c>
      <c r="H923">
        <v>38</v>
      </c>
      <c r="I923">
        <f t="shared" si="84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9"/>
        <v>176</v>
      </c>
      <c r="G924" t="s">
        <v>20</v>
      </c>
      <c r="H924">
        <v>2261</v>
      </c>
      <c r="I92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9"/>
        <v>238</v>
      </c>
      <c r="G925" t="s">
        <v>20</v>
      </c>
      <c r="H925">
        <v>40</v>
      </c>
      <c r="I92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9"/>
        <v>488</v>
      </c>
      <c r="G926" t="s">
        <v>20</v>
      </c>
      <c r="H926">
        <v>2289</v>
      </c>
      <c r="I926">
        <f t="shared" si="84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9"/>
        <v>224</v>
      </c>
      <c r="G927" t="s">
        <v>20</v>
      </c>
      <c r="H927">
        <v>65</v>
      </c>
      <c r="I927">
        <f t="shared" si="84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9"/>
        <v>18</v>
      </c>
      <c r="G928" t="s">
        <v>14</v>
      </c>
      <c r="H928">
        <v>15</v>
      </c>
      <c r="I928">
        <f t="shared" si="84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9"/>
        <v>46</v>
      </c>
      <c r="G929" t="s">
        <v>14</v>
      </c>
      <c r="H929">
        <v>37</v>
      </c>
      <c r="I929">
        <f t="shared" si="84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9"/>
        <v>117</v>
      </c>
      <c r="G930" t="s">
        <v>20</v>
      </c>
      <c r="H930">
        <v>3777</v>
      </c>
      <c r="I930">
        <f t="shared" si="84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9"/>
        <v>217</v>
      </c>
      <c r="G931" t="s">
        <v>20</v>
      </c>
      <c r="H931">
        <v>184</v>
      </c>
      <c r="I931">
        <f t="shared" si="8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9"/>
        <v>112</v>
      </c>
      <c r="G932" t="s">
        <v>20</v>
      </c>
      <c r="H932">
        <v>85</v>
      </c>
      <c r="I932">
        <f t="shared" si="84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9"/>
        <v>73</v>
      </c>
      <c r="G933" t="s">
        <v>14</v>
      </c>
      <c r="H933">
        <v>112</v>
      </c>
      <c r="I933">
        <f t="shared" si="84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9"/>
        <v>212</v>
      </c>
      <c r="G934" t="s">
        <v>20</v>
      </c>
      <c r="H934">
        <v>144</v>
      </c>
      <c r="I934">
        <f t="shared" si="8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9"/>
        <v>240</v>
      </c>
      <c r="G935" t="s">
        <v>20</v>
      </c>
      <c r="H935">
        <v>1902</v>
      </c>
      <c r="I935">
        <f t="shared" si="84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9"/>
        <v>182</v>
      </c>
      <c r="G936" t="s">
        <v>20</v>
      </c>
      <c r="H936">
        <v>105</v>
      </c>
      <c r="I936">
        <f t="shared" si="84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9"/>
        <v>164</v>
      </c>
      <c r="G937" t="s">
        <v>20</v>
      </c>
      <c r="H937">
        <v>132</v>
      </c>
      <c r="I937">
        <f t="shared" si="8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9"/>
        <v>2</v>
      </c>
      <c r="G938" t="s">
        <v>14</v>
      </c>
      <c r="H938">
        <v>21</v>
      </c>
      <c r="I938">
        <f t="shared" si="84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9"/>
        <v>50</v>
      </c>
      <c r="G939" t="s">
        <v>74</v>
      </c>
      <c r="H939">
        <v>976</v>
      </c>
      <c r="I939">
        <f t="shared" si="84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9"/>
        <v>110</v>
      </c>
      <c r="G940" t="s">
        <v>20</v>
      </c>
      <c r="H940">
        <v>96</v>
      </c>
      <c r="I940">
        <f t="shared" si="84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9"/>
        <v>49</v>
      </c>
      <c r="G941" t="s">
        <v>14</v>
      </c>
      <c r="H941">
        <v>67</v>
      </c>
      <c r="I941">
        <f t="shared" si="84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9"/>
        <v>62</v>
      </c>
      <c r="G942" t="s">
        <v>47</v>
      </c>
      <c r="H942">
        <v>66</v>
      </c>
      <c r="I942">
        <f t="shared" si="84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9"/>
        <v>13</v>
      </c>
      <c r="G943" t="s">
        <v>14</v>
      </c>
      <c r="H943">
        <v>78</v>
      </c>
      <c r="I943">
        <f t="shared" si="8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9"/>
        <v>65</v>
      </c>
      <c r="G944" t="s">
        <v>14</v>
      </c>
      <c r="H944">
        <v>67</v>
      </c>
      <c r="I944">
        <f t="shared" si="84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9"/>
        <v>160</v>
      </c>
      <c r="G945" t="s">
        <v>20</v>
      </c>
      <c r="H945">
        <v>114</v>
      </c>
      <c r="I945">
        <f t="shared" si="84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9"/>
        <v>81</v>
      </c>
      <c r="G946" t="s">
        <v>14</v>
      </c>
      <c r="H946">
        <v>263</v>
      </c>
      <c r="I946">
        <f t="shared" si="84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9"/>
        <v>32</v>
      </c>
      <c r="G947" t="s">
        <v>14</v>
      </c>
      <c r="H947">
        <v>1691</v>
      </c>
      <c r="I947">
        <f t="shared" si="84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9"/>
        <v>10</v>
      </c>
      <c r="G948" t="s">
        <v>14</v>
      </c>
      <c r="H948">
        <v>181</v>
      </c>
      <c r="I948">
        <f t="shared" si="84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9"/>
        <v>27</v>
      </c>
      <c r="G949" t="s">
        <v>14</v>
      </c>
      <c r="H949">
        <v>13</v>
      </c>
      <c r="I949">
        <f t="shared" si="84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9"/>
        <v>63</v>
      </c>
      <c r="G950" t="s">
        <v>74</v>
      </c>
      <c r="H950">
        <v>160</v>
      </c>
      <c r="I950">
        <f t="shared" si="84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9"/>
        <v>161</v>
      </c>
      <c r="G951" t="s">
        <v>20</v>
      </c>
      <c r="H951">
        <v>203</v>
      </c>
      <c r="I951">
        <f t="shared" si="84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9"/>
        <v>5</v>
      </c>
      <c r="G952" t="s">
        <v>14</v>
      </c>
      <c r="H952">
        <v>1</v>
      </c>
      <c r="I952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9"/>
        <v>1097</v>
      </c>
      <c r="G953" t="s">
        <v>20</v>
      </c>
      <c r="H953">
        <v>1559</v>
      </c>
      <c r="I953">
        <f t="shared" si="84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9"/>
        <v>70</v>
      </c>
      <c r="G954" t="s">
        <v>74</v>
      </c>
      <c r="H954">
        <v>2266</v>
      </c>
      <c r="I954">
        <f t="shared" si="84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9"/>
        <v>60</v>
      </c>
      <c r="G955" t="s">
        <v>14</v>
      </c>
      <c r="H955">
        <v>21</v>
      </c>
      <c r="I955">
        <f t="shared" si="84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9"/>
        <v>367</v>
      </c>
      <c r="G956" t="s">
        <v>20</v>
      </c>
      <c r="H956">
        <v>1548</v>
      </c>
      <c r="I956">
        <f t="shared" si="84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9"/>
        <v>1109</v>
      </c>
      <c r="G957" t="s">
        <v>20</v>
      </c>
      <c r="H957">
        <v>80</v>
      </c>
      <c r="I957">
        <f t="shared" si="84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9"/>
        <v>19</v>
      </c>
      <c r="G958" t="s">
        <v>14</v>
      </c>
      <c r="H958">
        <v>830</v>
      </c>
      <c r="I958">
        <f t="shared" si="84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9"/>
        <v>127</v>
      </c>
      <c r="G959" t="s">
        <v>20</v>
      </c>
      <c r="H959">
        <v>131</v>
      </c>
      <c r="I959">
        <f t="shared" si="84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9"/>
        <v>735</v>
      </c>
      <c r="G960" t="s">
        <v>20</v>
      </c>
      <c r="H960">
        <v>112</v>
      </c>
      <c r="I960">
        <f t="shared" si="8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9"/>
        <v>5</v>
      </c>
      <c r="G961" t="s">
        <v>14</v>
      </c>
      <c r="H961">
        <v>130</v>
      </c>
      <c r="I961">
        <f t="shared" si="84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9"/>
        <v>85</v>
      </c>
      <c r="G962" t="s">
        <v>14</v>
      </c>
      <c r="H962">
        <v>55</v>
      </c>
      <c r="I962">
        <f t="shared" si="84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89"/>
        <v>119</v>
      </c>
      <c r="G963" t="s">
        <v>20</v>
      </c>
      <c r="H963">
        <v>155</v>
      </c>
      <c r="I963">
        <f t="shared" ref="I963:I1001" si="90">IF(H963 = 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(((L963/60)/60)/24)+DATE(1970,1,1)</f>
        <v>40591.25</v>
      </c>
      <c r="O963" s="6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LEFT(R963,SEARCH("/",R963,1)-1)</f>
        <v>publishing</v>
      </c>
      <c r="T963" t="str">
        <f t="shared" ref="T963:T1001" si="94">RIGHT(R963,LEN(R963)-LEN(S963)-1)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95">ROUND((E964/D964)*100,0)</f>
        <v>296</v>
      </c>
      <c r="G964" t="s">
        <v>20</v>
      </c>
      <c r="H964">
        <v>266</v>
      </c>
      <c r="I964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5"/>
        <v>85</v>
      </c>
      <c r="G965" t="s">
        <v>14</v>
      </c>
      <c r="H965">
        <v>114</v>
      </c>
      <c r="I965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5"/>
        <v>356</v>
      </c>
      <c r="G966" t="s">
        <v>20</v>
      </c>
      <c r="H966">
        <v>155</v>
      </c>
      <c r="I966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5"/>
        <v>386</v>
      </c>
      <c r="G967" t="s">
        <v>20</v>
      </c>
      <c r="H967">
        <v>207</v>
      </c>
      <c r="I967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5"/>
        <v>792</v>
      </c>
      <c r="G968" t="s">
        <v>20</v>
      </c>
      <c r="H968">
        <v>245</v>
      </c>
      <c r="I968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5"/>
        <v>137</v>
      </c>
      <c r="G969" t="s">
        <v>20</v>
      </c>
      <c r="H969">
        <v>1573</v>
      </c>
      <c r="I969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5"/>
        <v>338</v>
      </c>
      <c r="G970" t="s">
        <v>20</v>
      </c>
      <c r="H970">
        <v>114</v>
      </c>
      <c r="I970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5"/>
        <v>108</v>
      </c>
      <c r="G971" t="s">
        <v>20</v>
      </c>
      <c r="H971">
        <v>93</v>
      </c>
      <c r="I971">
        <f t="shared" si="90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5"/>
        <v>61</v>
      </c>
      <c r="G972" t="s">
        <v>14</v>
      </c>
      <c r="H972">
        <v>594</v>
      </c>
      <c r="I972">
        <f t="shared" si="90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5"/>
        <v>28</v>
      </c>
      <c r="G973" t="s">
        <v>14</v>
      </c>
      <c r="H973">
        <v>24</v>
      </c>
      <c r="I973">
        <f t="shared" si="90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5"/>
        <v>228</v>
      </c>
      <c r="G974" t="s">
        <v>20</v>
      </c>
      <c r="H974">
        <v>1681</v>
      </c>
      <c r="I974">
        <f t="shared" si="90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5"/>
        <v>22</v>
      </c>
      <c r="G975" t="s">
        <v>14</v>
      </c>
      <c r="H975">
        <v>252</v>
      </c>
      <c r="I975">
        <f t="shared" si="90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5"/>
        <v>374</v>
      </c>
      <c r="G976" t="s">
        <v>20</v>
      </c>
      <c r="H976">
        <v>32</v>
      </c>
      <c r="I976">
        <f t="shared" si="90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5"/>
        <v>155</v>
      </c>
      <c r="G977" t="s">
        <v>20</v>
      </c>
      <c r="H977">
        <v>135</v>
      </c>
      <c r="I977">
        <f t="shared" si="90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5"/>
        <v>322</v>
      </c>
      <c r="G978" t="s">
        <v>20</v>
      </c>
      <c r="H978">
        <v>140</v>
      </c>
      <c r="I978">
        <f t="shared" si="90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5"/>
        <v>74</v>
      </c>
      <c r="G979" t="s">
        <v>14</v>
      </c>
      <c r="H979">
        <v>67</v>
      </c>
      <c r="I979">
        <f t="shared" si="90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5"/>
        <v>864</v>
      </c>
      <c r="G980" t="s">
        <v>20</v>
      </c>
      <c r="H980">
        <v>92</v>
      </c>
      <c r="I980">
        <f t="shared" si="90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5"/>
        <v>143</v>
      </c>
      <c r="G981" t="s">
        <v>20</v>
      </c>
      <c r="H981">
        <v>1015</v>
      </c>
      <c r="I981">
        <f t="shared" si="90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5"/>
        <v>40</v>
      </c>
      <c r="G982" t="s">
        <v>14</v>
      </c>
      <c r="H982">
        <v>742</v>
      </c>
      <c r="I982">
        <f t="shared" si="90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5"/>
        <v>178</v>
      </c>
      <c r="G983" t="s">
        <v>20</v>
      </c>
      <c r="H983">
        <v>323</v>
      </c>
      <c r="I983">
        <f t="shared" si="90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5"/>
        <v>85</v>
      </c>
      <c r="G984" t="s">
        <v>14</v>
      </c>
      <c r="H984">
        <v>75</v>
      </c>
      <c r="I984">
        <f t="shared" si="90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5"/>
        <v>146</v>
      </c>
      <c r="G985" t="s">
        <v>20</v>
      </c>
      <c r="H985">
        <v>2326</v>
      </c>
      <c r="I985">
        <f t="shared" si="90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5"/>
        <v>152</v>
      </c>
      <c r="G986" t="s">
        <v>20</v>
      </c>
      <c r="H986">
        <v>381</v>
      </c>
      <c r="I986">
        <f t="shared" si="90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5"/>
        <v>67</v>
      </c>
      <c r="G987" t="s">
        <v>14</v>
      </c>
      <c r="H987">
        <v>4405</v>
      </c>
      <c r="I987">
        <f t="shared" si="90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5"/>
        <v>40</v>
      </c>
      <c r="G988" t="s">
        <v>14</v>
      </c>
      <c r="H988">
        <v>92</v>
      </c>
      <c r="I988">
        <f t="shared" si="90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5"/>
        <v>217</v>
      </c>
      <c r="G989" t="s">
        <v>20</v>
      </c>
      <c r="H989">
        <v>480</v>
      </c>
      <c r="I989">
        <f t="shared" si="90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5"/>
        <v>52</v>
      </c>
      <c r="G990" t="s">
        <v>14</v>
      </c>
      <c r="H990">
        <v>64</v>
      </c>
      <c r="I990">
        <f t="shared" si="90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5"/>
        <v>500</v>
      </c>
      <c r="G991" t="s">
        <v>20</v>
      </c>
      <c r="H991">
        <v>226</v>
      </c>
      <c r="I991">
        <f t="shared" si="90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5"/>
        <v>88</v>
      </c>
      <c r="G992" t="s">
        <v>14</v>
      </c>
      <c r="H992">
        <v>64</v>
      </c>
      <c r="I992">
        <f t="shared" si="90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5"/>
        <v>113</v>
      </c>
      <c r="G993" t="s">
        <v>20</v>
      </c>
      <c r="H993">
        <v>241</v>
      </c>
      <c r="I993">
        <f t="shared" si="90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5"/>
        <v>427</v>
      </c>
      <c r="G994" t="s">
        <v>20</v>
      </c>
      <c r="H994">
        <v>132</v>
      </c>
      <c r="I994">
        <f t="shared" si="90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5"/>
        <v>78</v>
      </c>
      <c r="G995" t="s">
        <v>74</v>
      </c>
      <c r="H995">
        <v>75</v>
      </c>
      <c r="I99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5"/>
        <v>52</v>
      </c>
      <c r="G996" t="s">
        <v>14</v>
      </c>
      <c r="H996">
        <v>842</v>
      </c>
      <c r="I996">
        <f t="shared" si="90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5"/>
        <v>157</v>
      </c>
      <c r="G997" t="s">
        <v>20</v>
      </c>
      <c r="H997">
        <v>2043</v>
      </c>
      <c r="I997">
        <f t="shared" si="90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5"/>
        <v>73</v>
      </c>
      <c r="G998" t="s">
        <v>14</v>
      </c>
      <c r="H998">
        <v>112</v>
      </c>
      <c r="I998">
        <f t="shared" si="90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5"/>
        <v>61</v>
      </c>
      <c r="G999" t="s">
        <v>74</v>
      </c>
      <c r="H999">
        <v>139</v>
      </c>
      <c r="I999">
        <f t="shared" si="9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5"/>
        <v>57</v>
      </c>
      <c r="G1000" t="s">
        <v>14</v>
      </c>
      <c r="H1000">
        <v>374</v>
      </c>
      <c r="I1000">
        <f t="shared" si="9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5"/>
        <v>57</v>
      </c>
      <c r="G1001" t="s">
        <v>74</v>
      </c>
      <c r="H1001">
        <v>1122</v>
      </c>
      <c r="I1001">
        <f t="shared" si="9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01">
    <cfRule type="cellIs" dxfId="6" priority="4" operator="equal">
      <formula>"live"</formula>
    </cfRule>
    <cfRule type="cellIs" dxfId="5" priority="5" operator="equal">
      <formula>"canceled"</formula>
    </cfRule>
    <cfRule type="cellIs" dxfId="4" priority="6" operator="equal">
      <formula>"successful"</formula>
    </cfRule>
    <cfRule type="cellIs" dxfId="3" priority="7" operator="equal">
      <formula>"failed"</formula>
    </cfRule>
  </conditionalFormatting>
  <conditionalFormatting sqref="F2:F1001">
    <cfRule type="cellIs" dxfId="2" priority="1" operator="greaterThanOrEqual">
      <formula>200</formula>
    </cfRule>
    <cfRule type="cellIs" dxfId="1" priority="2" operator="between">
      <formula>100</formula>
      <formula>199</formula>
    </cfRule>
    <cfRule type="cellIs" dxfId="0" priority="3" operator="between">
      <formula>0</formula>
      <formula>99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CategoryStats</vt:lpstr>
      <vt:lpstr>SubcategoryStats</vt:lpstr>
      <vt:lpstr>LaunchDateOutcomes</vt:lpstr>
      <vt:lpstr>GoalOutcomes</vt:lpstr>
      <vt:lpstr>SuccessfullandUnsuccessfulData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Brown</cp:lastModifiedBy>
  <dcterms:created xsi:type="dcterms:W3CDTF">2021-09-29T18:52:28Z</dcterms:created>
  <dcterms:modified xsi:type="dcterms:W3CDTF">2022-12-23T00:53:37Z</dcterms:modified>
</cp:coreProperties>
</file>