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ropbox\Dropbox\Mestrado\Heuristicas\Trabalho Final\"/>
    </mc:Choice>
  </mc:AlternateContent>
  <bookViews>
    <workbookView xWindow="0" yWindow="0" windowWidth="23040" windowHeight="9084"/>
  </bookViews>
  <sheets>
    <sheet name="Bin1" sheetId="1" r:id="rId1"/>
    <sheet name="Bin2" sheetId="3" r:id="rId2"/>
    <sheet name="Bin3" sheetId="4" r:id="rId3"/>
    <sheet name="Bin4" sheetId="5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3" i="3" l="1"/>
  <c r="J23" i="5"/>
  <c r="K23" i="5"/>
  <c r="L23" i="5"/>
  <c r="J23" i="4"/>
  <c r="K23" i="4"/>
  <c r="L23" i="4"/>
  <c r="K23" i="3"/>
  <c r="L23" i="3"/>
  <c r="J23" i="1"/>
  <c r="K23" i="1"/>
  <c r="L23" i="1"/>
  <c r="Q22" i="5"/>
  <c r="P22" i="5"/>
  <c r="O22" i="5"/>
  <c r="L22" i="5"/>
  <c r="K22" i="5"/>
  <c r="J22" i="5"/>
  <c r="G21" i="5"/>
  <c r="E21" i="5"/>
  <c r="C21" i="5"/>
  <c r="G20" i="5"/>
  <c r="E20" i="5"/>
  <c r="C20" i="5"/>
  <c r="G19" i="5"/>
  <c r="E19" i="5"/>
  <c r="C19" i="5"/>
  <c r="G18" i="5"/>
  <c r="E18" i="5"/>
  <c r="C18" i="5"/>
  <c r="G17" i="5"/>
  <c r="E17" i="5"/>
  <c r="C17" i="5"/>
  <c r="G16" i="5"/>
  <c r="E16" i="5"/>
  <c r="C16" i="5"/>
  <c r="G15" i="5"/>
  <c r="E15" i="5"/>
  <c r="C15" i="5"/>
  <c r="G14" i="5"/>
  <c r="E14" i="5"/>
  <c r="C14" i="5"/>
  <c r="G13" i="5"/>
  <c r="E13" i="5"/>
  <c r="C13" i="5"/>
  <c r="G12" i="5"/>
  <c r="E12" i="5"/>
  <c r="C12" i="5"/>
  <c r="G11" i="5"/>
  <c r="E11" i="5"/>
  <c r="C11" i="5"/>
  <c r="G10" i="5"/>
  <c r="E10" i="5"/>
  <c r="C10" i="5"/>
  <c r="G9" i="5"/>
  <c r="E9" i="5"/>
  <c r="C9" i="5"/>
  <c r="G8" i="5"/>
  <c r="E8" i="5"/>
  <c r="C8" i="5"/>
  <c r="G7" i="5"/>
  <c r="E7" i="5"/>
  <c r="C7" i="5"/>
  <c r="G6" i="5"/>
  <c r="E6" i="5"/>
  <c r="C6" i="5"/>
  <c r="G5" i="5"/>
  <c r="E5" i="5"/>
  <c r="C5" i="5"/>
  <c r="G4" i="5"/>
  <c r="E4" i="5"/>
  <c r="C4" i="5"/>
  <c r="G3" i="5"/>
  <c r="E3" i="5"/>
  <c r="C3" i="5"/>
  <c r="G2" i="5"/>
  <c r="E2" i="5"/>
  <c r="C2" i="5"/>
  <c r="J22" i="4"/>
  <c r="Q22" i="4"/>
  <c r="P22" i="4"/>
  <c r="O22" i="4"/>
  <c r="L22" i="4"/>
  <c r="K22" i="4"/>
  <c r="G21" i="4"/>
  <c r="E21" i="4"/>
  <c r="C21" i="4"/>
  <c r="G20" i="4"/>
  <c r="E20" i="4"/>
  <c r="C20" i="4"/>
  <c r="G19" i="4"/>
  <c r="E19" i="4"/>
  <c r="C19" i="4"/>
  <c r="G18" i="4"/>
  <c r="E18" i="4"/>
  <c r="C18" i="4"/>
  <c r="G17" i="4"/>
  <c r="E17" i="4"/>
  <c r="C17" i="4"/>
  <c r="G16" i="4"/>
  <c r="E16" i="4"/>
  <c r="C16" i="4"/>
  <c r="G15" i="4"/>
  <c r="E15" i="4"/>
  <c r="C15" i="4"/>
  <c r="G14" i="4"/>
  <c r="E14" i="4"/>
  <c r="C14" i="4"/>
  <c r="G13" i="4"/>
  <c r="E13" i="4"/>
  <c r="C13" i="4"/>
  <c r="G12" i="4"/>
  <c r="E12" i="4"/>
  <c r="C12" i="4"/>
  <c r="G11" i="4"/>
  <c r="E11" i="4"/>
  <c r="C11" i="4"/>
  <c r="G10" i="4"/>
  <c r="E10" i="4"/>
  <c r="C10" i="4"/>
  <c r="G9" i="4"/>
  <c r="E9" i="4"/>
  <c r="C9" i="4"/>
  <c r="G8" i="4"/>
  <c r="E8" i="4"/>
  <c r="C8" i="4"/>
  <c r="G7" i="4"/>
  <c r="E7" i="4"/>
  <c r="C7" i="4"/>
  <c r="G6" i="4"/>
  <c r="E6" i="4"/>
  <c r="C6" i="4"/>
  <c r="G5" i="4"/>
  <c r="E5" i="4"/>
  <c r="C5" i="4"/>
  <c r="G4" i="4"/>
  <c r="E4" i="4"/>
  <c r="C4" i="4"/>
  <c r="G3" i="4"/>
  <c r="E3" i="4"/>
  <c r="C3" i="4"/>
  <c r="G2" i="4"/>
  <c r="E2" i="4"/>
  <c r="C2" i="4"/>
  <c r="Q22" i="3"/>
  <c r="P22" i="3"/>
  <c r="O22" i="3"/>
  <c r="L22" i="3"/>
  <c r="K22" i="3"/>
  <c r="J22" i="3"/>
  <c r="G21" i="3"/>
  <c r="E21" i="3"/>
  <c r="C21" i="3"/>
  <c r="G20" i="3"/>
  <c r="E20" i="3"/>
  <c r="C20" i="3"/>
  <c r="G19" i="3"/>
  <c r="E19" i="3"/>
  <c r="C19" i="3"/>
  <c r="G18" i="3"/>
  <c r="E18" i="3"/>
  <c r="C18" i="3"/>
  <c r="G17" i="3"/>
  <c r="E17" i="3"/>
  <c r="C17" i="3"/>
  <c r="G16" i="3"/>
  <c r="E16" i="3"/>
  <c r="C16" i="3"/>
  <c r="G15" i="3"/>
  <c r="E15" i="3"/>
  <c r="C15" i="3"/>
  <c r="G14" i="3"/>
  <c r="E14" i="3"/>
  <c r="C14" i="3"/>
  <c r="G13" i="3"/>
  <c r="E13" i="3"/>
  <c r="C13" i="3"/>
  <c r="G12" i="3"/>
  <c r="E12" i="3"/>
  <c r="C12" i="3"/>
  <c r="G11" i="3"/>
  <c r="E11" i="3"/>
  <c r="C11" i="3"/>
  <c r="G10" i="3"/>
  <c r="E10" i="3"/>
  <c r="C10" i="3"/>
  <c r="G9" i="3"/>
  <c r="E9" i="3"/>
  <c r="C9" i="3"/>
  <c r="G8" i="3"/>
  <c r="E8" i="3"/>
  <c r="C8" i="3"/>
  <c r="G7" i="3"/>
  <c r="E7" i="3"/>
  <c r="C7" i="3"/>
  <c r="G6" i="3"/>
  <c r="E6" i="3"/>
  <c r="C6" i="3"/>
  <c r="G5" i="3"/>
  <c r="E5" i="3"/>
  <c r="C5" i="3"/>
  <c r="G4" i="3"/>
  <c r="E4" i="3"/>
  <c r="C4" i="3"/>
  <c r="G3" i="3"/>
  <c r="E3" i="3"/>
  <c r="C3" i="3"/>
  <c r="G2" i="3"/>
  <c r="E2" i="3"/>
  <c r="C2" i="3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" i="1"/>
  <c r="G22" i="1" s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" i="1"/>
  <c r="E22" i="1" s="1"/>
  <c r="C3" i="1"/>
  <c r="C4" i="1"/>
  <c r="C5" i="1"/>
  <c r="C6" i="1"/>
  <c r="C7" i="1"/>
  <c r="C8" i="1"/>
  <c r="C9" i="1"/>
  <c r="C22" i="1" s="1"/>
  <c r="C10" i="1"/>
  <c r="C11" i="1"/>
  <c r="C12" i="1"/>
  <c r="C13" i="1"/>
  <c r="C14" i="1"/>
  <c r="C15" i="1"/>
  <c r="C16" i="1"/>
  <c r="C17" i="1"/>
  <c r="C18" i="1"/>
  <c r="C19" i="1"/>
  <c r="C20" i="1"/>
  <c r="C21" i="1"/>
  <c r="C2" i="1"/>
  <c r="O22" i="1"/>
  <c r="P22" i="1"/>
  <c r="Q22" i="1"/>
  <c r="J22" i="1"/>
  <c r="K22" i="1"/>
  <c r="L22" i="1"/>
  <c r="C22" i="5" l="1"/>
  <c r="E22" i="5"/>
  <c r="G22" i="5"/>
  <c r="E22" i="4"/>
  <c r="C22" i="4"/>
  <c r="G22" i="4"/>
  <c r="C22" i="3"/>
  <c r="E22" i="3"/>
  <c r="G22" i="3"/>
</calcChain>
</file>

<file path=xl/sharedStrings.xml><?xml version="1.0" encoding="utf-8"?>
<sst xmlns="http://schemas.openxmlformats.org/spreadsheetml/2006/main" count="232" uniqueCount="10">
  <si>
    <t>ILS1</t>
  </si>
  <si>
    <t>ILS2</t>
  </si>
  <si>
    <t>GVNS</t>
  </si>
  <si>
    <t>Melhor</t>
  </si>
  <si>
    <t>GAP-ILS1</t>
  </si>
  <si>
    <t>GAP-ILS2</t>
  </si>
  <si>
    <t>GAP-GVNS</t>
  </si>
  <si>
    <t>Tempo</t>
  </si>
  <si>
    <t>F-OBJ</t>
  </si>
  <si>
    <t>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</si>
</sst>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3"/>
  <sheetViews>
    <sheetView tabSelected="1" workbookViewId="0">
      <selection activeCell="O2" sqref="O2:Q21"/>
    </sheetView>
  </sheetViews>
  <sheetFormatPr defaultRowHeight="14.4" x14ac:dyDescent="0.3"/>
  <sheetData>
    <row r="1" spans="1:17" x14ac:dyDescent="0.3">
      <c r="A1" t="s">
        <v>3</v>
      </c>
      <c r="B1" t="s">
        <v>0</v>
      </c>
      <c r="C1" t="s">
        <v>4</v>
      </c>
      <c r="D1" t="s">
        <v>1</v>
      </c>
      <c r="E1" t="s">
        <v>5</v>
      </c>
      <c r="F1" t="s">
        <v>2</v>
      </c>
      <c r="G1" t="s">
        <v>6</v>
      </c>
      <c r="I1" t="s">
        <v>7</v>
      </c>
      <c r="J1" t="s">
        <v>0</v>
      </c>
      <c r="K1" t="s">
        <v>1</v>
      </c>
      <c r="L1" t="s">
        <v>2</v>
      </c>
      <c r="N1" t="s">
        <v>8</v>
      </c>
      <c r="O1" t="s">
        <v>0</v>
      </c>
      <c r="P1" t="s">
        <v>1</v>
      </c>
      <c r="Q1" t="s">
        <v>2</v>
      </c>
    </row>
    <row r="2" spans="1:17" x14ac:dyDescent="0.3">
      <c r="A2">
        <v>48</v>
      </c>
      <c r="B2">
        <v>48</v>
      </c>
      <c r="C2">
        <f>(B2-A2)/A2</f>
        <v>0</v>
      </c>
      <c r="D2">
        <v>48</v>
      </c>
      <c r="E2">
        <f>(D2-A2)/A2</f>
        <v>0</v>
      </c>
      <c r="F2">
        <v>48</v>
      </c>
      <c r="G2">
        <f>(F2-A2)/A2</f>
        <v>0</v>
      </c>
      <c r="I2" t="s">
        <v>7</v>
      </c>
      <c r="J2">
        <v>841</v>
      </c>
      <c r="K2">
        <v>841</v>
      </c>
      <c r="L2">
        <v>216</v>
      </c>
      <c r="N2" t="s">
        <v>8</v>
      </c>
      <c r="O2">
        <v>1044428</v>
      </c>
      <c r="P2">
        <v>1044814</v>
      </c>
      <c r="Q2">
        <v>1044830</v>
      </c>
    </row>
    <row r="3" spans="1:17" x14ac:dyDescent="0.3">
      <c r="A3">
        <v>49</v>
      </c>
      <c r="B3">
        <v>49</v>
      </c>
      <c r="C3">
        <f t="shared" ref="C3:C21" si="0">(B3-A3)/A3</f>
        <v>0</v>
      </c>
      <c r="D3">
        <v>50</v>
      </c>
      <c r="E3">
        <f t="shared" ref="E3:E21" si="1">(D3-A3)/A3</f>
        <v>2.0408163265306121E-2</v>
      </c>
      <c r="F3">
        <v>49</v>
      </c>
      <c r="G3">
        <f t="shared" ref="G3:G21" si="2">(F3-A3)/A3</f>
        <v>0</v>
      </c>
      <c r="I3" t="s">
        <v>7</v>
      </c>
      <c r="J3">
        <v>769</v>
      </c>
      <c r="K3">
        <v>769</v>
      </c>
      <c r="L3">
        <v>216</v>
      </c>
      <c r="N3" t="s">
        <v>8</v>
      </c>
      <c r="O3">
        <v>1060081</v>
      </c>
      <c r="P3">
        <v>1064695</v>
      </c>
      <c r="Q3">
        <v>1067547</v>
      </c>
    </row>
    <row r="4" spans="1:17" x14ac:dyDescent="0.3">
      <c r="A4">
        <v>46</v>
      </c>
      <c r="B4">
        <v>46</v>
      </c>
      <c r="C4">
        <f t="shared" si="0"/>
        <v>0</v>
      </c>
      <c r="D4">
        <v>47</v>
      </c>
      <c r="E4">
        <f t="shared" si="1"/>
        <v>2.1739130434782608E-2</v>
      </c>
      <c r="F4">
        <v>46</v>
      </c>
      <c r="G4">
        <f t="shared" si="2"/>
        <v>0</v>
      </c>
      <c r="I4" t="s">
        <v>7</v>
      </c>
      <c r="J4">
        <v>2577</v>
      </c>
      <c r="K4">
        <v>2577</v>
      </c>
      <c r="L4">
        <v>237</v>
      </c>
      <c r="N4" t="s">
        <v>8</v>
      </c>
      <c r="O4">
        <v>1003884</v>
      </c>
      <c r="P4">
        <v>1008452</v>
      </c>
      <c r="Q4">
        <v>1007422</v>
      </c>
    </row>
    <row r="5" spans="1:17" x14ac:dyDescent="0.3">
      <c r="A5">
        <v>49</v>
      </c>
      <c r="B5">
        <v>50</v>
      </c>
      <c r="C5">
        <f t="shared" si="0"/>
        <v>2.0408163265306121E-2</v>
      </c>
      <c r="D5">
        <v>50</v>
      </c>
      <c r="E5">
        <f t="shared" si="1"/>
        <v>2.0408163265306121E-2</v>
      </c>
      <c r="F5">
        <v>49</v>
      </c>
      <c r="G5">
        <f t="shared" si="2"/>
        <v>0</v>
      </c>
      <c r="I5" t="s">
        <v>7</v>
      </c>
      <c r="J5">
        <v>1028</v>
      </c>
      <c r="K5">
        <v>1028</v>
      </c>
      <c r="L5">
        <v>289</v>
      </c>
      <c r="N5" t="s">
        <v>8</v>
      </c>
      <c r="O5">
        <v>1077005</v>
      </c>
      <c r="P5">
        <v>1079183</v>
      </c>
      <c r="Q5">
        <v>1083555</v>
      </c>
    </row>
    <row r="6" spans="1:17" x14ac:dyDescent="0.3">
      <c r="A6">
        <v>50</v>
      </c>
      <c r="B6">
        <v>50</v>
      </c>
      <c r="C6">
        <f t="shared" si="0"/>
        <v>0</v>
      </c>
      <c r="D6">
        <v>51</v>
      </c>
      <c r="E6">
        <f t="shared" si="1"/>
        <v>0.02</v>
      </c>
      <c r="F6">
        <v>50</v>
      </c>
      <c r="G6">
        <f t="shared" si="2"/>
        <v>0</v>
      </c>
      <c r="I6" t="s">
        <v>7</v>
      </c>
      <c r="J6">
        <v>1445</v>
      </c>
      <c r="K6">
        <v>1445</v>
      </c>
      <c r="L6">
        <v>248</v>
      </c>
      <c r="N6" t="s">
        <v>8</v>
      </c>
      <c r="O6">
        <v>1082438</v>
      </c>
      <c r="P6">
        <v>1086540</v>
      </c>
      <c r="Q6">
        <v>1088492</v>
      </c>
    </row>
    <row r="7" spans="1:17" x14ac:dyDescent="0.3">
      <c r="A7">
        <v>48</v>
      </c>
      <c r="B7">
        <v>48</v>
      </c>
      <c r="C7">
        <f t="shared" si="0"/>
        <v>0</v>
      </c>
      <c r="D7">
        <v>49</v>
      </c>
      <c r="E7">
        <f t="shared" si="1"/>
        <v>2.0833333333333332E-2</v>
      </c>
      <c r="F7">
        <v>48</v>
      </c>
      <c r="G7">
        <f t="shared" si="2"/>
        <v>0</v>
      </c>
      <c r="I7" t="s">
        <v>7</v>
      </c>
      <c r="J7">
        <v>1829</v>
      </c>
      <c r="K7">
        <v>1829</v>
      </c>
      <c r="L7">
        <v>355</v>
      </c>
      <c r="N7" t="s">
        <v>8</v>
      </c>
      <c r="O7">
        <v>1057044</v>
      </c>
      <c r="P7">
        <v>1057466</v>
      </c>
      <c r="Q7">
        <v>1057742</v>
      </c>
    </row>
    <row r="8" spans="1:17" x14ac:dyDescent="0.3">
      <c r="A8">
        <v>48</v>
      </c>
      <c r="B8">
        <v>49</v>
      </c>
      <c r="C8">
        <f t="shared" si="0"/>
        <v>2.0833333333333332E-2</v>
      </c>
      <c r="D8">
        <v>48</v>
      </c>
      <c r="E8">
        <f t="shared" si="1"/>
        <v>0</v>
      </c>
      <c r="F8">
        <v>48</v>
      </c>
      <c r="G8">
        <f t="shared" si="2"/>
        <v>0</v>
      </c>
      <c r="I8" t="s">
        <v>7</v>
      </c>
      <c r="J8">
        <v>1194</v>
      </c>
      <c r="K8">
        <v>1194</v>
      </c>
      <c r="L8">
        <v>413</v>
      </c>
      <c r="N8" t="s">
        <v>8</v>
      </c>
      <c r="O8">
        <v>1054445</v>
      </c>
      <c r="P8">
        <v>1061721</v>
      </c>
      <c r="Q8">
        <v>1061685</v>
      </c>
    </row>
    <row r="9" spans="1:17" x14ac:dyDescent="0.3">
      <c r="A9">
        <v>49</v>
      </c>
      <c r="B9">
        <v>50</v>
      </c>
      <c r="C9">
        <f t="shared" si="0"/>
        <v>2.0408163265306121E-2</v>
      </c>
      <c r="D9">
        <v>49</v>
      </c>
      <c r="E9">
        <f t="shared" si="1"/>
        <v>0</v>
      </c>
      <c r="F9">
        <v>49</v>
      </c>
      <c r="G9">
        <f t="shared" si="2"/>
        <v>0</v>
      </c>
      <c r="I9" t="s">
        <v>7</v>
      </c>
      <c r="J9">
        <v>767</v>
      </c>
      <c r="K9">
        <v>767</v>
      </c>
      <c r="L9">
        <v>661</v>
      </c>
      <c r="N9" t="s">
        <v>8</v>
      </c>
      <c r="O9">
        <v>1077999</v>
      </c>
      <c r="P9">
        <v>1086581</v>
      </c>
      <c r="Q9">
        <v>1086445</v>
      </c>
    </row>
    <row r="10" spans="1:17" x14ac:dyDescent="0.3">
      <c r="A10">
        <v>51</v>
      </c>
      <c r="B10">
        <v>51</v>
      </c>
      <c r="C10">
        <f t="shared" si="0"/>
        <v>0</v>
      </c>
      <c r="D10">
        <v>51</v>
      </c>
      <c r="E10">
        <f t="shared" si="1"/>
        <v>0</v>
      </c>
      <c r="F10">
        <v>51</v>
      </c>
      <c r="G10">
        <f t="shared" si="2"/>
        <v>0</v>
      </c>
      <c r="I10" t="s">
        <v>7</v>
      </c>
      <c r="J10">
        <v>1161</v>
      </c>
      <c r="K10">
        <v>1161</v>
      </c>
      <c r="L10">
        <v>3496</v>
      </c>
      <c r="N10" t="s">
        <v>8</v>
      </c>
      <c r="O10">
        <v>1105056</v>
      </c>
      <c r="P10">
        <v>1107568</v>
      </c>
      <c r="Q10">
        <v>1109204</v>
      </c>
    </row>
    <row r="11" spans="1:17" x14ac:dyDescent="0.3">
      <c r="A11">
        <v>46</v>
      </c>
      <c r="B11">
        <v>47</v>
      </c>
      <c r="C11">
        <f t="shared" si="0"/>
        <v>2.1739130434782608E-2</v>
      </c>
      <c r="D11">
        <v>47</v>
      </c>
      <c r="E11">
        <f t="shared" si="1"/>
        <v>2.1739130434782608E-2</v>
      </c>
      <c r="F11">
        <v>47</v>
      </c>
      <c r="G11">
        <f t="shared" si="2"/>
        <v>2.1739130434782608E-2</v>
      </c>
      <c r="I11" t="s">
        <v>7</v>
      </c>
      <c r="J11">
        <v>1443</v>
      </c>
      <c r="K11">
        <v>1443</v>
      </c>
      <c r="L11">
        <v>4473</v>
      </c>
      <c r="N11" t="s">
        <v>8</v>
      </c>
      <c r="O11">
        <v>1016040</v>
      </c>
      <c r="P11">
        <v>1018724</v>
      </c>
      <c r="Q11">
        <v>1020790</v>
      </c>
    </row>
    <row r="12" spans="1:17" x14ac:dyDescent="0.3">
      <c r="A12">
        <v>52</v>
      </c>
      <c r="B12">
        <v>52</v>
      </c>
      <c r="C12">
        <f t="shared" si="0"/>
        <v>0</v>
      </c>
      <c r="D12">
        <v>53</v>
      </c>
      <c r="E12">
        <f t="shared" si="1"/>
        <v>1.9230769230769232E-2</v>
      </c>
      <c r="F12">
        <v>52</v>
      </c>
      <c r="G12">
        <f t="shared" si="2"/>
        <v>0</v>
      </c>
      <c r="I12" t="s">
        <v>7</v>
      </c>
      <c r="J12">
        <v>1501</v>
      </c>
      <c r="K12">
        <v>1501</v>
      </c>
      <c r="L12">
        <v>318</v>
      </c>
      <c r="N12" t="s">
        <v>8</v>
      </c>
      <c r="O12">
        <v>1134882</v>
      </c>
      <c r="P12">
        <v>1137838</v>
      </c>
      <c r="Q12">
        <v>1138172</v>
      </c>
    </row>
    <row r="13" spans="1:17" x14ac:dyDescent="0.3">
      <c r="A13">
        <v>49</v>
      </c>
      <c r="B13">
        <v>50</v>
      </c>
      <c r="C13">
        <f t="shared" si="0"/>
        <v>2.0408163265306121E-2</v>
      </c>
      <c r="D13">
        <v>50</v>
      </c>
      <c r="E13">
        <f t="shared" si="1"/>
        <v>2.0408163265306121E-2</v>
      </c>
      <c r="F13">
        <v>49</v>
      </c>
      <c r="G13">
        <f t="shared" si="2"/>
        <v>0</v>
      </c>
      <c r="I13" t="s">
        <v>7</v>
      </c>
      <c r="J13">
        <v>1714</v>
      </c>
      <c r="K13">
        <v>1714</v>
      </c>
      <c r="L13">
        <v>361</v>
      </c>
      <c r="N13" t="s">
        <v>8</v>
      </c>
      <c r="O13">
        <v>1066297</v>
      </c>
      <c r="P13">
        <v>1067355</v>
      </c>
      <c r="Q13">
        <v>1072645</v>
      </c>
    </row>
    <row r="14" spans="1:17" x14ac:dyDescent="0.3">
      <c r="A14">
        <v>48</v>
      </c>
      <c r="B14">
        <v>49</v>
      </c>
      <c r="C14">
        <f t="shared" si="0"/>
        <v>2.0833333333333332E-2</v>
      </c>
      <c r="D14">
        <v>50</v>
      </c>
      <c r="E14">
        <f t="shared" si="1"/>
        <v>4.1666666666666664E-2</v>
      </c>
      <c r="F14">
        <v>49</v>
      </c>
      <c r="G14">
        <f t="shared" si="2"/>
        <v>2.0833333333333332E-2</v>
      </c>
      <c r="I14" t="s">
        <v>7</v>
      </c>
      <c r="J14">
        <v>1455</v>
      </c>
      <c r="K14">
        <v>1455</v>
      </c>
      <c r="L14">
        <v>2900</v>
      </c>
      <c r="N14" t="s">
        <v>8</v>
      </c>
      <c r="O14">
        <v>1061774</v>
      </c>
      <c r="P14">
        <v>1063218</v>
      </c>
      <c r="Q14">
        <v>1065282</v>
      </c>
    </row>
    <row r="15" spans="1:17" x14ac:dyDescent="0.3">
      <c r="A15">
        <v>49</v>
      </c>
      <c r="B15">
        <v>49</v>
      </c>
      <c r="C15">
        <f t="shared" si="0"/>
        <v>0</v>
      </c>
      <c r="D15">
        <v>50</v>
      </c>
      <c r="E15">
        <f t="shared" si="1"/>
        <v>2.0408163265306121E-2</v>
      </c>
      <c r="F15">
        <v>49</v>
      </c>
      <c r="G15">
        <f t="shared" si="2"/>
        <v>0</v>
      </c>
      <c r="I15" t="s">
        <v>7</v>
      </c>
      <c r="J15">
        <v>918</v>
      </c>
      <c r="K15">
        <v>918</v>
      </c>
      <c r="L15">
        <v>341</v>
      </c>
      <c r="N15" t="s">
        <v>8</v>
      </c>
      <c r="O15">
        <v>1059080</v>
      </c>
      <c r="P15">
        <v>1065236</v>
      </c>
      <c r="Q15">
        <v>1065278</v>
      </c>
    </row>
    <row r="16" spans="1:17" x14ac:dyDescent="0.3">
      <c r="A16">
        <v>50</v>
      </c>
      <c r="B16">
        <v>51</v>
      </c>
      <c r="C16">
        <f t="shared" si="0"/>
        <v>0.02</v>
      </c>
      <c r="D16">
        <v>50</v>
      </c>
      <c r="E16">
        <f t="shared" si="1"/>
        <v>0</v>
      </c>
      <c r="F16">
        <v>50</v>
      </c>
      <c r="G16">
        <f t="shared" si="2"/>
        <v>0</v>
      </c>
      <c r="I16" t="s">
        <v>7</v>
      </c>
      <c r="J16">
        <v>843</v>
      </c>
      <c r="K16">
        <v>843</v>
      </c>
      <c r="L16">
        <v>316</v>
      </c>
      <c r="N16" t="s">
        <v>8</v>
      </c>
      <c r="O16">
        <v>1080521</v>
      </c>
      <c r="P16">
        <v>1089883</v>
      </c>
      <c r="Q16">
        <v>1089593</v>
      </c>
    </row>
    <row r="17" spans="1:17" x14ac:dyDescent="0.3">
      <c r="A17">
        <v>48</v>
      </c>
      <c r="B17">
        <v>49</v>
      </c>
      <c r="C17">
        <f t="shared" si="0"/>
        <v>2.0833333333333332E-2</v>
      </c>
      <c r="D17">
        <v>49</v>
      </c>
      <c r="E17">
        <f t="shared" si="1"/>
        <v>2.0833333333333332E-2</v>
      </c>
      <c r="F17">
        <v>48</v>
      </c>
      <c r="G17">
        <f t="shared" si="2"/>
        <v>0</v>
      </c>
      <c r="I17" t="s">
        <v>7</v>
      </c>
      <c r="J17">
        <v>1034</v>
      </c>
      <c r="K17">
        <v>1034</v>
      </c>
      <c r="L17">
        <v>257</v>
      </c>
      <c r="N17" t="s">
        <v>8</v>
      </c>
      <c r="O17">
        <v>1043958</v>
      </c>
      <c r="P17">
        <v>1048194</v>
      </c>
      <c r="Q17">
        <v>1051438</v>
      </c>
    </row>
    <row r="18" spans="1:17" x14ac:dyDescent="0.3">
      <c r="A18">
        <v>52</v>
      </c>
      <c r="B18">
        <v>52</v>
      </c>
      <c r="C18">
        <f t="shared" si="0"/>
        <v>0</v>
      </c>
      <c r="D18">
        <v>52</v>
      </c>
      <c r="E18">
        <f t="shared" si="1"/>
        <v>0</v>
      </c>
      <c r="F18">
        <v>52</v>
      </c>
      <c r="G18">
        <f t="shared" si="2"/>
        <v>0</v>
      </c>
      <c r="I18" t="s">
        <v>7</v>
      </c>
      <c r="J18">
        <v>650</v>
      </c>
      <c r="K18">
        <v>650</v>
      </c>
      <c r="L18">
        <v>325</v>
      </c>
      <c r="N18" t="s">
        <v>8</v>
      </c>
      <c r="O18">
        <v>1137212</v>
      </c>
      <c r="P18">
        <v>1139900</v>
      </c>
      <c r="Q18">
        <v>1137452</v>
      </c>
    </row>
    <row r="19" spans="1:17" x14ac:dyDescent="0.3">
      <c r="A19">
        <v>52</v>
      </c>
      <c r="B19">
        <v>53</v>
      </c>
      <c r="C19">
        <f t="shared" si="0"/>
        <v>1.9230769230769232E-2</v>
      </c>
      <c r="D19">
        <v>53</v>
      </c>
      <c r="E19">
        <f t="shared" si="1"/>
        <v>1.9230769230769232E-2</v>
      </c>
      <c r="F19">
        <v>52</v>
      </c>
      <c r="G19">
        <f t="shared" si="2"/>
        <v>0</v>
      </c>
      <c r="I19" t="s">
        <v>7</v>
      </c>
      <c r="J19">
        <v>4197</v>
      </c>
      <c r="K19">
        <v>4197</v>
      </c>
      <c r="L19">
        <v>1204</v>
      </c>
      <c r="N19" t="s">
        <v>8</v>
      </c>
      <c r="O19">
        <v>1130651</v>
      </c>
      <c r="P19">
        <v>1140279</v>
      </c>
      <c r="Q19">
        <v>1141993</v>
      </c>
    </row>
    <row r="20" spans="1:17" x14ac:dyDescent="0.3">
      <c r="A20">
        <v>49</v>
      </c>
      <c r="B20">
        <v>49</v>
      </c>
      <c r="C20">
        <f t="shared" si="0"/>
        <v>0</v>
      </c>
      <c r="D20">
        <v>50</v>
      </c>
      <c r="E20">
        <f t="shared" si="1"/>
        <v>2.0408163265306121E-2</v>
      </c>
      <c r="F20">
        <v>49</v>
      </c>
      <c r="G20">
        <f t="shared" si="2"/>
        <v>0</v>
      </c>
      <c r="I20" t="s">
        <v>7</v>
      </c>
      <c r="J20">
        <v>1670</v>
      </c>
      <c r="K20">
        <v>1670</v>
      </c>
      <c r="L20">
        <v>306</v>
      </c>
      <c r="N20" t="s">
        <v>8</v>
      </c>
      <c r="O20">
        <v>1074455</v>
      </c>
      <c r="P20">
        <v>1075295</v>
      </c>
      <c r="Q20">
        <v>1077485</v>
      </c>
    </row>
    <row r="21" spans="1:17" x14ac:dyDescent="0.3">
      <c r="A21">
        <v>50</v>
      </c>
      <c r="B21">
        <v>50</v>
      </c>
      <c r="C21">
        <f t="shared" si="0"/>
        <v>0</v>
      </c>
      <c r="D21">
        <v>50</v>
      </c>
      <c r="E21">
        <f t="shared" si="1"/>
        <v>0</v>
      </c>
      <c r="F21">
        <v>50</v>
      </c>
      <c r="G21">
        <f t="shared" si="2"/>
        <v>0</v>
      </c>
      <c r="I21" t="s">
        <v>7</v>
      </c>
      <c r="J21">
        <v>1363</v>
      </c>
      <c r="K21">
        <v>1363</v>
      </c>
      <c r="L21">
        <v>2050</v>
      </c>
      <c r="N21" t="s">
        <v>8</v>
      </c>
      <c r="O21">
        <v>1080940</v>
      </c>
      <c r="P21">
        <v>1086078</v>
      </c>
      <c r="Q21">
        <v>1080098</v>
      </c>
    </row>
    <row r="22" spans="1:17" x14ac:dyDescent="0.3">
      <c r="A22" t="s">
        <v>9</v>
      </c>
      <c r="C22">
        <f>AVERAGE(C2:C21)</f>
        <v>9.2347194730735098E-3</v>
      </c>
      <c r="E22">
        <f>AVERAGE(E2:E21)</f>
        <v>1.4365697449548381E-2</v>
      </c>
      <c r="G22">
        <f>AVERAGE(G2:G21)</f>
        <v>2.1286231884057967E-3</v>
      </c>
      <c r="I22" t="s">
        <v>9</v>
      </c>
      <c r="J22">
        <f>AVERAGE(J2:J21)</f>
        <v>1419.95</v>
      </c>
      <c r="K22">
        <f>AVERAGE(K2:K21)</f>
        <v>1419.95</v>
      </c>
      <c r="L22">
        <f>AVERAGE(L2:L21)</f>
        <v>949.1</v>
      </c>
      <c r="N22" t="s">
        <v>9</v>
      </c>
      <c r="O22">
        <f>AVERAGE(O2:O21)</f>
        <v>1072409.5</v>
      </c>
      <c r="P22">
        <f>AVERAGE(P2:P21)</f>
        <v>1076451</v>
      </c>
      <c r="Q22">
        <f>AVERAGE(Q2:Q21)</f>
        <v>1077357.3999999999</v>
      </c>
    </row>
    <row r="23" spans="1:17" x14ac:dyDescent="0.3">
      <c r="J23">
        <f t="shared" ref="J23:K23" si="3">J22/1000</f>
        <v>1.41995</v>
      </c>
      <c r="K23">
        <f t="shared" si="3"/>
        <v>1.41995</v>
      </c>
      <c r="L23">
        <f>L22/1000</f>
        <v>0.94910000000000005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3"/>
  <sheetViews>
    <sheetView workbookViewId="0">
      <selection activeCell="O2" sqref="O2:Q21"/>
    </sheetView>
  </sheetViews>
  <sheetFormatPr defaultRowHeight="14.4" x14ac:dyDescent="0.3"/>
  <sheetData>
    <row r="1" spans="1:17" x14ac:dyDescent="0.3">
      <c r="A1" t="s">
        <v>3</v>
      </c>
      <c r="B1" t="s">
        <v>0</v>
      </c>
      <c r="C1" t="s">
        <v>4</v>
      </c>
      <c r="D1" t="s">
        <v>1</v>
      </c>
      <c r="E1" t="s">
        <v>5</v>
      </c>
      <c r="F1" t="s">
        <v>2</v>
      </c>
      <c r="G1" t="s">
        <v>6</v>
      </c>
      <c r="I1" t="s">
        <v>7</v>
      </c>
      <c r="J1" t="s">
        <v>0</v>
      </c>
      <c r="K1" t="s">
        <v>1</v>
      </c>
      <c r="L1" t="s">
        <v>2</v>
      </c>
      <c r="N1" t="s">
        <v>8</v>
      </c>
      <c r="O1" t="s">
        <v>0</v>
      </c>
      <c r="P1" t="s">
        <v>1</v>
      </c>
      <c r="Q1" t="s">
        <v>2</v>
      </c>
    </row>
    <row r="2" spans="1:17" x14ac:dyDescent="0.3">
      <c r="A2">
        <v>99</v>
      </c>
      <c r="B2">
        <v>100</v>
      </c>
      <c r="C2">
        <f>(B2-A2)/A2</f>
        <v>1.0101010101010102E-2</v>
      </c>
      <c r="D2">
        <v>99</v>
      </c>
      <c r="E2">
        <f>(D2-A2)/A2</f>
        <v>0</v>
      </c>
      <c r="F2">
        <v>100</v>
      </c>
      <c r="G2">
        <f>(F2-A2)/A2</f>
        <v>1.0101010101010102E-2</v>
      </c>
      <c r="I2" t="s">
        <v>7</v>
      </c>
      <c r="J2">
        <v>10567</v>
      </c>
      <c r="K2">
        <v>10567</v>
      </c>
      <c r="L2">
        <v>14575</v>
      </c>
      <c r="N2" t="s">
        <v>8</v>
      </c>
      <c r="O2">
        <v>2196259</v>
      </c>
      <c r="P2">
        <v>2208783</v>
      </c>
      <c r="Q2">
        <v>2201897</v>
      </c>
    </row>
    <row r="3" spans="1:17" x14ac:dyDescent="0.3">
      <c r="A3">
        <v>100</v>
      </c>
      <c r="B3">
        <v>101</v>
      </c>
      <c r="C3">
        <f t="shared" ref="C3:C21" si="0">(B3-A3)/A3</f>
        <v>0.01</v>
      </c>
      <c r="D3">
        <v>101</v>
      </c>
      <c r="E3">
        <f t="shared" ref="E3:E21" si="1">(D3-A3)/A3</f>
        <v>0.01</v>
      </c>
      <c r="F3">
        <v>100</v>
      </c>
      <c r="G3">
        <f t="shared" ref="G3:G21" si="2">(F3-A3)/A3</f>
        <v>0</v>
      </c>
      <c r="I3" t="s">
        <v>7</v>
      </c>
      <c r="J3">
        <v>8522</v>
      </c>
      <c r="K3">
        <v>8522</v>
      </c>
      <c r="L3">
        <v>2535</v>
      </c>
      <c r="N3" t="s">
        <v>8</v>
      </c>
      <c r="O3">
        <v>2200548</v>
      </c>
      <c r="P3">
        <v>2205194</v>
      </c>
      <c r="Q3">
        <v>2207540</v>
      </c>
    </row>
    <row r="4" spans="1:17" x14ac:dyDescent="0.3">
      <c r="A4">
        <v>102</v>
      </c>
      <c r="B4">
        <v>103</v>
      </c>
      <c r="C4">
        <f t="shared" si="0"/>
        <v>9.8039215686274508E-3</v>
      </c>
      <c r="D4">
        <v>103</v>
      </c>
      <c r="E4">
        <f t="shared" si="1"/>
        <v>9.8039215686274508E-3</v>
      </c>
      <c r="F4">
        <v>103</v>
      </c>
      <c r="G4">
        <f t="shared" si="2"/>
        <v>9.8039215686274508E-3</v>
      </c>
      <c r="I4" t="s">
        <v>7</v>
      </c>
      <c r="J4">
        <v>5076</v>
      </c>
      <c r="K4">
        <v>5076</v>
      </c>
      <c r="L4">
        <v>10075</v>
      </c>
      <c r="N4" t="s">
        <v>8</v>
      </c>
      <c r="O4">
        <v>2254179</v>
      </c>
      <c r="P4">
        <v>2264323</v>
      </c>
      <c r="Q4">
        <v>2260663</v>
      </c>
    </row>
    <row r="5" spans="1:17" x14ac:dyDescent="0.3">
      <c r="A5">
        <v>100</v>
      </c>
      <c r="B5">
        <v>101</v>
      </c>
      <c r="C5">
        <f t="shared" si="0"/>
        <v>0.01</v>
      </c>
      <c r="D5">
        <v>102</v>
      </c>
      <c r="E5">
        <f t="shared" si="1"/>
        <v>0.02</v>
      </c>
      <c r="F5">
        <v>100</v>
      </c>
      <c r="G5">
        <f t="shared" si="2"/>
        <v>0</v>
      </c>
      <c r="I5" t="s">
        <v>7</v>
      </c>
      <c r="J5">
        <v>8125</v>
      </c>
      <c r="K5">
        <v>8125</v>
      </c>
      <c r="L5">
        <v>2283</v>
      </c>
      <c r="N5" t="s">
        <v>8</v>
      </c>
      <c r="O5">
        <v>2214124</v>
      </c>
      <c r="P5">
        <v>2220870</v>
      </c>
      <c r="Q5">
        <v>2225440</v>
      </c>
    </row>
    <row r="6" spans="1:17" x14ac:dyDescent="0.3">
      <c r="A6">
        <v>101</v>
      </c>
      <c r="B6">
        <v>102</v>
      </c>
      <c r="C6">
        <f t="shared" si="0"/>
        <v>9.9009900990099011E-3</v>
      </c>
      <c r="D6">
        <v>103</v>
      </c>
      <c r="E6">
        <f t="shared" si="1"/>
        <v>1.9801980198019802E-2</v>
      </c>
      <c r="F6">
        <v>102</v>
      </c>
      <c r="G6">
        <f t="shared" si="2"/>
        <v>9.9009900990099011E-3</v>
      </c>
      <c r="I6" t="s">
        <v>7</v>
      </c>
      <c r="J6">
        <v>5381</v>
      </c>
      <c r="K6">
        <v>5381</v>
      </c>
      <c r="L6">
        <v>8494</v>
      </c>
      <c r="N6" t="s">
        <v>8</v>
      </c>
      <c r="O6">
        <v>2244118</v>
      </c>
      <c r="P6">
        <v>2239634</v>
      </c>
      <c r="Q6">
        <v>2241134</v>
      </c>
    </row>
    <row r="7" spans="1:17" x14ac:dyDescent="0.3">
      <c r="A7">
        <v>101</v>
      </c>
      <c r="B7">
        <v>103</v>
      </c>
      <c r="C7">
        <f t="shared" si="0"/>
        <v>1.9801980198019802E-2</v>
      </c>
      <c r="D7">
        <v>104</v>
      </c>
      <c r="E7">
        <f t="shared" si="1"/>
        <v>2.9702970297029702E-2</v>
      </c>
      <c r="F7">
        <v>103</v>
      </c>
      <c r="G7">
        <f t="shared" si="2"/>
        <v>1.9801980198019802E-2</v>
      </c>
      <c r="I7" t="s">
        <v>7</v>
      </c>
      <c r="J7">
        <v>5272</v>
      </c>
      <c r="K7">
        <v>5272</v>
      </c>
      <c r="L7">
        <v>9089</v>
      </c>
      <c r="N7" t="s">
        <v>8</v>
      </c>
      <c r="O7">
        <v>2235164</v>
      </c>
      <c r="P7">
        <v>2233716</v>
      </c>
      <c r="Q7">
        <v>2236718</v>
      </c>
    </row>
    <row r="8" spans="1:17" x14ac:dyDescent="0.3">
      <c r="A8">
        <v>102</v>
      </c>
      <c r="B8">
        <v>102</v>
      </c>
      <c r="C8">
        <f t="shared" si="0"/>
        <v>0</v>
      </c>
      <c r="D8">
        <v>104</v>
      </c>
      <c r="E8">
        <f t="shared" si="1"/>
        <v>1.9607843137254902E-2</v>
      </c>
      <c r="F8">
        <v>102</v>
      </c>
      <c r="G8">
        <f t="shared" si="2"/>
        <v>0</v>
      </c>
      <c r="I8" t="s">
        <v>7</v>
      </c>
      <c r="J8">
        <v>7028</v>
      </c>
      <c r="K8">
        <v>7028</v>
      </c>
      <c r="L8">
        <v>2799</v>
      </c>
      <c r="N8" t="s">
        <v>8</v>
      </c>
      <c r="O8">
        <v>2251858</v>
      </c>
      <c r="P8">
        <v>2257276</v>
      </c>
      <c r="Q8">
        <v>2255478</v>
      </c>
    </row>
    <row r="9" spans="1:17" x14ac:dyDescent="0.3">
      <c r="A9">
        <v>104</v>
      </c>
      <c r="B9">
        <v>104</v>
      </c>
      <c r="C9">
        <f t="shared" si="0"/>
        <v>0</v>
      </c>
      <c r="D9">
        <v>105</v>
      </c>
      <c r="E9">
        <f t="shared" si="1"/>
        <v>9.6153846153846159E-3</v>
      </c>
      <c r="F9">
        <v>104</v>
      </c>
      <c r="G9">
        <f t="shared" si="2"/>
        <v>0</v>
      </c>
      <c r="I9" t="s">
        <v>7</v>
      </c>
      <c r="J9">
        <v>9257</v>
      </c>
      <c r="K9">
        <v>9257</v>
      </c>
      <c r="L9">
        <v>13447</v>
      </c>
      <c r="N9" t="s">
        <v>8</v>
      </c>
      <c r="O9">
        <v>2286640</v>
      </c>
      <c r="P9">
        <v>2287346</v>
      </c>
      <c r="Q9">
        <v>2292168</v>
      </c>
    </row>
    <row r="10" spans="1:17" x14ac:dyDescent="0.3">
      <c r="A10">
        <v>105</v>
      </c>
      <c r="B10">
        <v>106</v>
      </c>
      <c r="C10">
        <f t="shared" si="0"/>
        <v>9.5238095238095247E-3</v>
      </c>
      <c r="D10">
        <v>107</v>
      </c>
      <c r="E10">
        <f t="shared" si="1"/>
        <v>1.9047619047619049E-2</v>
      </c>
      <c r="F10">
        <v>106</v>
      </c>
      <c r="G10">
        <f t="shared" si="2"/>
        <v>9.5238095238095247E-3</v>
      </c>
      <c r="I10" t="s">
        <v>7</v>
      </c>
      <c r="J10">
        <v>4854</v>
      </c>
      <c r="K10">
        <v>4854</v>
      </c>
      <c r="L10">
        <v>13797</v>
      </c>
      <c r="N10" t="s">
        <v>8</v>
      </c>
      <c r="O10">
        <v>2341569</v>
      </c>
      <c r="P10">
        <v>2340507</v>
      </c>
      <c r="Q10">
        <v>2344235</v>
      </c>
    </row>
    <row r="11" spans="1:17" x14ac:dyDescent="0.3">
      <c r="A11">
        <v>101</v>
      </c>
      <c r="B11">
        <v>102</v>
      </c>
      <c r="C11">
        <f t="shared" si="0"/>
        <v>9.9009900990099011E-3</v>
      </c>
      <c r="D11">
        <v>102</v>
      </c>
      <c r="E11">
        <f t="shared" si="1"/>
        <v>9.9009900990099011E-3</v>
      </c>
      <c r="F11">
        <v>102</v>
      </c>
      <c r="G11">
        <f t="shared" si="2"/>
        <v>9.9009900990099011E-3</v>
      </c>
      <c r="I11" t="s">
        <v>7</v>
      </c>
      <c r="J11">
        <v>15632</v>
      </c>
      <c r="K11">
        <v>15632</v>
      </c>
      <c r="L11">
        <v>19946</v>
      </c>
      <c r="N11" t="s">
        <v>8</v>
      </c>
      <c r="O11">
        <v>2226300</v>
      </c>
      <c r="P11">
        <v>2237558</v>
      </c>
      <c r="Q11">
        <v>2231944</v>
      </c>
    </row>
    <row r="12" spans="1:17" x14ac:dyDescent="0.3">
      <c r="A12">
        <v>105</v>
      </c>
      <c r="B12">
        <v>106</v>
      </c>
      <c r="C12">
        <f t="shared" si="0"/>
        <v>9.5238095238095247E-3</v>
      </c>
      <c r="D12">
        <v>106</v>
      </c>
      <c r="E12">
        <f t="shared" si="1"/>
        <v>9.5238095238095247E-3</v>
      </c>
      <c r="F12">
        <v>106</v>
      </c>
      <c r="G12">
        <f t="shared" si="2"/>
        <v>9.5238095238095247E-3</v>
      </c>
      <c r="I12" t="s">
        <v>7</v>
      </c>
      <c r="J12">
        <v>6566</v>
      </c>
      <c r="K12">
        <v>6566</v>
      </c>
      <c r="L12">
        <v>11907</v>
      </c>
      <c r="N12" t="s">
        <v>8</v>
      </c>
      <c r="O12">
        <v>2325594</v>
      </c>
      <c r="P12">
        <v>2329536</v>
      </c>
      <c r="Q12">
        <v>2325350</v>
      </c>
    </row>
    <row r="13" spans="1:17" x14ac:dyDescent="0.3">
      <c r="A13">
        <v>101</v>
      </c>
      <c r="B13">
        <v>102</v>
      </c>
      <c r="C13">
        <f t="shared" si="0"/>
        <v>9.9009900990099011E-3</v>
      </c>
      <c r="D13">
        <v>103</v>
      </c>
      <c r="E13">
        <f t="shared" si="1"/>
        <v>1.9801980198019802E-2</v>
      </c>
      <c r="F13">
        <v>102</v>
      </c>
      <c r="G13">
        <f t="shared" si="2"/>
        <v>9.9009900990099011E-3</v>
      </c>
      <c r="I13" t="s">
        <v>7</v>
      </c>
      <c r="J13">
        <v>4293</v>
      </c>
      <c r="K13">
        <v>4293</v>
      </c>
      <c r="L13">
        <v>7947</v>
      </c>
      <c r="N13" t="s">
        <v>8</v>
      </c>
      <c r="O13">
        <v>2243651</v>
      </c>
      <c r="P13">
        <v>2238791</v>
      </c>
      <c r="Q13">
        <v>2242035</v>
      </c>
    </row>
    <row r="14" spans="1:17" x14ac:dyDescent="0.3">
      <c r="A14">
        <v>106</v>
      </c>
      <c r="B14">
        <v>107</v>
      </c>
      <c r="C14">
        <f t="shared" si="0"/>
        <v>9.433962264150943E-3</v>
      </c>
      <c r="D14">
        <v>106</v>
      </c>
      <c r="E14">
        <f t="shared" si="1"/>
        <v>0</v>
      </c>
      <c r="F14">
        <v>106</v>
      </c>
      <c r="G14">
        <f t="shared" si="2"/>
        <v>0</v>
      </c>
      <c r="I14" t="s">
        <v>7</v>
      </c>
      <c r="J14">
        <v>9365</v>
      </c>
      <c r="K14">
        <v>9365</v>
      </c>
      <c r="L14">
        <v>8422</v>
      </c>
      <c r="N14" t="s">
        <v>8</v>
      </c>
      <c r="O14">
        <v>2329465</v>
      </c>
      <c r="P14">
        <v>2340539</v>
      </c>
      <c r="Q14">
        <v>2337937</v>
      </c>
    </row>
    <row r="15" spans="1:17" x14ac:dyDescent="0.3">
      <c r="A15">
        <v>103</v>
      </c>
      <c r="B15">
        <v>104</v>
      </c>
      <c r="C15">
        <f t="shared" si="0"/>
        <v>9.7087378640776691E-3</v>
      </c>
      <c r="D15">
        <v>104</v>
      </c>
      <c r="E15">
        <f t="shared" si="1"/>
        <v>9.7087378640776691E-3</v>
      </c>
      <c r="F15">
        <v>103</v>
      </c>
      <c r="G15">
        <f t="shared" si="2"/>
        <v>0</v>
      </c>
      <c r="I15" t="s">
        <v>7</v>
      </c>
      <c r="J15">
        <v>10816</v>
      </c>
      <c r="K15">
        <v>10816</v>
      </c>
      <c r="L15">
        <v>7513</v>
      </c>
      <c r="N15" t="s">
        <v>8</v>
      </c>
      <c r="O15">
        <v>2261074</v>
      </c>
      <c r="P15">
        <v>2271464</v>
      </c>
      <c r="Q15">
        <v>2271908</v>
      </c>
    </row>
    <row r="16" spans="1:17" x14ac:dyDescent="0.3">
      <c r="A16">
        <v>100</v>
      </c>
      <c r="B16">
        <v>100</v>
      </c>
      <c r="C16">
        <f t="shared" si="0"/>
        <v>0</v>
      </c>
      <c r="D16">
        <v>101</v>
      </c>
      <c r="E16">
        <f t="shared" si="1"/>
        <v>0.01</v>
      </c>
      <c r="F16">
        <v>100</v>
      </c>
      <c r="G16">
        <f t="shared" si="2"/>
        <v>0</v>
      </c>
      <c r="I16" t="s">
        <v>7</v>
      </c>
      <c r="J16">
        <v>14641</v>
      </c>
      <c r="K16">
        <v>14641</v>
      </c>
      <c r="L16">
        <v>2453</v>
      </c>
      <c r="N16" t="s">
        <v>8</v>
      </c>
      <c r="O16">
        <v>2213095</v>
      </c>
      <c r="P16">
        <v>2214681</v>
      </c>
      <c r="Q16">
        <v>2214517</v>
      </c>
    </row>
    <row r="17" spans="1:17" x14ac:dyDescent="0.3">
      <c r="A17">
        <v>105</v>
      </c>
      <c r="B17">
        <v>107</v>
      </c>
      <c r="C17">
        <f t="shared" si="0"/>
        <v>1.9047619047619049E-2</v>
      </c>
      <c r="D17">
        <v>107</v>
      </c>
      <c r="E17">
        <f t="shared" si="1"/>
        <v>1.9047619047619049E-2</v>
      </c>
      <c r="F17">
        <v>106</v>
      </c>
      <c r="G17">
        <f t="shared" si="2"/>
        <v>9.5238095238095247E-3</v>
      </c>
      <c r="I17" t="s">
        <v>7</v>
      </c>
      <c r="J17">
        <v>7216</v>
      </c>
      <c r="K17">
        <v>7216</v>
      </c>
      <c r="L17">
        <v>9092</v>
      </c>
      <c r="N17" t="s">
        <v>8</v>
      </c>
      <c r="O17">
        <v>2323514</v>
      </c>
      <c r="P17">
        <v>2330150</v>
      </c>
      <c r="Q17">
        <v>2334986</v>
      </c>
    </row>
    <row r="18" spans="1:17" x14ac:dyDescent="0.3">
      <c r="A18">
        <v>97</v>
      </c>
      <c r="B18">
        <v>98</v>
      </c>
      <c r="C18">
        <f t="shared" si="0"/>
        <v>1.0309278350515464E-2</v>
      </c>
      <c r="D18">
        <v>99</v>
      </c>
      <c r="E18">
        <f t="shared" si="1"/>
        <v>2.0618556701030927E-2</v>
      </c>
      <c r="F18">
        <v>98</v>
      </c>
      <c r="G18">
        <f t="shared" si="2"/>
        <v>1.0309278350515464E-2</v>
      </c>
      <c r="I18" t="s">
        <v>7</v>
      </c>
      <c r="J18">
        <v>4815</v>
      </c>
      <c r="K18">
        <v>4815</v>
      </c>
      <c r="L18">
        <v>8637</v>
      </c>
      <c r="N18" t="s">
        <v>8</v>
      </c>
      <c r="O18">
        <v>2149259</v>
      </c>
      <c r="P18">
        <v>2144975</v>
      </c>
      <c r="Q18">
        <v>2153953</v>
      </c>
    </row>
    <row r="19" spans="1:17" x14ac:dyDescent="0.3">
      <c r="A19">
        <v>100</v>
      </c>
      <c r="B19">
        <v>101</v>
      </c>
      <c r="C19">
        <f t="shared" si="0"/>
        <v>0.01</v>
      </c>
      <c r="D19">
        <v>101</v>
      </c>
      <c r="E19">
        <f t="shared" si="1"/>
        <v>0.01</v>
      </c>
      <c r="F19">
        <v>100</v>
      </c>
      <c r="G19">
        <f t="shared" si="2"/>
        <v>0</v>
      </c>
      <c r="I19" t="s">
        <v>7</v>
      </c>
      <c r="J19">
        <v>8420</v>
      </c>
      <c r="K19">
        <v>8420</v>
      </c>
      <c r="L19">
        <v>2864</v>
      </c>
      <c r="N19" t="s">
        <v>8</v>
      </c>
      <c r="O19">
        <v>2205207</v>
      </c>
      <c r="P19">
        <v>2214749</v>
      </c>
      <c r="Q19">
        <v>2213681</v>
      </c>
    </row>
    <row r="20" spans="1:17" x14ac:dyDescent="0.3">
      <c r="A20">
        <v>100</v>
      </c>
      <c r="B20">
        <v>102</v>
      </c>
      <c r="C20">
        <f t="shared" si="0"/>
        <v>0.02</v>
      </c>
      <c r="D20">
        <v>102</v>
      </c>
      <c r="E20">
        <f t="shared" si="1"/>
        <v>0.02</v>
      </c>
      <c r="F20">
        <v>101</v>
      </c>
      <c r="G20">
        <f t="shared" si="2"/>
        <v>0.01</v>
      </c>
      <c r="I20" t="s">
        <v>7</v>
      </c>
      <c r="J20">
        <v>7593</v>
      </c>
      <c r="K20">
        <v>7593</v>
      </c>
      <c r="L20">
        <v>9830</v>
      </c>
      <c r="N20" t="s">
        <v>8</v>
      </c>
      <c r="O20">
        <v>2203925</v>
      </c>
      <c r="P20">
        <v>2226009</v>
      </c>
      <c r="Q20">
        <v>2225687</v>
      </c>
    </row>
    <row r="21" spans="1:17" x14ac:dyDescent="0.3">
      <c r="A21">
        <v>102</v>
      </c>
      <c r="B21">
        <v>103</v>
      </c>
      <c r="C21">
        <f t="shared" si="0"/>
        <v>9.8039215686274508E-3</v>
      </c>
      <c r="D21">
        <v>103</v>
      </c>
      <c r="E21">
        <f t="shared" si="1"/>
        <v>9.8039215686274508E-3</v>
      </c>
      <c r="F21">
        <v>102</v>
      </c>
      <c r="G21">
        <f t="shared" si="2"/>
        <v>0</v>
      </c>
      <c r="I21" t="s">
        <v>7</v>
      </c>
      <c r="J21">
        <v>8810</v>
      </c>
      <c r="K21">
        <v>8810</v>
      </c>
      <c r="L21">
        <v>2951</v>
      </c>
      <c r="N21" t="s">
        <v>8</v>
      </c>
      <c r="O21">
        <v>2257022</v>
      </c>
      <c r="P21">
        <v>2267832</v>
      </c>
      <c r="Q21">
        <v>2267058</v>
      </c>
    </row>
    <row r="22" spans="1:17" x14ac:dyDescent="0.3">
      <c r="A22" t="s">
        <v>9</v>
      </c>
      <c r="C22">
        <f>AVERAGE(C2:C21)</f>
        <v>9.8380510153648331E-3</v>
      </c>
      <c r="E22">
        <f>AVERAGE(E2:E21)</f>
        <v>1.3799266693306495E-2</v>
      </c>
      <c r="G22">
        <f>AVERAGE(G2:G21)</f>
        <v>5.914529454331555E-3</v>
      </c>
      <c r="I22" t="s">
        <v>9</v>
      </c>
      <c r="J22">
        <f>AVERAGE(J2:J21)</f>
        <v>8112.45</v>
      </c>
      <c r="K22">
        <f>AVERAGE(K2:K21)</f>
        <v>8112.45</v>
      </c>
      <c r="L22">
        <f>AVERAGE(L2:L21)</f>
        <v>8432.7999999999993</v>
      </c>
      <c r="N22" t="s">
        <v>9</v>
      </c>
      <c r="O22">
        <f>AVERAGE(O2:O21)</f>
        <v>2248128.25</v>
      </c>
      <c r="P22">
        <f>AVERAGE(P2:P21)</f>
        <v>2253696.65</v>
      </c>
      <c r="Q22">
        <f>AVERAGE(Q2:Q21)</f>
        <v>2254216.4500000002</v>
      </c>
    </row>
    <row r="23" spans="1:17" x14ac:dyDescent="0.3">
      <c r="J23">
        <f>J22/1000</f>
        <v>8.1124499999999991</v>
      </c>
      <c r="K23">
        <f t="shared" ref="J23:K23" si="3">K22/1000</f>
        <v>8.1124499999999991</v>
      </c>
      <c r="L23">
        <f>L22/1000</f>
        <v>8.4327999999999985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3"/>
  <sheetViews>
    <sheetView workbookViewId="0">
      <selection activeCell="O2" sqref="O2:Q21"/>
    </sheetView>
  </sheetViews>
  <sheetFormatPr defaultRowHeight="14.4" x14ac:dyDescent="0.3"/>
  <sheetData>
    <row r="1" spans="1:17" x14ac:dyDescent="0.3">
      <c r="A1" t="s">
        <v>3</v>
      </c>
      <c r="B1" t="s">
        <v>0</v>
      </c>
      <c r="C1" t="s">
        <v>4</v>
      </c>
      <c r="D1" t="s">
        <v>1</v>
      </c>
      <c r="E1" t="s">
        <v>5</v>
      </c>
      <c r="F1" t="s">
        <v>2</v>
      </c>
      <c r="G1" t="s">
        <v>6</v>
      </c>
      <c r="I1" t="s">
        <v>7</v>
      </c>
      <c r="J1" t="s">
        <v>0</v>
      </c>
      <c r="K1" t="s">
        <v>1</v>
      </c>
      <c r="L1" t="s">
        <v>2</v>
      </c>
      <c r="N1" t="s">
        <v>8</v>
      </c>
      <c r="O1" t="s">
        <v>0</v>
      </c>
      <c r="P1" t="s">
        <v>1</v>
      </c>
      <c r="Q1" t="s">
        <v>2</v>
      </c>
    </row>
    <row r="2" spans="1:17" x14ac:dyDescent="0.3">
      <c r="A2">
        <v>198</v>
      </c>
      <c r="B2">
        <v>200</v>
      </c>
      <c r="C2">
        <f>(B2-A2)/A2</f>
        <v>1.0101010101010102E-2</v>
      </c>
      <c r="D2">
        <v>202</v>
      </c>
      <c r="E2">
        <f>(D2-A2)/A2</f>
        <v>2.0202020202020204E-2</v>
      </c>
      <c r="F2">
        <v>199</v>
      </c>
      <c r="G2">
        <f>(F2-A2)/A2</f>
        <v>5.0505050505050509E-3</v>
      </c>
      <c r="I2" t="s">
        <v>7</v>
      </c>
      <c r="J2">
        <v>48781</v>
      </c>
      <c r="K2">
        <v>48781</v>
      </c>
      <c r="L2">
        <v>63759</v>
      </c>
      <c r="N2" t="s">
        <v>8</v>
      </c>
      <c r="O2">
        <v>4404909</v>
      </c>
      <c r="P2">
        <v>4410391</v>
      </c>
      <c r="Q2">
        <v>4415351</v>
      </c>
    </row>
    <row r="3" spans="1:17" x14ac:dyDescent="0.3">
      <c r="A3">
        <v>201</v>
      </c>
      <c r="B3">
        <v>203</v>
      </c>
      <c r="C3">
        <f t="shared" ref="C3:C21" si="0">(B3-A3)/A3</f>
        <v>9.9502487562189053E-3</v>
      </c>
      <c r="D3">
        <v>205</v>
      </c>
      <c r="E3">
        <f t="shared" ref="E3:E21" si="1">(D3-A3)/A3</f>
        <v>1.9900497512437811E-2</v>
      </c>
      <c r="F3">
        <v>202</v>
      </c>
      <c r="G3">
        <f t="shared" ref="G3:G21" si="2">(F3-A3)/A3</f>
        <v>4.9751243781094526E-3</v>
      </c>
      <c r="I3" t="s">
        <v>7</v>
      </c>
      <c r="J3">
        <v>44288</v>
      </c>
      <c r="K3">
        <v>44288</v>
      </c>
      <c r="L3">
        <v>84193</v>
      </c>
      <c r="N3" t="s">
        <v>8</v>
      </c>
      <c r="O3">
        <v>4483283</v>
      </c>
      <c r="P3">
        <v>4493333</v>
      </c>
      <c r="Q3">
        <v>4500471</v>
      </c>
    </row>
    <row r="4" spans="1:17" x14ac:dyDescent="0.3">
      <c r="A4">
        <v>202</v>
      </c>
      <c r="B4">
        <v>204</v>
      </c>
      <c r="C4">
        <f t="shared" si="0"/>
        <v>9.9009900990099011E-3</v>
      </c>
      <c r="D4">
        <v>206</v>
      </c>
      <c r="E4">
        <f t="shared" si="1"/>
        <v>1.9801980198019802E-2</v>
      </c>
      <c r="F4">
        <v>203</v>
      </c>
      <c r="G4">
        <f t="shared" si="2"/>
        <v>4.9504950495049506E-3</v>
      </c>
      <c r="I4" t="s">
        <v>7</v>
      </c>
      <c r="J4">
        <v>27009</v>
      </c>
      <c r="K4">
        <v>27009</v>
      </c>
      <c r="L4">
        <v>64411</v>
      </c>
      <c r="N4" t="s">
        <v>8</v>
      </c>
      <c r="O4">
        <v>4488792</v>
      </c>
      <c r="P4">
        <v>4493408</v>
      </c>
      <c r="Q4">
        <v>4507294</v>
      </c>
    </row>
    <row r="5" spans="1:17" x14ac:dyDescent="0.3">
      <c r="A5">
        <v>204</v>
      </c>
      <c r="B5">
        <v>206</v>
      </c>
      <c r="C5">
        <f t="shared" si="0"/>
        <v>9.8039215686274508E-3</v>
      </c>
      <c r="D5">
        <v>208</v>
      </c>
      <c r="E5">
        <f t="shared" si="1"/>
        <v>1.9607843137254902E-2</v>
      </c>
      <c r="F5">
        <v>205</v>
      </c>
      <c r="G5">
        <f t="shared" si="2"/>
        <v>4.9019607843137254E-3</v>
      </c>
      <c r="I5" t="s">
        <v>7</v>
      </c>
      <c r="J5">
        <v>62419</v>
      </c>
      <c r="K5">
        <v>62419</v>
      </c>
      <c r="L5">
        <v>51799</v>
      </c>
      <c r="N5" t="s">
        <v>8</v>
      </c>
      <c r="O5">
        <v>4549068</v>
      </c>
      <c r="P5">
        <v>4554332</v>
      </c>
      <c r="Q5">
        <v>4565566</v>
      </c>
    </row>
    <row r="6" spans="1:17" x14ac:dyDescent="0.3">
      <c r="A6">
        <v>206</v>
      </c>
      <c r="B6">
        <v>208</v>
      </c>
      <c r="C6">
        <f t="shared" si="0"/>
        <v>9.7087378640776691E-3</v>
      </c>
      <c r="D6">
        <v>209</v>
      </c>
      <c r="E6">
        <f t="shared" si="1"/>
        <v>1.4563106796116505E-2</v>
      </c>
      <c r="F6">
        <v>207</v>
      </c>
      <c r="G6">
        <f t="shared" si="2"/>
        <v>4.8543689320388345E-3</v>
      </c>
      <c r="I6" t="s">
        <v>7</v>
      </c>
      <c r="J6">
        <v>37864</v>
      </c>
      <c r="K6">
        <v>37864</v>
      </c>
      <c r="L6">
        <v>43443</v>
      </c>
      <c r="N6" t="s">
        <v>8</v>
      </c>
      <c r="O6">
        <v>4563915</v>
      </c>
      <c r="P6">
        <v>4575749</v>
      </c>
      <c r="Q6">
        <v>4585217</v>
      </c>
    </row>
    <row r="7" spans="1:17" x14ac:dyDescent="0.3">
      <c r="A7">
        <v>206</v>
      </c>
      <c r="B7">
        <v>207</v>
      </c>
      <c r="C7">
        <f t="shared" si="0"/>
        <v>4.8543689320388345E-3</v>
      </c>
      <c r="D7">
        <v>207</v>
      </c>
      <c r="E7">
        <f t="shared" si="1"/>
        <v>4.8543689320388345E-3</v>
      </c>
      <c r="F7">
        <v>206</v>
      </c>
      <c r="G7">
        <f t="shared" si="2"/>
        <v>0</v>
      </c>
      <c r="I7" t="s">
        <v>7</v>
      </c>
      <c r="J7">
        <v>54239</v>
      </c>
      <c r="K7">
        <v>54239</v>
      </c>
      <c r="L7">
        <v>18898</v>
      </c>
      <c r="N7" t="s">
        <v>8</v>
      </c>
      <c r="O7">
        <v>4583367</v>
      </c>
      <c r="P7">
        <v>4596451</v>
      </c>
      <c r="Q7">
        <v>4594713</v>
      </c>
    </row>
    <row r="8" spans="1:17" x14ac:dyDescent="0.3">
      <c r="A8">
        <v>207</v>
      </c>
      <c r="B8">
        <v>210</v>
      </c>
      <c r="C8">
        <f t="shared" si="0"/>
        <v>1.4492753623188406E-2</v>
      </c>
      <c r="D8">
        <v>211</v>
      </c>
      <c r="E8">
        <f t="shared" si="1"/>
        <v>1.932367149758454E-2</v>
      </c>
      <c r="F8">
        <v>209</v>
      </c>
      <c r="G8">
        <f t="shared" si="2"/>
        <v>9.6618357487922701E-3</v>
      </c>
      <c r="I8" t="s">
        <v>7</v>
      </c>
      <c r="J8">
        <v>28381</v>
      </c>
      <c r="K8">
        <v>28381</v>
      </c>
      <c r="L8">
        <v>54422</v>
      </c>
      <c r="N8" t="s">
        <v>8</v>
      </c>
      <c r="O8">
        <v>4602401</v>
      </c>
      <c r="P8">
        <v>4617629</v>
      </c>
      <c r="Q8">
        <v>4621521</v>
      </c>
    </row>
    <row r="9" spans="1:17" x14ac:dyDescent="0.3">
      <c r="A9">
        <v>204</v>
      </c>
      <c r="B9">
        <v>207</v>
      </c>
      <c r="C9">
        <f t="shared" si="0"/>
        <v>1.4705882352941176E-2</v>
      </c>
      <c r="D9">
        <v>209</v>
      </c>
      <c r="E9">
        <f t="shared" si="1"/>
        <v>2.4509803921568627E-2</v>
      </c>
      <c r="F9">
        <v>206</v>
      </c>
      <c r="G9">
        <f t="shared" si="2"/>
        <v>9.8039215686274508E-3</v>
      </c>
      <c r="I9" t="s">
        <v>7</v>
      </c>
      <c r="J9">
        <v>60878</v>
      </c>
      <c r="K9">
        <v>60878</v>
      </c>
      <c r="L9">
        <v>56023</v>
      </c>
      <c r="N9" t="s">
        <v>8</v>
      </c>
      <c r="O9">
        <v>4535407</v>
      </c>
      <c r="P9">
        <v>4541253</v>
      </c>
      <c r="Q9">
        <v>4550343</v>
      </c>
    </row>
    <row r="10" spans="1:17" x14ac:dyDescent="0.3">
      <c r="A10">
        <v>196</v>
      </c>
      <c r="B10">
        <v>198</v>
      </c>
      <c r="C10">
        <f t="shared" si="0"/>
        <v>1.020408163265306E-2</v>
      </c>
      <c r="D10">
        <v>200</v>
      </c>
      <c r="E10">
        <f t="shared" si="1"/>
        <v>2.0408163265306121E-2</v>
      </c>
      <c r="F10">
        <v>197</v>
      </c>
      <c r="G10">
        <f t="shared" si="2"/>
        <v>5.1020408163265302E-3</v>
      </c>
      <c r="I10" t="s">
        <v>7</v>
      </c>
      <c r="J10">
        <v>39909</v>
      </c>
      <c r="K10">
        <v>39909</v>
      </c>
      <c r="L10">
        <v>50881</v>
      </c>
      <c r="N10" t="s">
        <v>8</v>
      </c>
      <c r="O10">
        <v>4353208</v>
      </c>
      <c r="P10">
        <v>4372908</v>
      </c>
      <c r="Q10">
        <v>4384288</v>
      </c>
    </row>
    <row r="11" spans="1:17" x14ac:dyDescent="0.3">
      <c r="A11">
        <v>202</v>
      </c>
      <c r="B11">
        <v>203</v>
      </c>
      <c r="C11">
        <f t="shared" si="0"/>
        <v>4.9504950495049506E-3</v>
      </c>
      <c r="D11">
        <v>205</v>
      </c>
      <c r="E11">
        <f t="shared" si="1"/>
        <v>1.4851485148514851E-2</v>
      </c>
      <c r="F11">
        <v>202</v>
      </c>
      <c r="G11">
        <f t="shared" si="2"/>
        <v>0</v>
      </c>
      <c r="I11" t="s">
        <v>7</v>
      </c>
      <c r="J11">
        <v>53326</v>
      </c>
      <c r="K11">
        <v>53326</v>
      </c>
      <c r="L11">
        <v>17588</v>
      </c>
      <c r="N11" t="s">
        <v>8</v>
      </c>
      <c r="O11">
        <v>4482251</v>
      </c>
      <c r="P11">
        <v>4498809</v>
      </c>
      <c r="Q11">
        <v>4503629</v>
      </c>
    </row>
    <row r="12" spans="1:17" x14ac:dyDescent="0.3">
      <c r="A12">
        <v>200</v>
      </c>
      <c r="B12">
        <v>202</v>
      </c>
      <c r="C12">
        <f t="shared" si="0"/>
        <v>0.01</v>
      </c>
      <c r="D12">
        <v>203</v>
      </c>
      <c r="E12">
        <f t="shared" si="1"/>
        <v>1.4999999999999999E-2</v>
      </c>
      <c r="F12">
        <v>201</v>
      </c>
      <c r="G12">
        <f t="shared" si="2"/>
        <v>5.0000000000000001E-3</v>
      </c>
      <c r="I12" t="s">
        <v>7</v>
      </c>
      <c r="J12">
        <v>44032</v>
      </c>
      <c r="K12">
        <v>44032</v>
      </c>
      <c r="L12">
        <v>57035</v>
      </c>
      <c r="N12" t="s">
        <v>8</v>
      </c>
      <c r="O12">
        <v>4428908</v>
      </c>
      <c r="P12">
        <v>4440822</v>
      </c>
      <c r="Q12">
        <v>4451282</v>
      </c>
    </row>
    <row r="13" spans="1:17" x14ac:dyDescent="0.3">
      <c r="A13">
        <v>200</v>
      </c>
      <c r="B13">
        <v>202</v>
      </c>
      <c r="C13">
        <f t="shared" si="0"/>
        <v>0.01</v>
      </c>
      <c r="D13">
        <v>204</v>
      </c>
      <c r="E13">
        <f t="shared" si="1"/>
        <v>0.02</v>
      </c>
      <c r="F13">
        <v>202</v>
      </c>
      <c r="G13">
        <f t="shared" si="2"/>
        <v>0.01</v>
      </c>
      <c r="I13" t="s">
        <v>7</v>
      </c>
      <c r="J13">
        <v>37329</v>
      </c>
      <c r="K13">
        <v>37329</v>
      </c>
      <c r="L13">
        <v>50542</v>
      </c>
      <c r="N13" t="s">
        <v>8</v>
      </c>
      <c r="O13">
        <v>4432422</v>
      </c>
      <c r="P13">
        <v>4453050</v>
      </c>
      <c r="Q13">
        <v>4445624</v>
      </c>
    </row>
    <row r="14" spans="1:17" x14ac:dyDescent="0.3">
      <c r="A14">
        <v>199</v>
      </c>
      <c r="B14">
        <v>201</v>
      </c>
      <c r="C14">
        <f t="shared" si="0"/>
        <v>1.0050251256281407E-2</v>
      </c>
      <c r="D14">
        <v>203</v>
      </c>
      <c r="E14">
        <f t="shared" si="1"/>
        <v>2.0100502512562814E-2</v>
      </c>
      <c r="F14">
        <v>201</v>
      </c>
      <c r="G14">
        <f t="shared" si="2"/>
        <v>1.0050251256281407E-2</v>
      </c>
      <c r="I14" t="s">
        <v>7</v>
      </c>
      <c r="J14">
        <v>44856</v>
      </c>
      <c r="K14">
        <v>44856</v>
      </c>
      <c r="L14">
        <v>36374</v>
      </c>
      <c r="N14" t="s">
        <v>8</v>
      </c>
      <c r="O14">
        <v>4417991</v>
      </c>
      <c r="P14">
        <v>4436923</v>
      </c>
      <c r="Q14">
        <v>4430381</v>
      </c>
    </row>
    <row r="15" spans="1:17" x14ac:dyDescent="0.3">
      <c r="A15">
        <v>196</v>
      </c>
      <c r="B15">
        <v>197</v>
      </c>
      <c r="C15">
        <f t="shared" si="0"/>
        <v>5.1020408163265302E-3</v>
      </c>
      <c r="D15">
        <v>198</v>
      </c>
      <c r="E15">
        <f t="shared" si="1"/>
        <v>1.020408163265306E-2</v>
      </c>
      <c r="F15">
        <v>196</v>
      </c>
      <c r="G15">
        <f t="shared" si="2"/>
        <v>0</v>
      </c>
      <c r="I15" t="s">
        <v>7</v>
      </c>
      <c r="J15">
        <v>75803</v>
      </c>
      <c r="K15">
        <v>75803</v>
      </c>
      <c r="L15">
        <v>44797</v>
      </c>
      <c r="N15" t="s">
        <v>8</v>
      </c>
      <c r="O15">
        <v>4369818</v>
      </c>
      <c r="P15">
        <v>4384126</v>
      </c>
      <c r="Q15">
        <v>4391580</v>
      </c>
    </row>
    <row r="16" spans="1:17" x14ac:dyDescent="0.3">
      <c r="A16">
        <v>204</v>
      </c>
      <c r="B16">
        <v>206</v>
      </c>
      <c r="C16">
        <f t="shared" si="0"/>
        <v>9.8039215686274508E-3</v>
      </c>
      <c r="D16">
        <v>208</v>
      </c>
      <c r="E16">
        <f t="shared" si="1"/>
        <v>1.9607843137254902E-2</v>
      </c>
      <c r="F16">
        <v>205</v>
      </c>
      <c r="G16">
        <f t="shared" si="2"/>
        <v>4.9019607843137254E-3</v>
      </c>
      <c r="I16" t="s">
        <v>7</v>
      </c>
      <c r="J16">
        <v>42915</v>
      </c>
      <c r="K16">
        <v>42915</v>
      </c>
      <c r="L16">
        <v>47999</v>
      </c>
      <c r="N16" t="s">
        <v>8</v>
      </c>
      <c r="O16">
        <v>4515800</v>
      </c>
      <c r="P16">
        <v>4536224</v>
      </c>
      <c r="Q16">
        <v>4537794</v>
      </c>
    </row>
    <row r="17" spans="1:17" x14ac:dyDescent="0.3">
      <c r="A17">
        <v>201</v>
      </c>
      <c r="B17">
        <v>203</v>
      </c>
      <c r="C17">
        <f t="shared" si="0"/>
        <v>9.9502487562189053E-3</v>
      </c>
      <c r="D17">
        <v>205</v>
      </c>
      <c r="E17">
        <f t="shared" si="1"/>
        <v>1.9900497512437811E-2</v>
      </c>
      <c r="F17">
        <v>202</v>
      </c>
      <c r="G17">
        <f t="shared" si="2"/>
        <v>4.9751243781094526E-3</v>
      </c>
      <c r="I17" t="s">
        <v>7</v>
      </c>
      <c r="J17">
        <v>28245</v>
      </c>
      <c r="K17">
        <v>28245</v>
      </c>
      <c r="L17">
        <v>68304</v>
      </c>
      <c r="N17" t="s">
        <v>8</v>
      </c>
      <c r="O17">
        <v>4454326</v>
      </c>
      <c r="P17">
        <v>4462792</v>
      </c>
      <c r="Q17">
        <v>4473458</v>
      </c>
    </row>
    <row r="18" spans="1:17" x14ac:dyDescent="0.3">
      <c r="A18">
        <v>202</v>
      </c>
      <c r="B18">
        <v>204</v>
      </c>
      <c r="C18">
        <f t="shared" si="0"/>
        <v>9.9009900990099011E-3</v>
      </c>
      <c r="D18">
        <v>206</v>
      </c>
      <c r="E18">
        <f t="shared" si="1"/>
        <v>1.9801980198019802E-2</v>
      </c>
      <c r="F18">
        <v>203</v>
      </c>
      <c r="G18">
        <f t="shared" si="2"/>
        <v>4.9504950495049506E-3</v>
      </c>
      <c r="I18" t="s">
        <v>7</v>
      </c>
      <c r="J18">
        <v>27376</v>
      </c>
      <c r="K18">
        <v>27376</v>
      </c>
      <c r="L18">
        <v>70237</v>
      </c>
      <c r="N18" t="s">
        <v>8</v>
      </c>
      <c r="O18">
        <v>4468949</v>
      </c>
      <c r="P18">
        <v>4480183</v>
      </c>
      <c r="Q18">
        <v>4490699</v>
      </c>
    </row>
    <row r="19" spans="1:17" x14ac:dyDescent="0.3">
      <c r="A19">
        <v>198</v>
      </c>
      <c r="B19">
        <v>200</v>
      </c>
      <c r="C19">
        <f t="shared" si="0"/>
        <v>1.0101010101010102E-2</v>
      </c>
      <c r="D19">
        <v>202</v>
      </c>
      <c r="E19">
        <f t="shared" si="1"/>
        <v>2.0202020202020204E-2</v>
      </c>
      <c r="F19">
        <v>199</v>
      </c>
      <c r="G19">
        <f t="shared" si="2"/>
        <v>5.0505050505050509E-3</v>
      </c>
      <c r="I19" t="s">
        <v>7</v>
      </c>
      <c r="J19">
        <v>60139</v>
      </c>
      <c r="K19">
        <v>60139</v>
      </c>
      <c r="L19">
        <v>63519</v>
      </c>
      <c r="N19" t="s">
        <v>8</v>
      </c>
      <c r="O19">
        <v>4399408</v>
      </c>
      <c r="P19">
        <v>4413154</v>
      </c>
      <c r="Q19">
        <v>4420708</v>
      </c>
    </row>
    <row r="20" spans="1:17" x14ac:dyDescent="0.3">
      <c r="A20">
        <v>202</v>
      </c>
      <c r="B20">
        <v>204</v>
      </c>
      <c r="C20">
        <f t="shared" si="0"/>
        <v>9.9009900990099011E-3</v>
      </c>
      <c r="D20">
        <v>206</v>
      </c>
      <c r="E20">
        <f t="shared" si="1"/>
        <v>1.9801980198019802E-2</v>
      </c>
      <c r="F20">
        <v>203</v>
      </c>
      <c r="G20">
        <f t="shared" si="2"/>
        <v>4.9504950495049506E-3</v>
      </c>
      <c r="I20" t="s">
        <v>7</v>
      </c>
      <c r="J20">
        <v>27974</v>
      </c>
      <c r="K20">
        <v>27974</v>
      </c>
      <c r="L20">
        <v>47814</v>
      </c>
      <c r="N20" t="s">
        <v>8</v>
      </c>
      <c r="O20">
        <v>4482246</v>
      </c>
      <c r="P20">
        <v>4481936</v>
      </c>
      <c r="Q20">
        <v>4497352</v>
      </c>
    </row>
    <row r="21" spans="1:17" x14ac:dyDescent="0.3">
      <c r="A21">
        <v>196</v>
      </c>
      <c r="B21">
        <v>198</v>
      </c>
      <c r="C21">
        <f t="shared" si="0"/>
        <v>1.020408163265306E-2</v>
      </c>
      <c r="D21">
        <v>201</v>
      </c>
      <c r="E21">
        <f t="shared" si="1"/>
        <v>2.5510204081632654E-2</v>
      </c>
      <c r="F21">
        <v>197</v>
      </c>
      <c r="G21">
        <f t="shared" si="2"/>
        <v>5.1020408163265302E-3</v>
      </c>
      <c r="I21" t="s">
        <v>7</v>
      </c>
      <c r="J21">
        <v>45283</v>
      </c>
      <c r="K21">
        <v>45283</v>
      </c>
      <c r="L21">
        <v>35505</v>
      </c>
      <c r="N21" t="s">
        <v>8</v>
      </c>
      <c r="O21">
        <v>4357267</v>
      </c>
      <c r="P21">
        <v>4353815</v>
      </c>
      <c r="Q21">
        <v>4373419</v>
      </c>
    </row>
    <row r="22" spans="1:17" x14ac:dyDescent="0.3">
      <c r="A22" t="s">
        <v>9</v>
      </c>
      <c r="C22">
        <f>AVERAGE(C2:C21)</f>
        <v>9.6843012154203875E-3</v>
      </c>
      <c r="E22">
        <f>AVERAGE(E2:E21)</f>
        <v>1.8407602504273167E-2</v>
      </c>
      <c r="G22">
        <f>AVERAGE(G2:G21)</f>
        <v>5.2140562356382172E-3</v>
      </c>
      <c r="I22" t="s">
        <v>9</v>
      </c>
      <c r="J22">
        <f>AVERAGE(J2:J21)</f>
        <v>44552.3</v>
      </c>
      <c r="K22">
        <f>AVERAGE(K2:K21)</f>
        <v>44552.3</v>
      </c>
      <c r="L22">
        <f>AVERAGE(L2:L21)</f>
        <v>51377.15</v>
      </c>
      <c r="N22" t="s">
        <v>9</v>
      </c>
      <c r="O22">
        <f>AVERAGE(O2:O21)</f>
        <v>4468686.8</v>
      </c>
      <c r="P22">
        <f>AVERAGE(P2:P21)</f>
        <v>4479864.4000000004</v>
      </c>
      <c r="Q22">
        <f>AVERAGE(Q2:Q21)</f>
        <v>4487034.5</v>
      </c>
    </row>
    <row r="23" spans="1:17" x14ac:dyDescent="0.3">
      <c r="J23">
        <f t="shared" ref="J23:K23" si="3">J22/1000</f>
        <v>44.552300000000002</v>
      </c>
      <c r="K23">
        <f t="shared" si="3"/>
        <v>44.552300000000002</v>
      </c>
      <c r="L23">
        <f>L22/1000</f>
        <v>51.37715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3"/>
  <sheetViews>
    <sheetView workbookViewId="0">
      <selection activeCell="O2" sqref="O2:Q22"/>
    </sheetView>
  </sheetViews>
  <sheetFormatPr defaultRowHeight="14.4" x14ac:dyDescent="0.3"/>
  <sheetData>
    <row r="1" spans="1:17" x14ac:dyDescent="0.3">
      <c r="A1" t="s">
        <v>3</v>
      </c>
      <c r="B1" t="s">
        <v>0</v>
      </c>
      <c r="C1" t="s">
        <v>4</v>
      </c>
      <c r="D1" t="s">
        <v>1</v>
      </c>
      <c r="E1" t="s">
        <v>5</v>
      </c>
      <c r="F1" t="s">
        <v>2</v>
      </c>
      <c r="G1" t="s">
        <v>6</v>
      </c>
      <c r="I1" t="s">
        <v>7</v>
      </c>
      <c r="J1" t="s">
        <v>0</v>
      </c>
      <c r="K1" t="s">
        <v>1</v>
      </c>
      <c r="L1" t="s">
        <v>2</v>
      </c>
      <c r="N1" t="s">
        <v>8</v>
      </c>
      <c r="O1" t="s">
        <v>0</v>
      </c>
      <c r="P1" t="s">
        <v>1</v>
      </c>
      <c r="Q1" t="s">
        <v>2</v>
      </c>
    </row>
    <row r="2" spans="1:17" x14ac:dyDescent="0.3">
      <c r="A2">
        <v>399</v>
      </c>
      <c r="B2">
        <v>402</v>
      </c>
      <c r="C2">
        <f>(B2-A2)/A2</f>
        <v>7.5187969924812026E-3</v>
      </c>
      <c r="D2">
        <v>406</v>
      </c>
      <c r="E2">
        <f>(D2-A2)/A2</f>
        <v>1.7543859649122806E-2</v>
      </c>
      <c r="F2">
        <v>400</v>
      </c>
      <c r="G2">
        <f>(F2-A2)/A2</f>
        <v>2.5062656641604009E-3</v>
      </c>
      <c r="I2" t="s">
        <v>7</v>
      </c>
      <c r="J2">
        <v>191670</v>
      </c>
      <c r="K2">
        <v>191670</v>
      </c>
      <c r="L2">
        <v>206193</v>
      </c>
      <c r="N2" t="s">
        <v>8</v>
      </c>
      <c r="O2">
        <v>8898814</v>
      </c>
      <c r="P2">
        <v>8910122</v>
      </c>
      <c r="Q2">
        <v>8933272</v>
      </c>
    </row>
    <row r="3" spans="1:17" x14ac:dyDescent="0.3">
      <c r="A3">
        <v>406</v>
      </c>
      <c r="B3">
        <v>410</v>
      </c>
      <c r="C3">
        <f t="shared" ref="C3:C21" si="0">(B3-A3)/A3</f>
        <v>9.852216748768473E-3</v>
      </c>
      <c r="D3">
        <v>412</v>
      </c>
      <c r="E3">
        <f t="shared" ref="E3:E21" si="1">(D3-A3)/A3</f>
        <v>1.4778325123152709E-2</v>
      </c>
      <c r="F3">
        <v>407</v>
      </c>
      <c r="G3">
        <f t="shared" ref="G3:G21" si="2">(F3-A3)/A3</f>
        <v>2.4630541871921183E-3</v>
      </c>
      <c r="I3" t="s">
        <v>7</v>
      </c>
      <c r="J3">
        <v>190109</v>
      </c>
      <c r="K3">
        <v>190109</v>
      </c>
      <c r="L3">
        <v>227612</v>
      </c>
      <c r="N3" t="s">
        <v>8</v>
      </c>
      <c r="O3">
        <v>9028948</v>
      </c>
      <c r="P3">
        <v>9068088</v>
      </c>
      <c r="Q3">
        <v>9085222</v>
      </c>
    </row>
    <row r="4" spans="1:17" x14ac:dyDescent="0.3">
      <c r="A4">
        <v>411</v>
      </c>
      <c r="B4">
        <v>414</v>
      </c>
      <c r="C4">
        <f t="shared" si="0"/>
        <v>7.2992700729927005E-3</v>
      </c>
      <c r="D4">
        <v>418</v>
      </c>
      <c r="E4">
        <f t="shared" si="1"/>
        <v>1.7031630170316302E-2</v>
      </c>
      <c r="F4">
        <v>413</v>
      </c>
      <c r="G4">
        <f t="shared" si="2"/>
        <v>4.8661800486618006E-3</v>
      </c>
      <c r="I4" t="s">
        <v>7</v>
      </c>
      <c r="J4">
        <v>231938</v>
      </c>
      <c r="K4">
        <v>231938</v>
      </c>
      <c r="L4">
        <v>227809</v>
      </c>
      <c r="N4" t="s">
        <v>8</v>
      </c>
      <c r="O4">
        <v>9159826</v>
      </c>
      <c r="P4">
        <v>9171054</v>
      </c>
      <c r="Q4">
        <v>9183084</v>
      </c>
    </row>
    <row r="5" spans="1:17" x14ac:dyDescent="0.3">
      <c r="A5">
        <v>411</v>
      </c>
      <c r="B5">
        <v>416</v>
      </c>
      <c r="C5">
        <f t="shared" si="0"/>
        <v>1.2165450121654502E-2</v>
      </c>
      <c r="D5">
        <v>420</v>
      </c>
      <c r="E5">
        <f t="shared" si="1"/>
        <v>2.1897810218978103E-2</v>
      </c>
      <c r="F5">
        <v>414</v>
      </c>
      <c r="G5">
        <f t="shared" si="2"/>
        <v>7.2992700729927005E-3</v>
      </c>
      <c r="I5" t="s">
        <v>7</v>
      </c>
      <c r="J5">
        <v>230619</v>
      </c>
      <c r="K5">
        <v>230619</v>
      </c>
      <c r="L5">
        <v>327820</v>
      </c>
      <c r="N5" t="s">
        <v>8</v>
      </c>
      <c r="O5">
        <v>9148040</v>
      </c>
      <c r="P5">
        <v>9171514</v>
      </c>
      <c r="Q5">
        <v>9188738</v>
      </c>
    </row>
    <row r="6" spans="1:17" x14ac:dyDescent="0.3">
      <c r="A6">
        <v>397</v>
      </c>
      <c r="B6">
        <v>400</v>
      </c>
      <c r="C6">
        <f t="shared" si="0"/>
        <v>7.556675062972292E-3</v>
      </c>
      <c r="D6">
        <v>404</v>
      </c>
      <c r="E6">
        <f t="shared" si="1"/>
        <v>1.7632241813602016E-2</v>
      </c>
      <c r="F6">
        <v>398</v>
      </c>
      <c r="G6">
        <f t="shared" si="2"/>
        <v>2.5188916876574307E-3</v>
      </c>
      <c r="I6" t="s">
        <v>7</v>
      </c>
      <c r="J6">
        <v>291500</v>
      </c>
      <c r="K6">
        <v>291500</v>
      </c>
      <c r="L6">
        <v>340488</v>
      </c>
      <c r="N6" t="s">
        <v>8</v>
      </c>
      <c r="O6">
        <v>8855943</v>
      </c>
      <c r="P6">
        <v>8882937</v>
      </c>
      <c r="Q6">
        <v>8899155</v>
      </c>
    </row>
    <row r="7" spans="1:17" x14ac:dyDescent="0.3">
      <c r="A7">
        <v>399</v>
      </c>
      <c r="B7">
        <v>403</v>
      </c>
      <c r="C7">
        <f t="shared" si="0"/>
        <v>1.0025062656641603E-2</v>
      </c>
      <c r="D7">
        <v>406</v>
      </c>
      <c r="E7">
        <f t="shared" si="1"/>
        <v>1.7543859649122806E-2</v>
      </c>
      <c r="F7">
        <v>401</v>
      </c>
      <c r="G7">
        <f t="shared" si="2"/>
        <v>5.0125313283208017E-3</v>
      </c>
      <c r="I7" t="s">
        <v>7</v>
      </c>
      <c r="J7">
        <v>196973</v>
      </c>
      <c r="K7">
        <v>196973</v>
      </c>
      <c r="L7">
        <v>287145</v>
      </c>
      <c r="N7" t="s">
        <v>8</v>
      </c>
      <c r="O7">
        <v>8880348</v>
      </c>
      <c r="P7">
        <v>8902396</v>
      </c>
      <c r="Q7">
        <v>8913836</v>
      </c>
    </row>
    <row r="8" spans="1:17" x14ac:dyDescent="0.3">
      <c r="A8">
        <v>395</v>
      </c>
      <c r="B8">
        <v>398</v>
      </c>
      <c r="C8">
        <f t="shared" si="0"/>
        <v>7.5949367088607592E-3</v>
      </c>
      <c r="D8">
        <v>402</v>
      </c>
      <c r="E8">
        <f t="shared" si="1"/>
        <v>1.7721518987341773E-2</v>
      </c>
      <c r="F8">
        <v>396</v>
      </c>
      <c r="G8">
        <f t="shared" si="2"/>
        <v>2.5316455696202532E-3</v>
      </c>
      <c r="I8" t="s">
        <v>7</v>
      </c>
      <c r="J8">
        <v>195633</v>
      </c>
      <c r="K8">
        <v>195633</v>
      </c>
      <c r="L8">
        <v>277416</v>
      </c>
      <c r="N8" t="s">
        <v>8</v>
      </c>
      <c r="O8">
        <v>8797677</v>
      </c>
      <c r="P8">
        <v>8815415</v>
      </c>
      <c r="Q8">
        <v>8831951</v>
      </c>
    </row>
    <row r="9" spans="1:17" x14ac:dyDescent="0.3">
      <c r="A9">
        <v>404</v>
      </c>
      <c r="B9">
        <v>408</v>
      </c>
      <c r="C9">
        <f t="shared" si="0"/>
        <v>9.9009900990099011E-3</v>
      </c>
      <c r="D9">
        <v>411</v>
      </c>
      <c r="E9">
        <f t="shared" si="1"/>
        <v>1.7326732673267328E-2</v>
      </c>
      <c r="F9">
        <v>405</v>
      </c>
      <c r="G9">
        <f t="shared" si="2"/>
        <v>2.4752475247524753E-3</v>
      </c>
      <c r="I9" t="s">
        <v>7</v>
      </c>
      <c r="J9">
        <v>270709</v>
      </c>
      <c r="K9">
        <v>270709</v>
      </c>
      <c r="L9">
        <v>258733</v>
      </c>
      <c r="N9" t="s">
        <v>8</v>
      </c>
      <c r="O9">
        <v>8978838</v>
      </c>
      <c r="P9">
        <v>9010586</v>
      </c>
      <c r="Q9">
        <v>9032900</v>
      </c>
    </row>
    <row r="10" spans="1:17" x14ac:dyDescent="0.3">
      <c r="A10">
        <v>399</v>
      </c>
      <c r="B10">
        <v>402</v>
      </c>
      <c r="C10">
        <f t="shared" si="0"/>
        <v>7.5187969924812026E-3</v>
      </c>
      <c r="D10">
        <v>406</v>
      </c>
      <c r="E10">
        <f t="shared" si="1"/>
        <v>1.7543859649122806E-2</v>
      </c>
      <c r="F10">
        <v>401</v>
      </c>
      <c r="G10">
        <f t="shared" si="2"/>
        <v>5.0125313283208017E-3</v>
      </c>
      <c r="I10" t="s">
        <v>7</v>
      </c>
      <c r="J10">
        <v>218024</v>
      </c>
      <c r="K10">
        <v>218024</v>
      </c>
      <c r="L10">
        <v>277247</v>
      </c>
      <c r="N10" t="s">
        <v>8</v>
      </c>
      <c r="O10">
        <v>8887573</v>
      </c>
      <c r="P10">
        <v>8904399</v>
      </c>
      <c r="Q10">
        <v>8920121</v>
      </c>
    </row>
    <row r="11" spans="1:17" x14ac:dyDescent="0.3">
      <c r="A11">
        <v>397</v>
      </c>
      <c r="B11">
        <v>402</v>
      </c>
      <c r="C11">
        <f t="shared" si="0"/>
        <v>1.2594458438287154E-2</v>
      </c>
      <c r="D11">
        <v>406</v>
      </c>
      <c r="E11">
        <f t="shared" si="1"/>
        <v>2.2670025188916875E-2</v>
      </c>
      <c r="F11">
        <v>400</v>
      </c>
      <c r="G11">
        <f t="shared" si="2"/>
        <v>7.556675062972292E-3</v>
      </c>
      <c r="I11" t="s">
        <v>7</v>
      </c>
      <c r="J11">
        <v>217398</v>
      </c>
      <c r="K11">
        <v>217398</v>
      </c>
      <c r="L11">
        <v>347044</v>
      </c>
      <c r="N11" t="s">
        <v>8</v>
      </c>
      <c r="O11">
        <v>8834417</v>
      </c>
      <c r="P11">
        <v>8838991</v>
      </c>
      <c r="Q11">
        <v>8877397</v>
      </c>
    </row>
    <row r="12" spans="1:17" x14ac:dyDescent="0.3">
      <c r="A12">
        <v>400</v>
      </c>
      <c r="B12">
        <v>402</v>
      </c>
      <c r="C12">
        <f t="shared" si="0"/>
        <v>5.0000000000000001E-3</v>
      </c>
      <c r="D12">
        <v>407</v>
      </c>
      <c r="E12">
        <f t="shared" si="1"/>
        <v>1.7500000000000002E-2</v>
      </c>
      <c r="F12">
        <v>401</v>
      </c>
      <c r="G12">
        <f t="shared" si="2"/>
        <v>2.5000000000000001E-3</v>
      </c>
      <c r="I12" t="s">
        <v>7</v>
      </c>
      <c r="J12">
        <v>190035</v>
      </c>
      <c r="K12">
        <v>190035</v>
      </c>
      <c r="L12">
        <v>200428</v>
      </c>
      <c r="N12" t="s">
        <v>8</v>
      </c>
      <c r="O12">
        <v>8927739</v>
      </c>
      <c r="P12">
        <v>8935921</v>
      </c>
      <c r="Q12">
        <v>8960267</v>
      </c>
    </row>
    <row r="13" spans="1:17" x14ac:dyDescent="0.3">
      <c r="A13">
        <v>401</v>
      </c>
      <c r="B13">
        <v>405</v>
      </c>
      <c r="C13">
        <f t="shared" si="0"/>
        <v>9.9750623441396506E-3</v>
      </c>
      <c r="D13">
        <v>408</v>
      </c>
      <c r="E13">
        <f t="shared" si="1"/>
        <v>1.7456359102244388E-2</v>
      </c>
      <c r="F13">
        <v>403</v>
      </c>
      <c r="G13">
        <f t="shared" si="2"/>
        <v>4.9875311720698253E-3</v>
      </c>
      <c r="I13" t="s">
        <v>7</v>
      </c>
      <c r="J13">
        <v>199205</v>
      </c>
      <c r="K13">
        <v>199205</v>
      </c>
      <c r="L13">
        <v>210082</v>
      </c>
      <c r="N13" t="s">
        <v>8</v>
      </c>
      <c r="O13">
        <v>8924506</v>
      </c>
      <c r="P13">
        <v>8949754</v>
      </c>
      <c r="Q13">
        <v>8962872</v>
      </c>
    </row>
    <row r="14" spans="1:17" x14ac:dyDescent="0.3">
      <c r="A14">
        <v>393</v>
      </c>
      <c r="B14">
        <v>395</v>
      </c>
      <c r="C14">
        <f t="shared" si="0"/>
        <v>5.0890585241730284E-3</v>
      </c>
      <c r="D14">
        <v>401</v>
      </c>
      <c r="E14">
        <f t="shared" si="1"/>
        <v>2.0356234096692113E-2</v>
      </c>
      <c r="F14">
        <v>394</v>
      </c>
      <c r="G14">
        <f t="shared" si="2"/>
        <v>2.5445292620865142E-3</v>
      </c>
      <c r="I14" t="s">
        <v>7</v>
      </c>
      <c r="J14">
        <v>218963</v>
      </c>
      <c r="K14">
        <v>218963</v>
      </c>
      <c r="L14">
        <v>242464</v>
      </c>
      <c r="N14" t="s">
        <v>8</v>
      </c>
      <c r="O14">
        <v>8765648</v>
      </c>
      <c r="P14">
        <v>8770126</v>
      </c>
      <c r="Q14">
        <v>8794718</v>
      </c>
    </row>
    <row r="15" spans="1:17" x14ac:dyDescent="0.3">
      <c r="A15">
        <v>396</v>
      </c>
      <c r="B15">
        <v>399</v>
      </c>
      <c r="C15">
        <f t="shared" si="0"/>
        <v>7.575757575757576E-3</v>
      </c>
      <c r="D15">
        <v>403</v>
      </c>
      <c r="E15">
        <f t="shared" si="1"/>
        <v>1.7676767676767676E-2</v>
      </c>
      <c r="F15">
        <v>397</v>
      </c>
      <c r="G15">
        <f t="shared" si="2"/>
        <v>2.5252525252525255E-3</v>
      </c>
      <c r="I15" t="s">
        <v>7</v>
      </c>
      <c r="J15">
        <v>200349</v>
      </c>
      <c r="K15">
        <v>200349</v>
      </c>
      <c r="L15">
        <v>279797</v>
      </c>
      <c r="N15" t="s">
        <v>8</v>
      </c>
      <c r="O15">
        <v>8823639</v>
      </c>
      <c r="P15">
        <v>8834783</v>
      </c>
      <c r="Q15">
        <v>8856503</v>
      </c>
    </row>
    <row r="16" spans="1:17" x14ac:dyDescent="0.3">
      <c r="A16">
        <v>394</v>
      </c>
      <c r="B16">
        <v>398</v>
      </c>
      <c r="C16">
        <f t="shared" si="0"/>
        <v>1.015228426395939E-2</v>
      </c>
      <c r="D16">
        <v>402</v>
      </c>
      <c r="E16">
        <f t="shared" si="1"/>
        <v>2.030456852791878E-2</v>
      </c>
      <c r="F16">
        <v>396</v>
      </c>
      <c r="G16">
        <f t="shared" si="2"/>
        <v>5.076142131979695E-3</v>
      </c>
      <c r="I16" t="s">
        <v>7</v>
      </c>
      <c r="J16">
        <v>220208</v>
      </c>
      <c r="K16">
        <v>220208</v>
      </c>
      <c r="L16">
        <v>384874</v>
      </c>
      <c r="N16" t="s">
        <v>8</v>
      </c>
      <c r="O16">
        <v>8784069</v>
      </c>
      <c r="P16">
        <v>8806899</v>
      </c>
      <c r="Q16">
        <v>8823499</v>
      </c>
    </row>
    <row r="17" spans="1:17" x14ac:dyDescent="0.3">
      <c r="A17">
        <v>402</v>
      </c>
      <c r="B17">
        <v>406</v>
      </c>
      <c r="C17">
        <f t="shared" si="0"/>
        <v>9.9502487562189053E-3</v>
      </c>
      <c r="D17">
        <v>410</v>
      </c>
      <c r="E17">
        <f t="shared" si="1"/>
        <v>1.9900497512437811E-2</v>
      </c>
      <c r="F17">
        <v>404</v>
      </c>
      <c r="G17">
        <f t="shared" si="2"/>
        <v>4.9751243781094526E-3</v>
      </c>
      <c r="I17" t="s">
        <v>7</v>
      </c>
      <c r="J17">
        <v>190394</v>
      </c>
      <c r="K17">
        <v>190394</v>
      </c>
      <c r="L17">
        <v>201943</v>
      </c>
      <c r="N17" t="s">
        <v>8</v>
      </c>
      <c r="O17">
        <v>8950665</v>
      </c>
      <c r="P17">
        <v>8965813</v>
      </c>
      <c r="Q17">
        <v>8994583</v>
      </c>
    </row>
    <row r="18" spans="1:17" x14ac:dyDescent="0.3">
      <c r="A18">
        <v>404</v>
      </c>
      <c r="B18">
        <v>407</v>
      </c>
      <c r="C18">
        <f t="shared" si="0"/>
        <v>7.4257425742574254E-3</v>
      </c>
      <c r="D18">
        <v>410</v>
      </c>
      <c r="E18">
        <f t="shared" si="1"/>
        <v>1.4851485148514851E-2</v>
      </c>
      <c r="F18">
        <v>405</v>
      </c>
      <c r="G18">
        <f t="shared" si="2"/>
        <v>2.4752475247524753E-3</v>
      </c>
      <c r="I18" t="s">
        <v>7</v>
      </c>
      <c r="J18">
        <v>164613</v>
      </c>
      <c r="K18">
        <v>164613</v>
      </c>
      <c r="L18">
        <v>186291</v>
      </c>
      <c r="N18" t="s">
        <v>8</v>
      </c>
      <c r="O18">
        <v>8994770</v>
      </c>
      <c r="P18">
        <v>9018348</v>
      </c>
      <c r="Q18">
        <v>9030608</v>
      </c>
    </row>
    <row r="19" spans="1:17" x14ac:dyDescent="0.3">
      <c r="A19">
        <v>404</v>
      </c>
      <c r="B19">
        <v>407</v>
      </c>
      <c r="C19">
        <f t="shared" si="0"/>
        <v>7.4257425742574254E-3</v>
      </c>
      <c r="D19">
        <v>412</v>
      </c>
      <c r="E19">
        <f t="shared" si="1"/>
        <v>1.9801980198019802E-2</v>
      </c>
      <c r="F19">
        <v>406</v>
      </c>
      <c r="G19">
        <f t="shared" si="2"/>
        <v>4.9504950495049506E-3</v>
      </c>
      <c r="I19" t="s">
        <v>7</v>
      </c>
      <c r="J19">
        <v>189881</v>
      </c>
      <c r="K19">
        <v>189881</v>
      </c>
      <c r="L19">
        <v>327239</v>
      </c>
      <c r="N19" t="s">
        <v>8</v>
      </c>
      <c r="O19">
        <v>9016560</v>
      </c>
      <c r="P19">
        <v>9021678</v>
      </c>
      <c r="Q19">
        <v>9045660</v>
      </c>
    </row>
    <row r="20" spans="1:17" x14ac:dyDescent="0.3">
      <c r="A20">
        <v>399</v>
      </c>
      <c r="B20">
        <v>402</v>
      </c>
      <c r="C20">
        <f t="shared" si="0"/>
        <v>7.5187969924812026E-3</v>
      </c>
      <c r="D20">
        <v>405</v>
      </c>
      <c r="E20">
        <f t="shared" si="1"/>
        <v>1.5037593984962405E-2</v>
      </c>
      <c r="F20">
        <v>400</v>
      </c>
      <c r="G20">
        <f t="shared" si="2"/>
        <v>2.5062656641604009E-3</v>
      </c>
      <c r="I20" t="s">
        <v>7</v>
      </c>
      <c r="J20">
        <v>259441</v>
      </c>
      <c r="K20">
        <v>259441</v>
      </c>
      <c r="L20">
        <v>249359</v>
      </c>
      <c r="N20" t="s">
        <v>8</v>
      </c>
      <c r="O20">
        <v>8889049</v>
      </c>
      <c r="P20">
        <v>8919115</v>
      </c>
      <c r="Q20">
        <v>8921269</v>
      </c>
    </row>
    <row r="21" spans="1:17" x14ac:dyDescent="0.3">
      <c r="A21">
        <v>400</v>
      </c>
      <c r="B21">
        <v>403</v>
      </c>
      <c r="C21">
        <f t="shared" si="0"/>
        <v>7.4999999999999997E-3</v>
      </c>
      <c r="D21">
        <v>406</v>
      </c>
      <c r="E21">
        <f t="shared" si="1"/>
        <v>1.4999999999999999E-2</v>
      </c>
      <c r="F21">
        <v>401</v>
      </c>
      <c r="G21">
        <f t="shared" si="2"/>
        <v>2.5000000000000001E-3</v>
      </c>
      <c r="I21" t="s">
        <v>7</v>
      </c>
      <c r="J21">
        <v>277634</v>
      </c>
      <c r="K21">
        <v>277634</v>
      </c>
      <c r="L21">
        <v>292777</v>
      </c>
      <c r="N21" t="s">
        <v>8</v>
      </c>
      <c r="O21">
        <v>8917308</v>
      </c>
      <c r="P21">
        <v>8939388</v>
      </c>
      <c r="Q21">
        <v>8956012</v>
      </c>
    </row>
    <row r="22" spans="1:17" x14ac:dyDescent="0.3">
      <c r="A22" t="s">
        <v>9</v>
      </c>
      <c r="C22">
        <f>AVERAGE(C2:C21)</f>
        <v>8.4819673749697219E-3</v>
      </c>
      <c r="E22">
        <f>AVERAGE(E2:E21)</f>
        <v>1.7978767468525069E-2</v>
      </c>
      <c r="G22">
        <f>AVERAGE(G2:G21)</f>
        <v>3.8641440091283464E-3</v>
      </c>
      <c r="I22" t="s">
        <v>9</v>
      </c>
      <c r="J22">
        <f>AVERAGE(J2:J21)</f>
        <v>217264.8</v>
      </c>
      <c r="K22">
        <f>AVERAGE(K2:K21)</f>
        <v>217264.8</v>
      </c>
      <c r="L22">
        <f>AVERAGE(L2:L21)</f>
        <v>267638.05</v>
      </c>
      <c r="N22" t="s">
        <v>9</v>
      </c>
      <c r="O22">
        <f>AVERAGE(O2:O21)</f>
        <v>8923218.8499999996</v>
      </c>
      <c r="P22">
        <f>AVERAGE(P2:P21)</f>
        <v>8941866.3499999996</v>
      </c>
      <c r="Q22">
        <f>AVERAGE(Q2:Q21)</f>
        <v>8960583.3499999996</v>
      </c>
    </row>
    <row r="23" spans="1:17" x14ac:dyDescent="0.3">
      <c r="J23">
        <f t="shared" ref="J23:K23" si="3">J22/1000</f>
        <v>217.26479999999998</v>
      </c>
      <c r="K23">
        <f t="shared" si="3"/>
        <v>217.26479999999998</v>
      </c>
      <c r="L23">
        <f>L22/1000</f>
        <v>267.63804999999996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Bin1</vt:lpstr>
      <vt:lpstr>Bin2</vt:lpstr>
      <vt:lpstr>Bin3</vt:lpstr>
      <vt:lpstr>Bin4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Braga de Oliveira</dc:creator>
  <cp:lastModifiedBy>Lucas Braga de Oliveira</cp:lastModifiedBy>
  <dcterms:created xsi:type="dcterms:W3CDTF">2016-12-11T20:33:16Z</dcterms:created>
  <dcterms:modified xsi:type="dcterms:W3CDTF">2016-12-11T23:02:26Z</dcterms:modified>
</cp:coreProperties>
</file>