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usepa-my.sharepoint.com/personal/carpenter_amy_epa_gov/Documents/Profile/Downloads/"/>
    </mc:Choice>
  </mc:AlternateContent>
  <xr:revisionPtr revIDLastSave="0" documentId="8_{11B772AC-2101-4CC6-81E1-538B6E2F4F8F}" xr6:coauthVersionLast="41" xr6:coauthVersionMax="41" xr10:uidLastSave="{00000000-0000-0000-0000-000000000000}"/>
  <bookViews>
    <workbookView xWindow="-120" yWindow="-120" windowWidth="19440" windowHeight="15000" xr2:uid="{00000000-000D-0000-FFFF-FFFF00000000}"/>
  </bookViews>
  <sheets>
    <sheet name="NeuroTox 91 Cmpds" sheetId="2" r:id="rId1"/>
    <sheet name="Sheet1" sheetId="3" r:id="rId2"/>
  </sheets>
  <definedNames>
    <definedName name="Labels">#REF!</definedName>
    <definedName name="_xlnm.Print_Area" localSheetId="0">'NeuroTox 91 Cmpds'!$A$1:$I$95</definedName>
    <definedName name="_xlnm.Print_Titles" localSheetId="0">'NeuroTox 91 Cmpds'!$1:$1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2" i="2"/>
</calcChain>
</file>

<file path=xl/sharedStrings.xml><?xml version="1.0" encoding="utf-8"?>
<sst xmlns="http://schemas.openxmlformats.org/spreadsheetml/2006/main" count="975" uniqueCount="636">
  <si>
    <t>Supplier</t>
  </si>
  <si>
    <t>Plate Position</t>
  </si>
  <si>
    <t>CAS</t>
  </si>
  <si>
    <t>Molecular Weight</t>
  </si>
  <si>
    <t>Conc. (mM)</t>
  </si>
  <si>
    <t>Chemical Name</t>
  </si>
  <si>
    <t>Lot Number</t>
  </si>
  <si>
    <t>CoA Purity (%)</t>
  </si>
  <si>
    <t>264.26</t>
  </si>
  <si>
    <t>848641-69-0</t>
  </si>
  <si>
    <t>20.2</t>
  </si>
  <si>
    <t>Sigma-Aldrich</t>
  </si>
  <si>
    <t>1426075</t>
  </si>
  <si>
    <t>99.5</t>
  </si>
  <si>
    <t>NA</t>
  </si>
  <si>
    <t>A1</t>
  </si>
  <si>
    <t>297.13</t>
  </si>
  <si>
    <t>1-Methyl-4-phenylpyridinium iodide</t>
  </si>
  <si>
    <t>36913-39-0</t>
  </si>
  <si>
    <t>18.8</t>
  </si>
  <si>
    <t>092M4729V</t>
  </si>
  <si>
    <t>99.8</t>
  </si>
  <si>
    <t>A2</t>
  </si>
  <si>
    <t>362.41</t>
  </si>
  <si>
    <t>2-Ethylhexyl diphenyl phosphate</t>
  </si>
  <si>
    <t>1241-94-7</t>
  </si>
  <si>
    <t>TCI America</t>
  </si>
  <si>
    <t>BKUNE</t>
  </si>
  <si>
    <t>92.8</t>
  </si>
  <si>
    <t>A3</t>
  </si>
  <si>
    <t>549.92</t>
  </si>
  <si>
    <t>2-Ethylhexyl-2,3,4,5-tetrabromobenzoate</t>
  </si>
  <si>
    <t>183658-27-7</t>
  </si>
  <si>
    <t>3-JUZ-193-8</t>
  </si>
  <si>
    <t>95</t>
  </si>
  <si>
    <t>A4</t>
  </si>
  <si>
    <t>76.09</t>
  </si>
  <si>
    <t>109-86-4</t>
  </si>
  <si>
    <t>20.9</t>
  </si>
  <si>
    <t>SHBD1377V</t>
  </si>
  <si>
    <t>99.94</t>
  </si>
  <si>
    <t>A5</t>
  </si>
  <si>
    <t>564.69</t>
  </si>
  <si>
    <t>2,2',4,4',5-Pentabromodiphenyl ether</t>
  </si>
  <si>
    <t>60348-60-9</t>
  </si>
  <si>
    <t>Cerilliant Corp.</t>
  </si>
  <si>
    <t>35081-70</t>
  </si>
  <si>
    <t>96</t>
  </si>
  <si>
    <t>100</t>
  </si>
  <si>
    <t>A6</t>
  </si>
  <si>
    <t>2,2',4,4',5,5'-Hexabromodiphenyl ether</t>
  </si>
  <si>
    <t>68631-49-2</t>
  </si>
  <si>
    <t>Battelle Memorial Institute (via Cerilliant Corp.)</t>
  </si>
  <si>
    <t>08022011</t>
  </si>
  <si>
    <t>Unknown</t>
  </si>
  <si>
    <t>A7</t>
  </si>
  <si>
    <t>485.80</t>
  </si>
  <si>
    <t>2,2',4,4'-Tetrabromodiphenyl ether</t>
  </si>
  <si>
    <t>5436-43-1</t>
  </si>
  <si>
    <t>35081-43</t>
  </si>
  <si>
    <t>98</t>
  </si>
  <si>
    <t>A8</t>
  </si>
  <si>
    <t>321.98</t>
  </si>
  <si>
    <t>2,3,7,8-Tetrachlorodibenzo-p-dioxin</t>
  </si>
  <si>
    <t>1746-01-6</t>
  </si>
  <si>
    <t>CR82-2-2</t>
  </si>
  <si>
    <t>A9</t>
  </si>
  <si>
    <t>123.16</t>
  </si>
  <si>
    <t>3,3'-Iminobispropanenitrile</t>
  </si>
  <si>
    <t>111-94-4</t>
  </si>
  <si>
    <t>20.4</t>
  </si>
  <si>
    <t>WN25D</t>
  </si>
  <si>
    <t>99.6</t>
  </si>
  <si>
    <t>A10</t>
  </si>
  <si>
    <t>543.87</t>
  </si>
  <si>
    <t>79-94-7</t>
  </si>
  <si>
    <t>M032607KA</t>
  </si>
  <si>
    <t>A11</t>
  </si>
  <si>
    <t>190.24</t>
  </si>
  <si>
    <t>203-64-5</t>
  </si>
  <si>
    <t>09321CD</t>
  </si>
  <si>
    <t>99.3</t>
  </si>
  <si>
    <t>99.42</t>
  </si>
  <si>
    <t>A12</t>
  </si>
  <si>
    <t>130.08</t>
  </si>
  <si>
    <t>5-Fluorouracil</t>
  </si>
  <si>
    <t>51-21-8</t>
  </si>
  <si>
    <t>20.6</t>
  </si>
  <si>
    <t>11121MQ</t>
  </si>
  <si>
    <t>99</t>
  </si>
  <si>
    <t>96.5</t>
  </si>
  <si>
    <t>B1</t>
  </si>
  <si>
    <t>205.64</t>
  </si>
  <si>
    <t>28094-15-7</t>
  </si>
  <si>
    <t>20.1</t>
  </si>
  <si>
    <t>MKBJ8207V</t>
  </si>
  <si>
    <t>100.9</t>
  </si>
  <si>
    <t>B2</t>
  </si>
  <si>
    <t>170.23</t>
  </si>
  <si>
    <t>6-Propyl-2-thiouracil</t>
  </si>
  <si>
    <t>51-52-5</t>
  </si>
  <si>
    <t>20.5</t>
  </si>
  <si>
    <t>094K2502</t>
  </si>
  <si>
    <t>98.64</t>
  </si>
  <si>
    <t>B3</t>
  </si>
  <si>
    <t>154.21</t>
  </si>
  <si>
    <t>Acenaphthene</t>
  </si>
  <si>
    <t>83-32-9</t>
  </si>
  <si>
    <t>03207TH</t>
  </si>
  <si>
    <t>99.9</t>
  </si>
  <si>
    <t>B4</t>
  </si>
  <si>
    <t>152.19</t>
  </si>
  <si>
    <t>Acenaphthylene</t>
  </si>
  <si>
    <t>208-96-8</t>
  </si>
  <si>
    <t>19.7</t>
  </si>
  <si>
    <t>11303EE</t>
  </si>
  <si>
    <t>99.7</t>
  </si>
  <si>
    <t>B5</t>
  </si>
  <si>
    <t>151.16</t>
  </si>
  <si>
    <t>Acetaminophen</t>
  </si>
  <si>
    <t>103-90-2</t>
  </si>
  <si>
    <t>10018JE</t>
  </si>
  <si>
    <t>98.7</t>
  </si>
  <si>
    <t>B6</t>
  </si>
  <si>
    <t>173.03</t>
  </si>
  <si>
    <t>638-38-0</t>
  </si>
  <si>
    <t>20.3</t>
  </si>
  <si>
    <t>64196KJ</t>
  </si>
  <si>
    <t>B7</t>
  </si>
  <si>
    <t>180.16</t>
  </si>
  <si>
    <t>50-78-2</t>
  </si>
  <si>
    <t>19.9</t>
  </si>
  <si>
    <t>048K0015</t>
  </si>
  <si>
    <t>B8</t>
  </si>
  <si>
    <t>71.08</t>
  </si>
  <si>
    <t>Acrylamide</t>
  </si>
  <si>
    <t>79-06-1</t>
  </si>
  <si>
    <t>078K0679</t>
  </si>
  <si>
    <t>B9</t>
  </si>
  <si>
    <t>190.26</t>
  </si>
  <si>
    <t>Aldicarb</t>
  </si>
  <si>
    <t>116-06-3</t>
  </si>
  <si>
    <t>7058X</t>
  </si>
  <si>
    <t>B10</t>
  </si>
  <si>
    <t>365.40</t>
  </si>
  <si>
    <t>Amoxicillin</t>
  </si>
  <si>
    <t>26787-78-0</t>
  </si>
  <si>
    <t>17.1</t>
  </si>
  <si>
    <t>SLBF8596V</t>
  </si>
  <si>
    <t>85.2</t>
  </si>
  <si>
    <t>B11</t>
  </si>
  <si>
    <t>178.23</t>
  </si>
  <si>
    <t>Anthracene</t>
  </si>
  <si>
    <t>120-12-7</t>
  </si>
  <si>
    <t>09924AJ</t>
  </si>
  <si>
    <t>99.1</t>
  </si>
  <si>
    <t>B12</t>
  </si>
  <si>
    <t>303.83</t>
  </si>
  <si>
    <t>2465-27-2</t>
  </si>
  <si>
    <t>19.8</t>
  </si>
  <si>
    <t xml:space="preserve">381389/1 </t>
  </si>
  <si>
    <t>~ 92.5</t>
  </si>
  <si>
    <t>C1</t>
  </si>
  <si>
    <t>228.29</t>
  </si>
  <si>
    <t>Benz(a)anthracene</t>
  </si>
  <si>
    <t>56-55-3</t>
  </si>
  <si>
    <t>68898MJ</t>
  </si>
  <si>
    <t>99.2</t>
  </si>
  <si>
    <t>C2</t>
  </si>
  <si>
    <t>252.31</t>
  </si>
  <si>
    <t>Benzo(a)pyrene</t>
  </si>
  <si>
    <t>50-32-8</t>
  </si>
  <si>
    <t>077K1511</t>
  </si>
  <si>
    <t>97</t>
  </si>
  <si>
    <t>C3</t>
  </si>
  <si>
    <t>Benzo(b)fluoranthene</t>
  </si>
  <si>
    <t>205-99-2</t>
  </si>
  <si>
    <t>19.6</t>
  </si>
  <si>
    <t>07217CJ</t>
  </si>
  <si>
    <t>C4</t>
  </si>
  <si>
    <t>Benzo(e)pyrene</t>
  </si>
  <si>
    <t>192-97-2</t>
  </si>
  <si>
    <t>06821EJ</t>
  </si>
  <si>
    <t>C5</t>
  </si>
  <si>
    <t>Benzo(k)fluoranthene</t>
  </si>
  <si>
    <t>207-08-9</t>
  </si>
  <si>
    <t>1281703</t>
  </si>
  <si>
    <t>100.0</t>
  </si>
  <si>
    <t>C6</t>
  </si>
  <si>
    <t>276.33</t>
  </si>
  <si>
    <t>Benzo[g,h,i]perylene</t>
  </si>
  <si>
    <t>191-24-2</t>
  </si>
  <si>
    <t>025K3712</t>
  </si>
  <si>
    <t>C7</t>
  </si>
  <si>
    <t>371.81</t>
  </si>
  <si>
    <t>Berberine chloride</t>
  </si>
  <si>
    <t>633-65-8</t>
  </si>
  <si>
    <t>119H0687</t>
  </si>
  <si>
    <t>~84.3</t>
  </si>
  <si>
    <t>97.4</t>
  </si>
  <si>
    <t>C8</t>
  </si>
  <si>
    <t>706.14</t>
  </si>
  <si>
    <t>Bis(2-ethylhexyl) tetrabromophthalate</t>
  </si>
  <si>
    <t>26040-51-7</t>
  </si>
  <si>
    <t>10-SDJ-35-1</t>
  </si>
  <si>
    <t>C9</t>
  </si>
  <si>
    <t>596.10</t>
  </si>
  <si>
    <t>Bis(tributyltin)oxide</t>
  </si>
  <si>
    <t>56-35-9</t>
  </si>
  <si>
    <t>STBD4811V</t>
  </si>
  <si>
    <t>97.9</t>
  </si>
  <si>
    <t>C10</t>
  </si>
  <si>
    <t>Bisphenol A</t>
  </si>
  <si>
    <t>80-05-7</t>
  </si>
  <si>
    <t>MKAA2480V</t>
  </si>
  <si>
    <t>C11</t>
  </si>
  <si>
    <t>336.23</t>
  </si>
  <si>
    <t>Bisphenol AF</t>
  </si>
  <si>
    <t>1478-61-1</t>
  </si>
  <si>
    <t>12710JB</t>
  </si>
  <si>
    <t>C12</t>
  </si>
  <si>
    <t>250.27</t>
  </si>
  <si>
    <t>Bisphenol S</t>
  </si>
  <si>
    <t>80-09-1</t>
  </si>
  <si>
    <t>MKAA3505</t>
  </si>
  <si>
    <t>D1</t>
  </si>
  <si>
    <t>194.19</t>
  </si>
  <si>
    <t>Caffeine</t>
  </si>
  <si>
    <t>58-08-2</t>
  </si>
  <si>
    <t>068K0671</t>
  </si>
  <si>
    <t>D2</t>
  </si>
  <si>
    <t>300.59</t>
  </si>
  <si>
    <t>Captan</t>
  </si>
  <si>
    <t>133-06-2</t>
  </si>
  <si>
    <t>0098X</t>
  </si>
  <si>
    <t>98.18</t>
  </si>
  <si>
    <t>D3</t>
  </si>
  <si>
    <t>281.09</t>
  </si>
  <si>
    <t>55406-53-6</t>
  </si>
  <si>
    <t>00616EJ</t>
  </si>
  <si>
    <t>99.4</t>
  </si>
  <si>
    <t>D4</t>
  </si>
  <si>
    <t>201.22</t>
  </si>
  <si>
    <t>Carbaryl</t>
  </si>
  <si>
    <t>63-25-2</t>
  </si>
  <si>
    <t>03418HJ</t>
  </si>
  <si>
    <t>~ 99.7</t>
  </si>
  <si>
    <t>D5</t>
  </si>
  <si>
    <t>350.59</t>
  </si>
  <si>
    <t>Chlorpyrifos</t>
  </si>
  <si>
    <t>2921-88-2</t>
  </si>
  <si>
    <t>Toronto Research Chemicals</t>
  </si>
  <si>
    <t>3-ABY-19-1</t>
  </si>
  <si>
    <t>D6</t>
  </si>
  <si>
    <t>Chrysene</t>
  </si>
  <si>
    <t>218-01-9</t>
  </si>
  <si>
    <t>Supelco</t>
  </si>
  <si>
    <t>D7</t>
  </si>
  <si>
    <t>399.44</t>
  </si>
  <si>
    <t>Colchicine</t>
  </si>
  <si>
    <t>64-86-8</t>
  </si>
  <si>
    <t>1175235</t>
  </si>
  <si>
    <t>95.9</t>
  </si>
  <si>
    <t>D8</t>
  </si>
  <si>
    <t>182.17</t>
  </si>
  <si>
    <t>D-Glucitol</t>
  </si>
  <si>
    <t>50-70-4</t>
  </si>
  <si>
    <t>1409745</t>
  </si>
  <si>
    <t>D9</t>
  </si>
  <si>
    <t>505.24</t>
  </si>
  <si>
    <t>Deltamethrin</t>
  </si>
  <si>
    <t>52918-63-5</t>
  </si>
  <si>
    <t>20.7</t>
  </si>
  <si>
    <t>Chem Service, Inc.</t>
  </si>
  <si>
    <t>418-66B</t>
  </si>
  <si>
    <t>D10</t>
  </si>
  <si>
    <t>390.56</t>
  </si>
  <si>
    <t>117-81-7</t>
  </si>
  <si>
    <t>NTP</t>
  </si>
  <si>
    <t>H810626</t>
  </si>
  <si>
    <t>99.25</t>
  </si>
  <si>
    <t>D11</t>
  </si>
  <si>
    <t>284.74</t>
  </si>
  <si>
    <t>Diazepam</t>
  </si>
  <si>
    <t>439-14-5</t>
  </si>
  <si>
    <t>Spectrum Chemical Mfg. Corp.</t>
  </si>
  <si>
    <t>XD1115</t>
  </si>
  <si>
    <t>D12</t>
  </si>
  <si>
    <t>278.35</t>
  </si>
  <si>
    <t>Dibenz(a,h)anthracene</t>
  </si>
  <si>
    <t>53-70-3</t>
  </si>
  <si>
    <t>10.1</t>
  </si>
  <si>
    <t>LB61760</t>
  </si>
  <si>
    <t>98.73</t>
  </si>
  <si>
    <t>E1</t>
  </si>
  <si>
    <t>Dibenz[a,c]anthracene</t>
  </si>
  <si>
    <t>215-58-7</t>
  </si>
  <si>
    <t>E2</t>
  </si>
  <si>
    <t>354.49</t>
  </si>
  <si>
    <t>Dichlorodiphenyltrichloroethane</t>
  </si>
  <si>
    <t>50-29-3</t>
  </si>
  <si>
    <t>02230KY</t>
  </si>
  <si>
    <t>98.76</t>
  </si>
  <si>
    <t>E3</t>
  </si>
  <si>
    <t>380.91</t>
  </si>
  <si>
    <t>Dieldrin</t>
  </si>
  <si>
    <t>60-57-1</t>
  </si>
  <si>
    <t>01720DT</t>
  </si>
  <si>
    <t>92.9</t>
  </si>
  <si>
    <t>E4</t>
  </si>
  <si>
    <t>E5</t>
  </si>
  <si>
    <t>272.39</t>
  </si>
  <si>
    <t>50-28-2</t>
  </si>
  <si>
    <t>KB183</t>
  </si>
  <si>
    <t>95.6</t>
  </si>
  <si>
    <t>99.15</t>
  </si>
  <si>
    <t>E6</t>
  </si>
  <si>
    <t>480.57</t>
  </si>
  <si>
    <t>Firemaster 550</t>
  </si>
  <si>
    <t>860302-33-6</t>
  </si>
  <si>
    <t>Chemtura Corporation</t>
  </si>
  <si>
    <t>4700OI01A</t>
  </si>
  <si>
    <t>Not Listed</t>
  </si>
  <si>
    <t>E7</t>
  </si>
  <si>
    <t>166.22</t>
  </si>
  <si>
    <t>Fluorene</t>
  </si>
  <si>
    <t>86-73-7</t>
  </si>
  <si>
    <t>08511TH</t>
  </si>
  <si>
    <t>E8</t>
  </si>
  <si>
    <t>373.32</t>
  </si>
  <si>
    <t>Heptachlor</t>
  </si>
  <si>
    <t>76-44-8</t>
  </si>
  <si>
    <t>Radian International</t>
  </si>
  <si>
    <t>32455-05</t>
  </si>
  <si>
    <t>95.72</t>
  </si>
  <si>
    <t>E9</t>
  </si>
  <si>
    <t>406.90</t>
  </si>
  <si>
    <t>Hexachlorophene</t>
  </si>
  <si>
    <t>70-30-4</t>
  </si>
  <si>
    <t>09709MY</t>
  </si>
  <si>
    <t>98.67</t>
  </si>
  <si>
    <t>E10</t>
  </si>
  <si>
    <t>76.05</t>
  </si>
  <si>
    <t>Hydroxyurea</t>
  </si>
  <si>
    <t>127-07-1</t>
  </si>
  <si>
    <t>SLBF7065V</t>
  </si>
  <si>
    <t>E11</t>
  </si>
  <si>
    <t>390.45</t>
  </si>
  <si>
    <t>Isodecyl diphenyl phosphate</t>
  </si>
  <si>
    <t>29761-21-5</t>
  </si>
  <si>
    <t>Bayville Chemical Supply Company, Inc.</t>
  </si>
  <si>
    <t>122AI</t>
  </si>
  <si>
    <t>≥ 95</t>
  </si>
  <si>
    <t>E12</t>
  </si>
  <si>
    <t>176.12</t>
  </si>
  <si>
    <t>L-Ascorbic acid</t>
  </si>
  <si>
    <t>50-81-7</t>
  </si>
  <si>
    <t>10126LB</t>
  </si>
  <si>
    <t>100.29</t>
  </si>
  <si>
    <t>F1</t>
  </si>
  <si>
    <t>379.33</t>
  </si>
  <si>
    <t>6080-56-4</t>
  </si>
  <si>
    <t>Pfaltz &amp; Bauer, Inc.</t>
  </si>
  <si>
    <t>69117</t>
  </si>
  <si>
    <t>F2</t>
  </si>
  <si>
    <t>290.83</t>
  </si>
  <si>
    <t>58-89-9</t>
  </si>
  <si>
    <t>15812HB</t>
  </si>
  <si>
    <t>F3</t>
  </si>
  <si>
    <t>218.09</t>
  </si>
  <si>
    <t>Manganese, tricarbonyl[(1,2,3,4,5-.eta.)-1-methyl-2,4-cyclopentadien-1-yl]-</t>
  </si>
  <si>
    <t>12108-13-3</t>
  </si>
  <si>
    <t>Alfa Aesar</t>
  </si>
  <si>
    <t>G26S035</t>
  </si>
  <si>
    <t>~ 96.9</t>
  </si>
  <si>
    <t>F4</t>
  </si>
  <si>
    <t>251.08</t>
  </si>
  <si>
    <t>115-09-3</t>
  </si>
  <si>
    <t>3211X</t>
  </si>
  <si>
    <t>F5</t>
  </si>
  <si>
    <t>86.18</t>
  </si>
  <si>
    <t>n-Hexane</t>
  </si>
  <si>
    <t>110-54-3</t>
  </si>
  <si>
    <t>1390126</t>
  </si>
  <si>
    <t>96.72</t>
  </si>
  <si>
    <t>F6</t>
  </si>
  <si>
    <t>128.17</t>
  </si>
  <si>
    <t>Naphthalene</t>
  </si>
  <si>
    <t>91-20-3</t>
  </si>
  <si>
    <t>05306KJ</t>
  </si>
  <si>
    <t>F7</t>
  </si>
  <si>
    <t>291.26</t>
  </si>
  <si>
    <t>Parathion</t>
  </si>
  <si>
    <t>56-38-2</t>
  </si>
  <si>
    <t>F8</t>
  </si>
  <si>
    <t>391.31</t>
  </si>
  <si>
    <t>Permethrin</t>
  </si>
  <si>
    <t>52645-53-1</t>
  </si>
  <si>
    <t>425-24A</t>
  </si>
  <si>
    <t>46.1% cis, 53.2% trans</t>
  </si>
  <si>
    <t>F9</t>
  </si>
  <si>
    <t>Phenanthrene</t>
  </si>
  <si>
    <t>85-01-8</t>
  </si>
  <si>
    <t>10116CD</t>
  </si>
  <si>
    <t>99.68</t>
  </si>
  <si>
    <t>F10</t>
  </si>
  <si>
    <t>232.23</t>
  </si>
  <si>
    <t>Phenobarbital</t>
  </si>
  <si>
    <t>50-06-6</t>
  </si>
  <si>
    <t>QI0645</t>
  </si>
  <si>
    <t>F11</t>
  </si>
  <si>
    <t>254.22</t>
  </si>
  <si>
    <t>Phenobarbital sodium salt</t>
  </si>
  <si>
    <t>57-30-7</t>
  </si>
  <si>
    <t>Ganes Chemicals Inc.</t>
  </si>
  <si>
    <t>4-58-595</t>
  </si>
  <si>
    <t>98.5</t>
  </si>
  <si>
    <t>F12</t>
  </si>
  <si>
    <t>452.52</t>
  </si>
  <si>
    <t>Phenol, isopropylated, phosphate (3:1)</t>
  </si>
  <si>
    <t>68937-41-7</t>
  </si>
  <si>
    <t>Amfinecom Inc.</t>
  </si>
  <si>
    <t>CY100202</t>
  </si>
  <si>
    <t>G1</t>
  </si>
  <si>
    <t>202.25</t>
  </si>
  <si>
    <t>Pyrene</t>
  </si>
  <si>
    <t>129-00-0</t>
  </si>
  <si>
    <t>S22012</t>
  </si>
  <si>
    <t>98.30</t>
  </si>
  <si>
    <t>G2</t>
  </si>
  <si>
    <t>394.42</t>
  </si>
  <si>
    <t>Rotenone</t>
  </si>
  <si>
    <t>83-79-4</t>
  </si>
  <si>
    <t>018K1160</t>
  </si>
  <si>
    <t>G3</t>
  </si>
  <si>
    <t>205.17</t>
  </si>
  <si>
    <t>82385-42-0</t>
  </si>
  <si>
    <t>BCBJ4619V</t>
  </si>
  <si>
    <t>86.97</t>
  </si>
  <si>
    <t>G4</t>
  </si>
  <si>
    <t>307.82</t>
  </si>
  <si>
    <t>Tebuconazole</t>
  </si>
  <si>
    <t>107534-96-3</t>
  </si>
  <si>
    <t>Bayer Corporation</t>
  </si>
  <si>
    <t>703-0054</t>
  </si>
  <si>
    <t>97.5</t>
  </si>
  <si>
    <t>G5</t>
  </si>
  <si>
    <t>382.39</t>
  </si>
  <si>
    <t>tert-Butylphenyl diphenyl phosphate</t>
  </si>
  <si>
    <t>56803-37-3</t>
  </si>
  <si>
    <t>MRIGlobal via Ubichem PLC</t>
  </si>
  <si>
    <t>M062011NS</t>
  </si>
  <si>
    <t>G6</t>
  </si>
  <si>
    <t>296.54</t>
  </si>
  <si>
    <t>Tetraethylthiuram disulfide</t>
  </si>
  <si>
    <t>97-77-8</t>
  </si>
  <si>
    <t>027K1529</t>
  </si>
  <si>
    <t>G7</t>
  </si>
  <si>
    <t>258.23</t>
  </si>
  <si>
    <t>Thalidomide</t>
  </si>
  <si>
    <t>50-35-1</t>
  </si>
  <si>
    <t>031M4620V</t>
  </si>
  <si>
    <t>G8</t>
  </si>
  <si>
    <t>92.14</t>
  </si>
  <si>
    <t>Toluene</t>
  </si>
  <si>
    <t>108-88-3</t>
  </si>
  <si>
    <t>69996EJ</t>
  </si>
  <si>
    <t>G9</t>
  </si>
  <si>
    <t>368.36</t>
  </si>
  <si>
    <t>Tricresyl phosphate</t>
  </si>
  <si>
    <t>1330-78-5</t>
  </si>
  <si>
    <t>02923JA</t>
  </si>
  <si>
    <t>98.6</t>
  </si>
  <si>
    <t>G10</t>
  </si>
  <si>
    <t>326.28</t>
  </si>
  <si>
    <t>Triphenyl phosphate</t>
  </si>
  <si>
    <t>115-86-6</t>
  </si>
  <si>
    <t>11701PE</t>
  </si>
  <si>
    <t>G11</t>
  </si>
  <si>
    <t>285.49</t>
  </si>
  <si>
    <t>Tris(2-chloroethyl) phosphate</t>
  </si>
  <si>
    <t>115-96-8</t>
  </si>
  <si>
    <t>07430JR</t>
  </si>
  <si>
    <t>98.8</t>
  </si>
  <si>
    <t>99.07</t>
  </si>
  <si>
    <t>G12</t>
  </si>
  <si>
    <t>1111.30</t>
  </si>
  <si>
    <t>Valinomycin</t>
  </si>
  <si>
    <t>2001-95-8</t>
  </si>
  <si>
    <t>H1</t>
  </si>
  <si>
    <t>166.19</t>
  </si>
  <si>
    <t>Valproic acid sodium</t>
  </si>
  <si>
    <t>1069-66-5</t>
  </si>
  <si>
    <t>SLBC9758V</t>
  </si>
  <si>
    <t>H2</t>
  </si>
  <si>
    <t>327.57</t>
  </si>
  <si>
    <t>Tris(2-chloroisopropyl) phosphate</t>
  </si>
  <si>
    <t>13674-84-5</t>
  </si>
  <si>
    <t>M072911NP</t>
  </si>
  <si>
    <t>H3</t>
  </si>
  <si>
    <t>H4</t>
  </si>
  <si>
    <t>H5</t>
  </si>
  <si>
    <t>H6</t>
  </si>
  <si>
    <t>H7</t>
  </si>
  <si>
    <t>56-53-1</t>
  </si>
  <si>
    <t>BCBB9994</t>
  </si>
  <si>
    <t>Diethylstilbestrol</t>
  </si>
  <si>
    <t>Determined Purity (%)</t>
  </si>
  <si>
    <t>2-Methoxyethanol</t>
  </si>
  <si>
    <t>3,3’,5,5’-Tetrabromobisphenol A</t>
  </si>
  <si>
    <t>4-H-Cyclopenta(d,e,f)phenanthrene</t>
  </si>
  <si>
    <t>6-Hydroxydopamine hydrochloride</t>
  </si>
  <si>
    <t>Acetic acid, manganese (2+) salt</t>
  </si>
  <si>
    <t>Acetylsalicylic acid</t>
  </si>
  <si>
    <t>Auramine O</t>
  </si>
  <si>
    <t>Carbamic acid, butyl-, 3-iodo-2-propynyl ester</t>
  </si>
  <si>
    <t>Di(2-ethylhexyl) phthalate</t>
  </si>
  <si>
    <t>Estradiol</t>
  </si>
  <si>
    <t>Lead (II) acetate trihydrate</t>
  </si>
  <si>
    <t>Lindane</t>
  </si>
  <si>
    <t>Methyl mercuric (II) chloride</t>
  </si>
  <si>
    <t>Saccharin Sodium Salt hydrate</t>
  </si>
  <si>
    <t>Albemarle Corporation via MRIGlobal</t>
  </si>
  <si>
    <t>Note: Blank DMSO, CAS No: 67-68-5, Supplier: Gaylord Chemical Company. Lot # USP150429, CoA Purity: 100.0% with retest date 05/2018, Amount: 25 mL, Suggested Storage: Ambient</t>
  </si>
  <si>
    <t>~99</t>
  </si>
  <si>
    <t>~ 101.7</t>
  </si>
  <si>
    <t>MRIGlobal</t>
  </si>
  <si>
    <t>LC13564V</t>
  </si>
  <si>
    <t>ET11-106-1</t>
  </si>
  <si>
    <t>&gt; 99</t>
  </si>
  <si>
    <t>ChemService, Inc.</t>
  </si>
  <si>
    <t>343-149B</t>
  </si>
  <si>
    <t>Cayman Chemical Company</t>
  </si>
  <si>
    <t>Toronto Research Chemicals Inc.</t>
  </si>
  <si>
    <t>Note: Argon gas headspace added to chemical vials prior to storage/shipment.</t>
  </si>
  <si>
    <t>Vial Type: polypropylene, 0.75 mL alphanumeric screwcap tubes, 96-vial plate rack, polypropylene screw cap with silicon o-ring.</t>
  </si>
  <si>
    <t>0476699</t>
  </si>
  <si>
    <t>1-Ethyl-3-methylimidazolium diethylphosphate</t>
  </si>
  <si>
    <t>Culture</t>
  </si>
  <si>
    <t>Already screened in a previous culture</t>
  </si>
  <si>
    <t>Not screening</t>
  </si>
  <si>
    <t>_________</t>
  </si>
  <si>
    <t>Possibly screened in a previous assay (names are similar)</t>
  </si>
  <si>
    <t>Have not yet been screened</t>
  </si>
  <si>
    <t>EX000278</t>
  </si>
  <si>
    <t>EX000279</t>
  </si>
  <si>
    <t>EX000280</t>
  </si>
  <si>
    <t>EX000281</t>
  </si>
  <si>
    <t>EX000282</t>
  </si>
  <si>
    <t>EX000283</t>
  </si>
  <si>
    <t>EX000284</t>
  </si>
  <si>
    <t>EX000285</t>
  </si>
  <si>
    <t>EX000286</t>
  </si>
  <si>
    <t>EX000287</t>
  </si>
  <si>
    <t>EX000288</t>
  </si>
  <si>
    <t>EX000289</t>
  </si>
  <si>
    <t>EX000290</t>
  </si>
  <si>
    <t>EX000291</t>
  </si>
  <si>
    <t>EX000292</t>
  </si>
  <si>
    <t>EX000293</t>
  </si>
  <si>
    <t>EX000294</t>
  </si>
  <si>
    <t>EX000295</t>
  </si>
  <si>
    <t>EX000296</t>
  </si>
  <si>
    <t>EX000297</t>
  </si>
  <si>
    <t>EX000298</t>
  </si>
  <si>
    <t>EX000299</t>
  </si>
  <si>
    <t>EX000300</t>
  </si>
  <si>
    <t>EX000301</t>
  </si>
  <si>
    <t>EX000302</t>
  </si>
  <si>
    <t>EX000303</t>
  </si>
  <si>
    <t>EX000304</t>
  </si>
  <si>
    <t>EX000305</t>
  </si>
  <si>
    <t>EX000306</t>
  </si>
  <si>
    <t>EX000307</t>
  </si>
  <si>
    <t>EX000308</t>
  </si>
  <si>
    <t>EX000309</t>
  </si>
  <si>
    <t>EX000310</t>
  </si>
  <si>
    <t>EX000311</t>
  </si>
  <si>
    <t>EX000312</t>
  </si>
  <si>
    <t>EX000313</t>
  </si>
  <si>
    <t>EX000314</t>
  </si>
  <si>
    <t>EX000315</t>
  </si>
  <si>
    <t>EX000316</t>
  </si>
  <si>
    <t>EX000317</t>
  </si>
  <si>
    <t>EX000318</t>
  </si>
  <si>
    <t>EX000319</t>
  </si>
  <si>
    <t>EX000320</t>
  </si>
  <si>
    <t>EX000321</t>
  </si>
  <si>
    <t>EX000322</t>
  </si>
  <si>
    <t>EX000323</t>
  </si>
  <si>
    <t>EX000324</t>
  </si>
  <si>
    <t>EX000325</t>
  </si>
  <si>
    <t>EX000326</t>
  </si>
  <si>
    <t>EX000327</t>
  </si>
  <si>
    <t>EX000328</t>
  </si>
  <si>
    <t>EX000329</t>
  </si>
  <si>
    <t>EX000330</t>
  </si>
  <si>
    <t>EX000331</t>
  </si>
  <si>
    <t>EX000332</t>
  </si>
  <si>
    <t>EX000333</t>
  </si>
  <si>
    <t>EX000334</t>
  </si>
  <si>
    <t>EX000335</t>
  </si>
  <si>
    <t>EX000336</t>
  </si>
  <si>
    <t>EX000337</t>
  </si>
  <si>
    <t>EX000338</t>
  </si>
  <si>
    <t>EX000339</t>
  </si>
  <si>
    <t>EX000340</t>
  </si>
  <si>
    <t>EX000341</t>
  </si>
  <si>
    <t>EX000342</t>
  </si>
  <si>
    <t>EX000343</t>
  </si>
  <si>
    <t>EX000344</t>
  </si>
  <si>
    <t>EX000345</t>
  </si>
  <si>
    <t>EX000346</t>
  </si>
  <si>
    <t>EX000347</t>
  </si>
  <si>
    <t>EX000348</t>
  </si>
  <si>
    <t>EX000349</t>
  </si>
  <si>
    <t>EX000350</t>
  </si>
  <si>
    <t>EX000351</t>
  </si>
  <si>
    <t>EX000352</t>
  </si>
  <si>
    <t>EX000353</t>
  </si>
  <si>
    <t>EX000354</t>
  </si>
  <si>
    <t>EX000355</t>
  </si>
  <si>
    <t>EX000356</t>
  </si>
  <si>
    <t>EX000357</t>
  </si>
  <si>
    <t>EX000358</t>
  </si>
  <si>
    <t>EX000359</t>
  </si>
  <si>
    <t>EX000360</t>
  </si>
  <si>
    <t>EX000361</t>
  </si>
  <si>
    <t>EX000362</t>
  </si>
  <si>
    <t>EX000363</t>
  </si>
  <si>
    <t>EX000364</t>
  </si>
  <si>
    <t>EX000365</t>
  </si>
  <si>
    <t>EX000366</t>
  </si>
  <si>
    <t>EX000367</t>
  </si>
  <si>
    <t>EX000368</t>
  </si>
  <si>
    <t>SPID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</si>
</sst>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Arial"/>
      <family val="2"/>
    </font>
    <font>
      <b/>
      <sz val="9"/>
      <color rgb="FFFF0000"/>
      <name val="Calibri"/>
      <family val="2"/>
      <scheme val="minor"/>
    </font>
    <font>
      <sz val="9"/>
      <color rgb="FF00B05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u/>
      <sz val="9"/>
      <color rgb="FF00B050"/>
      <name val="Calibri"/>
      <family val="2"/>
      <scheme val="minor"/>
    </font>
    <font>
      <u/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0" borderId="0"/>
    <xf numFmtId="0" fontId="1" fillId="0" borderId="0"/>
    <xf numFmtId="0" fontId="1" fillId="0" borderId="0"/>
  </cellStyleXfs>
  <cellXfs count="54">
    <xf numFmtId="0" fontId="0" fillId="0" borderId="0" xfId="0"/>
    <xf numFmtId="0" fontId="4" fillId="0" borderId="1" xfId="0" applyFont="1" applyBorder="1" applyAlignment="1">
      <alignment horizontal="center"/>
    </xf>
    <xf numFmtId="0" fontId="5" fillId="3" borderId="1" xfId="4" applyFont="1" applyFill="1" applyBorder="1" applyAlignment="1">
      <alignment horizontal="center" vertical="center" wrapText="1"/>
    </xf>
    <xf numFmtId="164" fontId="5" fillId="3" borderId="1" xfId="4" applyNumberFormat="1" applyFont="1" applyFill="1" applyBorder="1" applyAlignment="1">
      <alignment horizontal="center" vertical="center" wrapText="1"/>
    </xf>
    <xf numFmtId="49" fontId="5" fillId="3" borderId="1" xfId="4" applyNumberFormat="1" applyFont="1" applyFill="1" applyBorder="1" applyAlignment="1">
      <alignment horizontal="center" vertical="center" wrapText="1"/>
    </xf>
    <xf numFmtId="0" fontId="4" fillId="0" borderId="0" xfId="0" applyFont="1"/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49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/>
    <xf numFmtId="0" fontId="4" fillId="0" borderId="2" xfId="0" applyFont="1" applyBorder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wrapText="1"/>
    </xf>
    <xf numFmtId="49" fontId="4" fillId="0" borderId="0" xfId="0" applyNumberFormat="1" applyFont="1" applyAlignment="1">
      <alignment horizontal="center"/>
    </xf>
    <xf numFmtId="0" fontId="4" fillId="4" borderId="1" xfId="0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49" fontId="4" fillId="4" borderId="1" xfId="0" applyNumberFormat="1" applyFont="1" applyFill="1" applyBorder="1" applyAlignment="1">
      <alignment horizontal="center"/>
    </xf>
    <xf numFmtId="0" fontId="4" fillId="4" borderId="0" xfId="0" applyFont="1" applyFill="1"/>
    <xf numFmtId="0" fontId="4" fillId="5" borderId="1" xfId="0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wrapText="1"/>
    </xf>
    <xf numFmtId="49" fontId="4" fillId="5" borderId="1" xfId="0" applyNumberFormat="1" applyFont="1" applyFill="1" applyBorder="1" applyAlignment="1">
      <alignment horizontal="center"/>
    </xf>
    <xf numFmtId="0" fontId="4" fillId="5" borderId="0" xfId="0" applyFont="1" applyFill="1"/>
    <xf numFmtId="0" fontId="4" fillId="0" borderId="1" xfId="0" applyFont="1" applyBorder="1"/>
    <xf numFmtId="0" fontId="4" fillId="5" borderId="1" xfId="0" applyFont="1" applyFill="1" applyBorder="1"/>
    <xf numFmtId="0" fontId="6" fillId="5" borderId="1" xfId="0" applyFont="1" applyFill="1" applyBorder="1" applyAlignment="1">
      <alignment horizontal="center"/>
    </xf>
    <xf numFmtId="0" fontId="4" fillId="6" borderId="1" xfId="0" applyFont="1" applyFill="1" applyBorder="1"/>
    <xf numFmtId="0" fontId="6" fillId="0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4" fillId="7" borderId="1" xfId="0" applyFont="1" applyFill="1" applyBorder="1"/>
    <xf numFmtId="0" fontId="9" fillId="5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7" fillId="7" borderId="1" xfId="0" applyFont="1" applyFill="1" applyBorder="1"/>
    <xf numFmtId="0" fontId="4" fillId="7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4" borderId="1" xfId="0" applyFont="1" applyFill="1" applyBorder="1"/>
    <xf numFmtId="49" fontId="4" fillId="4" borderId="1" xfId="0" quotePrefix="1" applyNumberFormat="1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wrapText="1"/>
    </xf>
    <xf numFmtId="49" fontId="4" fillId="0" borderId="1" xfId="0" applyNumberFormat="1" applyFont="1" applyFill="1" applyBorder="1" applyAlignment="1">
      <alignment horizontal="center"/>
    </xf>
    <xf numFmtId="0" fontId="4" fillId="0" borderId="0" xfId="0" applyFont="1" applyFill="1"/>
    <xf numFmtId="0" fontId="10" fillId="0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1" fillId="0" borderId="0" xfId="0" applyFont="1"/>
    <xf numFmtId="49" fontId="0" fillId="0" borderId="0" xfId="0" applyNumberFormat="1"/>
  </cellXfs>
  <cellStyles count="5">
    <cellStyle name="Good 2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  <cellStyle name="Normal 4 2 3" xfId="4" xr:uid="{00000000-0005-0000-0000-000004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00"/>
  <sheetViews>
    <sheetView tabSelected="1" zoomScaleNormal="100" workbookViewId="0">
      <selection activeCell="B26" sqref="B26"/>
    </sheetView>
  </sheetViews>
  <sheetFormatPr defaultRowHeight="12" x14ac:dyDescent="0.2"/>
  <cols>
    <col min="1" max="1" width="10" style="11" customWidth="1"/>
    <col min="2" max="2" width="42.42578125" style="11" customWidth="1"/>
    <col min="3" max="3" width="13" style="11" customWidth="1"/>
    <col min="4" max="4" width="7.7109375" style="16" customWidth="1"/>
    <col min="5" max="5" width="32" style="17" customWidth="1"/>
    <col min="6" max="6" width="10.85546875" style="18" bestFit="1" customWidth="1"/>
    <col min="7" max="7" width="11" style="11" customWidth="1"/>
    <col min="8" max="8" width="10.28515625" style="11" customWidth="1"/>
    <col min="9" max="9" width="9.140625" style="11" customWidth="1"/>
    <col min="10" max="10" width="9.140625" style="5"/>
    <col min="11" max="11" width="11" style="5" customWidth="1"/>
    <col min="12" max="16384" width="9.140625" style="5"/>
  </cols>
  <sheetData>
    <row r="1" spans="1:11" ht="24" x14ac:dyDescent="0.2">
      <c r="A1" s="2" t="s">
        <v>3</v>
      </c>
      <c r="B1" s="2" t="s">
        <v>5</v>
      </c>
      <c r="C1" s="2" t="s">
        <v>2</v>
      </c>
      <c r="D1" s="3" t="s">
        <v>4</v>
      </c>
      <c r="E1" s="2" t="s">
        <v>0</v>
      </c>
      <c r="F1" s="4" t="s">
        <v>6</v>
      </c>
      <c r="G1" s="2" t="s">
        <v>7</v>
      </c>
      <c r="H1" s="2" t="s">
        <v>507</v>
      </c>
      <c r="I1" s="2" t="s">
        <v>1</v>
      </c>
      <c r="J1" s="37" t="s">
        <v>538</v>
      </c>
      <c r="K1" s="52" t="s">
        <v>635</v>
      </c>
    </row>
    <row r="2" spans="1:11" x14ac:dyDescent="0.2">
      <c r="A2" s="1" t="s">
        <v>8</v>
      </c>
      <c r="B2" s="1" t="s">
        <v>537</v>
      </c>
      <c r="C2" s="1" t="s">
        <v>9</v>
      </c>
      <c r="D2" s="6" t="s">
        <v>10</v>
      </c>
      <c r="E2" s="7" t="s">
        <v>11</v>
      </c>
      <c r="F2" s="8" t="s">
        <v>12</v>
      </c>
      <c r="G2" s="1" t="s">
        <v>13</v>
      </c>
      <c r="H2" s="1" t="s">
        <v>14</v>
      </c>
      <c r="I2" s="1" t="s">
        <v>15</v>
      </c>
      <c r="J2" s="29">
        <v>20160907</v>
      </c>
      <c r="K2" s="5" t="str">
        <f>VLOOKUP(F2,Sheet1!A:B,2,FALSE)</f>
        <v>EX000278</v>
      </c>
    </row>
    <row r="3" spans="1:11" x14ac:dyDescent="0.2">
      <c r="A3" s="1" t="s">
        <v>16</v>
      </c>
      <c r="B3" s="1" t="s">
        <v>17</v>
      </c>
      <c r="C3" s="1" t="s">
        <v>18</v>
      </c>
      <c r="D3" s="6" t="s">
        <v>19</v>
      </c>
      <c r="E3" s="7" t="s">
        <v>11</v>
      </c>
      <c r="F3" s="8" t="s">
        <v>20</v>
      </c>
      <c r="G3" s="1" t="s">
        <v>21</v>
      </c>
      <c r="H3" s="1" t="s">
        <v>14</v>
      </c>
      <c r="I3" s="1" t="s">
        <v>22</v>
      </c>
      <c r="J3" s="29">
        <v>20160817</v>
      </c>
      <c r="K3" s="5" t="str">
        <f>VLOOKUP(F3,Sheet1!A:B,2,FALSE)</f>
        <v>EX000279</v>
      </c>
    </row>
    <row r="4" spans="1:11" s="28" customFormat="1" x14ac:dyDescent="0.2">
      <c r="A4" s="24" t="s">
        <v>23</v>
      </c>
      <c r="B4" s="24" t="s">
        <v>24</v>
      </c>
      <c r="C4" s="24" t="s">
        <v>25</v>
      </c>
      <c r="D4" s="25" t="s">
        <v>10</v>
      </c>
      <c r="E4" s="26" t="s">
        <v>26</v>
      </c>
      <c r="F4" s="27" t="s">
        <v>27</v>
      </c>
      <c r="G4" s="24" t="s">
        <v>28</v>
      </c>
      <c r="H4" s="24" t="s">
        <v>14</v>
      </c>
      <c r="I4" s="24" t="s">
        <v>29</v>
      </c>
      <c r="J4" s="30">
        <v>20160720</v>
      </c>
      <c r="K4" s="5" t="str">
        <f>VLOOKUP(F4,Sheet1!A:B,2,FALSE)</f>
        <v>EX000280</v>
      </c>
    </row>
    <row r="5" spans="1:11" s="28" customFormat="1" x14ac:dyDescent="0.2">
      <c r="A5" s="24" t="s">
        <v>30</v>
      </c>
      <c r="B5" s="24" t="s">
        <v>31</v>
      </c>
      <c r="C5" s="24" t="s">
        <v>32</v>
      </c>
      <c r="D5" s="25">
        <v>20</v>
      </c>
      <c r="E5" s="26" t="s">
        <v>533</v>
      </c>
      <c r="F5" s="27" t="s">
        <v>33</v>
      </c>
      <c r="G5" s="24" t="s">
        <v>34</v>
      </c>
      <c r="H5" s="24" t="s">
        <v>14</v>
      </c>
      <c r="I5" s="24" t="s">
        <v>35</v>
      </c>
      <c r="J5" s="30">
        <v>20160720</v>
      </c>
      <c r="K5" s="5" t="str">
        <f>VLOOKUP(F5,Sheet1!A:B,2,FALSE)</f>
        <v>EX000281</v>
      </c>
    </row>
    <row r="6" spans="1:11" s="28" customFormat="1" x14ac:dyDescent="0.2">
      <c r="A6" s="24" t="s">
        <v>36</v>
      </c>
      <c r="B6" s="24" t="s">
        <v>508</v>
      </c>
      <c r="C6" s="24" t="s">
        <v>37</v>
      </c>
      <c r="D6" s="25" t="s">
        <v>38</v>
      </c>
      <c r="E6" s="26" t="s">
        <v>11</v>
      </c>
      <c r="F6" s="27" t="s">
        <v>39</v>
      </c>
      <c r="G6" s="24" t="s">
        <v>40</v>
      </c>
      <c r="H6" s="24" t="s">
        <v>14</v>
      </c>
      <c r="I6" s="24" t="s">
        <v>41</v>
      </c>
      <c r="J6" s="30">
        <v>20160817</v>
      </c>
      <c r="K6" s="5" t="str">
        <f>VLOOKUP(F6,Sheet1!A:B,2,FALSE)</f>
        <v>EX000282</v>
      </c>
    </row>
    <row r="7" spans="1:11" s="28" customFormat="1" x14ac:dyDescent="0.2">
      <c r="A7" s="24" t="s">
        <v>42</v>
      </c>
      <c r="B7" s="24" t="s">
        <v>43</v>
      </c>
      <c r="C7" s="24" t="s">
        <v>44</v>
      </c>
      <c r="D7" s="25">
        <v>20</v>
      </c>
      <c r="E7" s="26" t="s">
        <v>45</v>
      </c>
      <c r="F7" s="27" t="s">
        <v>46</v>
      </c>
      <c r="G7" s="24" t="s">
        <v>47</v>
      </c>
      <c r="H7" s="24" t="s">
        <v>48</v>
      </c>
      <c r="I7" s="24" t="s">
        <v>49</v>
      </c>
      <c r="J7" s="30">
        <v>20160720</v>
      </c>
      <c r="K7" s="5" t="str">
        <f>VLOOKUP(F7,Sheet1!A:B,2,FALSE)</f>
        <v>EX000283</v>
      </c>
    </row>
    <row r="8" spans="1:11" s="28" customFormat="1" ht="24" x14ac:dyDescent="0.2">
      <c r="A8" s="24">
        <v>643.58000000000004</v>
      </c>
      <c r="B8" s="24" t="s">
        <v>50</v>
      </c>
      <c r="C8" s="24" t="s">
        <v>51</v>
      </c>
      <c r="D8" s="25">
        <v>10</v>
      </c>
      <c r="E8" s="26" t="s">
        <v>52</v>
      </c>
      <c r="F8" s="27" t="s">
        <v>53</v>
      </c>
      <c r="G8" s="24" t="s">
        <v>54</v>
      </c>
      <c r="H8" s="24" t="s">
        <v>14</v>
      </c>
      <c r="I8" s="24" t="s">
        <v>55</v>
      </c>
      <c r="J8" s="30">
        <v>20160720</v>
      </c>
      <c r="K8" s="5" t="str">
        <f>VLOOKUP(F8,Sheet1!A:B,2,FALSE)</f>
        <v>EX000284</v>
      </c>
    </row>
    <row r="9" spans="1:11" s="28" customFormat="1" x14ac:dyDescent="0.2">
      <c r="A9" s="24" t="s">
        <v>56</v>
      </c>
      <c r="B9" s="24" t="s">
        <v>57</v>
      </c>
      <c r="C9" s="24" t="s">
        <v>58</v>
      </c>
      <c r="D9" s="25">
        <v>20</v>
      </c>
      <c r="E9" s="26" t="s">
        <v>45</v>
      </c>
      <c r="F9" s="27" t="s">
        <v>59</v>
      </c>
      <c r="G9" s="24" t="s">
        <v>60</v>
      </c>
      <c r="H9" s="24" t="s">
        <v>48</v>
      </c>
      <c r="I9" s="24" t="s">
        <v>61</v>
      </c>
      <c r="J9" s="30">
        <v>20160720</v>
      </c>
      <c r="K9" s="5" t="str">
        <f>VLOOKUP(F9,Sheet1!A:B,2,FALSE)</f>
        <v>EX000285</v>
      </c>
    </row>
    <row r="10" spans="1:11" s="48" customFormat="1" x14ac:dyDescent="0.2">
      <c r="A10" s="44" t="s">
        <v>62</v>
      </c>
      <c r="B10" s="33" t="s">
        <v>63</v>
      </c>
      <c r="C10" s="44" t="s">
        <v>64</v>
      </c>
      <c r="D10" s="45">
        <v>0.1</v>
      </c>
      <c r="E10" s="46" t="s">
        <v>526</v>
      </c>
      <c r="F10" s="47" t="s">
        <v>65</v>
      </c>
      <c r="G10" s="44" t="s">
        <v>60</v>
      </c>
      <c r="H10" s="44" t="s">
        <v>14</v>
      </c>
      <c r="I10" s="44" t="s">
        <v>66</v>
      </c>
      <c r="J10" s="32"/>
      <c r="K10" s="5" t="str">
        <f>VLOOKUP(F10,Sheet1!A:B,2,FALSE)</f>
        <v>EX000286</v>
      </c>
    </row>
    <row r="11" spans="1:11" s="28" customFormat="1" x14ac:dyDescent="0.2">
      <c r="A11" s="24" t="s">
        <v>67</v>
      </c>
      <c r="B11" s="24" t="s">
        <v>68</v>
      </c>
      <c r="C11" s="24" t="s">
        <v>69</v>
      </c>
      <c r="D11" s="25" t="s">
        <v>70</v>
      </c>
      <c r="E11" s="26" t="s">
        <v>26</v>
      </c>
      <c r="F11" s="27" t="s">
        <v>71</v>
      </c>
      <c r="G11" s="24" t="s">
        <v>72</v>
      </c>
      <c r="H11" s="24" t="s">
        <v>14</v>
      </c>
      <c r="I11" s="24" t="s">
        <v>73</v>
      </c>
      <c r="J11" s="30">
        <v>20160817</v>
      </c>
      <c r="K11" s="5" t="str">
        <f>VLOOKUP(F11,Sheet1!A:B,2,FALSE)</f>
        <v>EX000287</v>
      </c>
    </row>
    <row r="12" spans="1:11" s="48" customFormat="1" x14ac:dyDescent="0.2">
      <c r="A12" s="44" t="s">
        <v>74</v>
      </c>
      <c r="B12" s="44" t="s">
        <v>509</v>
      </c>
      <c r="C12" s="44" t="s">
        <v>75</v>
      </c>
      <c r="D12" s="45">
        <v>20</v>
      </c>
      <c r="E12" s="46" t="s">
        <v>522</v>
      </c>
      <c r="F12" s="47" t="s">
        <v>76</v>
      </c>
      <c r="G12" s="44" t="s">
        <v>54</v>
      </c>
      <c r="H12" s="44" t="s">
        <v>524</v>
      </c>
      <c r="I12" s="44" t="s">
        <v>77</v>
      </c>
      <c r="J12" s="35"/>
      <c r="K12" s="5" t="str">
        <f>VLOOKUP(F12,Sheet1!A:B,2,FALSE)</f>
        <v>EX000288</v>
      </c>
    </row>
    <row r="13" spans="1:11" s="28" customFormat="1" x14ac:dyDescent="0.2">
      <c r="A13" s="24" t="s">
        <v>78</v>
      </c>
      <c r="B13" s="24" t="s">
        <v>510</v>
      </c>
      <c r="C13" s="24" t="s">
        <v>79</v>
      </c>
      <c r="D13" s="25" t="s">
        <v>70</v>
      </c>
      <c r="E13" s="26" t="s">
        <v>11</v>
      </c>
      <c r="F13" s="27" t="s">
        <v>80</v>
      </c>
      <c r="G13" s="24" t="s">
        <v>81</v>
      </c>
      <c r="H13" s="24" t="s">
        <v>82</v>
      </c>
      <c r="I13" s="24" t="s">
        <v>83</v>
      </c>
      <c r="J13" s="30">
        <v>20160803</v>
      </c>
      <c r="K13" s="5" t="str">
        <f>VLOOKUP(F13,Sheet1!A:B,2,FALSE)</f>
        <v>EX000289</v>
      </c>
    </row>
    <row r="14" spans="1:11" s="28" customFormat="1" x14ac:dyDescent="0.2">
      <c r="A14" s="24" t="s">
        <v>84</v>
      </c>
      <c r="B14" s="34" t="s">
        <v>85</v>
      </c>
      <c r="C14" s="24" t="s">
        <v>86</v>
      </c>
      <c r="D14" s="25" t="s">
        <v>87</v>
      </c>
      <c r="E14" s="26" t="s">
        <v>11</v>
      </c>
      <c r="F14" s="27" t="s">
        <v>88</v>
      </c>
      <c r="G14" s="24" t="s">
        <v>89</v>
      </c>
      <c r="H14" s="24" t="s">
        <v>90</v>
      </c>
      <c r="I14" s="24" t="s">
        <v>91</v>
      </c>
      <c r="J14" s="35"/>
      <c r="K14" s="5" t="str">
        <f>VLOOKUP(F14,Sheet1!A:B,2,FALSE)</f>
        <v>EX000290</v>
      </c>
    </row>
    <row r="15" spans="1:11" s="28" customFormat="1" x14ac:dyDescent="0.2">
      <c r="A15" s="24" t="s">
        <v>92</v>
      </c>
      <c r="B15" s="24" t="s">
        <v>511</v>
      </c>
      <c r="C15" s="24" t="s">
        <v>93</v>
      </c>
      <c r="D15" s="25" t="s">
        <v>94</v>
      </c>
      <c r="E15" s="26" t="s">
        <v>11</v>
      </c>
      <c r="F15" s="27" t="s">
        <v>95</v>
      </c>
      <c r="G15" s="24" t="s">
        <v>96</v>
      </c>
      <c r="H15" s="24" t="s">
        <v>14</v>
      </c>
      <c r="I15" s="24" t="s">
        <v>97</v>
      </c>
      <c r="J15" s="30">
        <v>20160817</v>
      </c>
      <c r="K15" s="5" t="str">
        <f>VLOOKUP(F15,Sheet1!A:B,2,FALSE)</f>
        <v>EX000291</v>
      </c>
    </row>
    <row r="16" spans="1:11" s="48" customFormat="1" x14ac:dyDescent="0.2">
      <c r="A16" s="44" t="s">
        <v>98</v>
      </c>
      <c r="B16" s="49" t="s">
        <v>99</v>
      </c>
      <c r="C16" s="44" t="s">
        <v>100</v>
      </c>
      <c r="D16" s="45" t="s">
        <v>101</v>
      </c>
      <c r="E16" s="46" t="s">
        <v>11</v>
      </c>
      <c r="F16" s="47" t="s">
        <v>102</v>
      </c>
      <c r="G16" s="44" t="s">
        <v>48</v>
      </c>
      <c r="H16" s="44" t="s">
        <v>103</v>
      </c>
      <c r="I16" s="44" t="s">
        <v>104</v>
      </c>
      <c r="J16" s="35"/>
      <c r="K16" s="5" t="str">
        <f>VLOOKUP(F16,Sheet1!A:B,2,FALSE)</f>
        <v>EX000292</v>
      </c>
    </row>
    <row r="17" spans="1:11" s="28" customFormat="1" x14ac:dyDescent="0.2">
      <c r="A17" s="24" t="s">
        <v>105</v>
      </c>
      <c r="B17" s="31" t="s">
        <v>106</v>
      </c>
      <c r="C17" s="24" t="s">
        <v>107</v>
      </c>
      <c r="D17" s="25" t="s">
        <v>70</v>
      </c>
      <c r="E17" s="26" t="s">
        <v>11</v>
      </c>
      <c r="F17" s="27" t="s">
        <v>108</v>
      </c>
      <c r="G17" s="24" t="s">
        <v>109</v>
      </c>
      <c r="H17" s="24" t="s">
        <v>48</v>
      </c>
      <c r="I17" s="24" t="s">
        <v>110</v>
      </c>
      <c r="J17" s="32"/>
      <c r="K17" s="5" t="str">
        <f>VLOOKUP(F17,Sheet1!A:B,2,FALSE)</f>
        <v>EX000293</v>
      </c>
    </row>
    <row r="18" spans="1:11" s="28" customFormat="1" x14ac:dyDescent="0.2">
      <c r="A18" s="24" t="s">
        <v>111</v>
      </c>
      <c r="B18" s="31" t="s">
        <v>112</v>
      </c>
      <c r="C18" s="24" t="s">
        <v>113</v>
      </c>
      <c r="D18" s="25">
        <v>20.100000000000001</v>
      </c>
      <c r="E18" s="26" t="s">
        <v>11</v>
      </c>
      <c r="F18" s="27" t="s">
        <v>115</v>
      </c>
      <c r="G18" s="24" t="s">
        <v>116</v>
      </c>
      <c r="H18" s="24" t="s">
        <v>48</v>
      </c>
      <c r="I18" s="24" t="s">
        <v>117</v>
      </c>
      <c r="J18" s="32"/>
      <c r="K18" s="5" t="str">
        <f>VLOOKUP(F18,Sheet1!A:B,2,FALSE)</f>
        <v>EX000294</v>
      </c>
    </row>
    <row r="19" spans="1:11" s="28" customFormat="1" x14ac:dyDescent="0.2">
      <c r="A19" s="24" t="s">
        <v>118</v>
      </c>
      <c r="B19" s="34" t="s">
        <v>119</v>
      </c>
      <c r="C19" s="24" t="s">
        <v>120</v>
      </c>
      <c r="D19" s="25" t="s">
        <v>87</v>
      </c>
      <c r="E19" s="26" t="s">
        <v>11</v>
      </c>
      <c r="F19" s="27" t="s">
        <v>121</v>
      </c>
      <c r="G19" s="24" t="s">
        <v>122</v>
      </c>
      <c r="H19" s="24" t="s">
        <v>48</v>
      </c>
      <c r="I19" s="24" t="s">
        <v>123</v>
      </c>
      <c r="J19" s="35"/>
      <c r="K19" s="5" t="str">
        <f>VLOOKUP(F19,Sheet1!A:B,2,FALSE)</f>
        <v>EX000295</v>
      </c>
    </row>
    <row r="20" spans="1:11" s="28" customFormat="1" x14ac:dyDescent="0.2">
      <c r="A20" s="24" t="s">
        <v>124</v>
      </c>
      <c r="B20" s="24" t="s">
        <v>512</v>
      </c>
      <c r="C20" s="24" t="s">
        <v>125</v>
      </c>
      <c r="D20" s="25">
        <v>19.600000000000001</v>
      </c>
      <c r="E20" s="26" t="s">
        <v>11</v>
      </c>
      <c r="F20" s="27" t="s">
        <v>127</v>
      </c>
      <c r="G20" s="24" t="s">
        <v>525</v>
      </c>
      <c r="H20" s="24" t="s">
        <v>14</v>
      </c>
      <c r="I20" s="24" t="s">
        <v>128</v>
      </c>
      <c r="J20" s="30">
        <v>20160817</v>
      </c>
      <c r="K20" s="5" t="str">
        <f>VLOOKUP(F20,Sheet1!A:B,2,FALSE)</f>
        <v>EX000296</v>
      </c>
    </row>
    <row r="21" spans="1:11" s="23" customFormat="1" x14ac:dyDescent="0.2">
      <c r="A21" s="19" t="s">
        <v>129</v>
      </c>
      <c r="B21" s="19" t="s">
        <v>513</v>
      </c>
      <c r="C21" s="19" t="s">
        <v>130</v>
      </c>
      <c r="D21" s="20" t="s">
        <v>131</v>
      </c>
      <c r="E21" s="21" t="s">
        <v>11</v>
      </c>
      <c r="F21" s="22" t="s">
        <v>132</v>
      </c>
      <c r="G21" s="19" t="s">
        <v>109</v>
      </c>
      <c r="H21" s="19" t="s">
        <v>14</v>
      </c>
      <c r="I21" s="19" t="s">
        <v>133</v>
      </c>
      <c r="J21" s="41"/>
      <c r="K21" s="5" t="str">
        <f>VLOOKUP(F21,Sheet1!A:B,2,FALSE)</f>
        <v>EX000297</v>
      </c>
    </row>
    <row r="22" spans="1:11" s="28" customFormat="1" x14ac:dyDescent="0.2">
      <c r="A22" s="24" t="s">
        <v>134</v>
      </c>
      <c r="B22" s="34" t="s">
        <v>135</v>
      </c>
      <c r="C22" s="24" t="s">
        <v>136</v>
      </c>
      <c r="D22" s="25" t="s">
        <v>94</v>
      </c>
      <c r="E22" s="26" t="s">
        <v>11</v>
      </c>
      <c r="F22" s="27" t="s">
        <v>137</v>
      </c>
      <c r="G22" s="24" t="s">
        <v>72</v>
      </c>
      <c r="H22" s="24" t="s">
        <v>48</v>
      </c>
      <c r="I22" s="24" t="s">
        <v>138</v>
      </c>
      <c r="J22" s="35"/>
      <c r="K22" s="5" t="str">
        <f>VLOOKUP(F22,Sheet1!A:B,2,FALSE)</f>
        <v>EX000298</v>
      </c>
    </row>
    <row r="23" spans="1:11" s="28" customFormat="1" x14ac:dyDescent="0.2">
      <c r="A23" s="24" t="s">
        <v>139</v>
      </c>
      <c r="B23" s="34" t="s">
        <v>140</v>
      </c>
      <c r="C23" s="24" t="s">
        <v>141</v>
      </c>
      <c r="D23" s="25" t="s">
        <v>10</v>
      </c>
      <c r="E23" s="26" t="s">
        <v>11</v>
      </c>
      <c r="F23" s="27" t="s">
        <v>142</v>
      </c>
      <c r="G23" s="24" t="s">
        <v>109</v>
      </c>
      <c r="H23" s="24" t="s">
        <v>14</v>
      </c>
      <c r="I23" s="24" t="s">
        <v>143</v>
      </c>
      <c r="J23" s="35"/>
      <c r="K23" s="5" t="str">
        <f>VLOOKUP(F23,Sheet1!A:B,2,FALSE)</f>
        <v>EX000299</v>
      </c>
    </row>
    <row r="24" spans="1:11" s="28" customFormat="1" x14ac:dyDescent="0.2">
      <c r="A24" s="24" t="s">
        <v>144</v>
      </c>
      <c r="B24" s="34" t="s">
        <v>145</v>
      </c>
      <c r="C24" s="24" t="s">
        <v>146</v>
      </c>
      <c r="D24" s="25" t="s">
        <v>147</v>
      </c>
      <c r="E24" s="26" t="s">
        <v>11</v>
      </c>
      <c r="F24" s="27" t="s">
        <v>148</v>
      </c>
      <c r="G24" s="24" t="s">
        <v>149</v>
      </c>
      <c r="H24" s="24" t="s">
        <v>14</v>
      </c>
      <c r="I24" s="24" t="s">
        <v>150</v>
      </c>
      <c r="J24" s="35"/>
      <c r="K24" s="5" t="str">
        <f>VLOOKUP(F24,Sheet1!A:B,2,FALSE)</f>
        <v>EX000300</v>
      </c>
    </row>
    <row r="25" spans="1:11" s="28" customFormat="1" x14ac:dyDescent="0.2">
      <c r="A25" s="24" t="s">
        <v>151</v>
      </c>
      <c r="B25" s="24" t="s">
        <v>152</v>
      </c>
      <c r="C25" s="24" t="s">
        <v>153</v>
      </c>
      <c r="D25" s="25" t="s">
        <v>131</v>
      </c>
      <c r="E25" s="26" t="s">
        <v>11</v>
      </c>
      <c r="F25" s="27" t="s">
        <v>154</v>
      </c>
      <c r="G25" s="24" t="s">
        <v>155</v>
      </c>
      <c r="H25" s="24" t="s">
        <v>48</v>
      </c>
      <c r="I25" s="24" t="s">
        <v>156</v>
      </c>
      <c r="J25" s="30">
        <v>20160803</v>
      </c>
      <c r="K25" s="5" t="str">
        <f>VLOOKUP(F25,Sheet1!A:B,2,FALSE)</f>
        <v>EX000301</v>
      </c>
    </row>
    <row r="26" spans="1:11" s="28" customFormat="1" x14ac:dyDescent="0.2">
      <c r="A26" s="24" t="s">
        <v>157</v>
      </c>
      <c r="B26" s="24" t="s">
        <v>514</v>
      </c>
      <c r="C26" s="24" t="s">
        <v>158</v>
      </c>
      <c r="D26" s="25" t="s">
        <v>159</v>
      </c>
      <c r="E26" s="26" t="s">
        <v>11</v>
      </c>
      <c r="F26" s="27" t="s">
        <v>160</v>
      </c>
      <c r="G26" s="24" t="s">
        <v>161</v>
      </c>
      <c r="H26" s="24" t="s">
        <v>14</v>
      </c>
      <c r="I26" s="24" t="s">
        <v>162</v>
      </c>
      <c r="J26" s="30">
        <v>20160907</v>
      </c>
      <c r="K26" s="5" t="str">
        <f>VLOOKUP(F26,Sheet1!A:B,2,FALSE)</f>
        <v>EX000302</v>
      </c>
    </row>
    <row r="27" spans="1:11" s="28" customFormat="1" x14ac:dyDescent="0.2">
      <c r="A27" s="24" t="s">
        <v>163</v>
      </c>
      <c r="B27" s="31" t="s">
        <v>164</v>
      </c>
      <c r="C27" s="24" t="s">
        <v>165</v>
      </c>
      <c r="D27" s="25" t="s">
        <v>94</v>
      </c>
      <c r="E27" s="26" t="s">
        <v>11</v>
      </c>
      <c r="F27" s="27" t="s">
        <v>166</v>
      </c>
      <c r="G27" s="24" t="s">
        <v>167</v>
      </c>
      <c r="H27" s="24">
        <v>100</v>
      </c>
      <c r="I27" s="24" t="s">
        <v>168</v>
      </c>
      <c r="J27" s="32"/>
      <c r="K27" s="5" t="str">
        <f>VLOOKUP(F27,Sheet1!A:B,2,FALSE)</f>
        <v>EX000303</v>
      </c>
    </row>
    <row r="28" spans="1:11" s="28" customFormat="1" x14ac:dyDescent="0.2">
      <c r="A28" s="24" t="s">
        <v>169</v>
      </c>
      <c r="B28" s="24" t="s">
        <v>170</v>
      </c>
      <c r="C28" s="24" t="s">
        <v>171</v>
      </c>
      <c r="D28" s="25" t="s">
        <v>126</v>
      </c>
      <c r="E28" s="26" t="s">
        <v>11</v>
      </c>
      <c r="F28" s="27" t="s">
        <v>172</v>
      </c>
      <c r="G28" s="24" t="s">
        <v>173</v>
      </c>
      <c r="H28" s="24" t="s">
        <v>48</v>
      </c>
      <c r="I28" s="24" t="s">
        <v>174</v>
      </c>
      <c r="J28" s="30">
        <v>20160803</v>
      </c>
      <c r="K28" s="5" t="str">
        <f>VLOOKUP(F28,Sheet1!A:B,2,FALSE)</f>
        <v>EX000304</v>
      </c>
    </row>
    <row r="29" spans="1:11" s="28" customFormat="1" x14ac:dyDescent="0.2">
      <c r="A29" s="24" t="s">
        <v>169</v>
      </c>
      <c r="B29" s="31" t="s">
        <v>175</v>
      </c>
      <c r="C29" s="24" t="s">
        <v>176</v>
      </c>
      <c r="D29" s="25" t="s">
        <v>177</v>
      </c>
      <c r="E29" s="26" t="s">
        <v>11</v>
      </c>
      <c r="F29" s="27" t="s">
        <v>178</v>
      </c>
      <c r="G29" s="24" t="s">
        <v>122</v>
      </c>
      <c r="H29" s="24" t="s">
        <v>48</v>
      </c>
      <c r="I29" s="24" t="s">
        <v>179</v>
      </c>
      <c r="J29" s="32"/>
      <c r="K29" s="5" t="str">
        <f>VLOOKUP(F29,Sheet1!A:B,2,FALSE)</f>
        <v>EX000305</v>
      </c>
    </row>
    <row r="30" spans="1:11" s="28" customFormat="1" x14ac:dyDescent="0.2">
      <c r="A30" s="24" t="s">
        <v>169</v>
      </c>
      <c r="B30" s="24" t="s">
        <v>180</v>
      </c>
      <c r="C30" s="24" t="s">
        <v>181</v>
      </c>
      <c r="D30" s="25" t="s">
        <v>131</v>
      </c>
      <c r="E30" s="26" t="s">
        <v>11</v>
      </c>
      <c r="F30" s="27" t="s">
        <v>182</v>
      </c>
      <c r="G30" s="24" t="s">
        <v>116</v>
      </c>
      <c r="H30" s="24" t="s">
        <v>48</v>
      </c>
      <c r="I30" s="24" t="s">
        <v>183</v>
      </c>
      <c r="J30" s="30">
        <v>20160803</v>
      </c>
      <c r="K30" s="5" t="str">
        <f>VLOOKUP(F30,Sheet1!A:B,2,FALSE)</f>
        <v>EX000306</v>
      </c>
    </row>
    <row r="31" spans="1:11" s="28" customFormat="1" x14ac:dyDescent="0.2">
      <c r="A31" s="24" t="s">
        <v>169</v>
      </c>
      <c r="B31" s="24" t="s">
        <v>184</v>
      </c>
      <c r="C31" s="24" t="s">
        <v>185</v>
      </c>
      <c r="D31" s="25" t="s">
        <v>159</v>
      </c>
      <c r="E31" s="26" t="s">
        <v>11</v>
      </c>
      <c r="F31" s="27" t="s">
        <v>186</v>
      </c>
      <c r="G31" s="24" t="s">
        <v>187</v>
      </c>
      <c r="H31" s="24" t="s">
        <v>48</v>
      </c>
      <c r="I31" s="24" t="s">
        <v>188</v>
      </c>
      <c r="J31" s="30">
        <v>20160803</v>
      </c>
      <c r="K31" s="5" t="str">
        <f>VLOOKUP(F31,Sheet1!A:B,2,FALSE)</f>
        <v>EX000307</v>
      </c>
    </row>
    <row r="32" spans="1:11" s="28" customFormat="1" x14ac:dyDescent="0.2">
      <c r="A32" s="24" t="s">
        <v>189</v>
      </c>
      <c r="B32" s="24" t="s">
        <v>190</v>
      </c>
      <c r="C32" s="24" t="s">
        <v>191</v>
      </c>
      <c r="D32" s="25">
        <v>0.8</v>
      </c>
      <c r="E32" s="26" t="s">
        <v>11</v>
      </c>
      <c r="F32" s="27" t="s">
        <v>192</v>
      </c>
      <c r="G32" s="24" t="s">
        <v>60</v>
      </c>
      <c r="H32" s="24" t="s">
        <v>14</v>
      </c>
      <c r="I32" s="24" t="s">
        <v>193</v>
      </c>
      <c r="J32" s="30">
        <v>20160803</v>
      </c>
      <c r="K32" s="5" t="str">
        <f>VLOOKUP(F32,Sheet1!A:B,2,FALSE)</f>
        <v>EX000308</v>
      </c>
    </row>
    <row r="33" spans="1:11" s="23" customFormat="1" x14ac:dyDescent="0.2">
      <c r="A33" s="19" t="s">
        <v>194</v>
      </c>
      <c r="B33" s="19" t="s">
        <v>195</v>
      </c>
      <c r="C33" s="19" t="s">
        <v>196</v>
      </c>
      <c r="D33" s="20" t="s">
        <v>94</v>
      </c>
      <c r="E33" s="21" t="s">
        <v>11</v>
      </c>
      <c r="F33" s="22" t="s">
        <v>197</v>
      </c>
      <c r="G33" s="19" t="s">
        <v>198</v>
      </c>
      <c r="H33" s="19" t="s">
        <v>199</v>
      </c>
      <c r="I33" s="19" t="s">
        <v>200</v>
      </c>
      <c r="J33" s="41"/>
      <c r="K33" s="5" t="str">
        <f>VLOOKUP(F33,Sheet1!A:B,2,FALSE)</f>
        <v>EX000309</v>
      </c>
    </row>
    <row r="34" spans="1:11" s="28" customFormat="1" x14ac:dyDescent="0.2">
      <c r="A34" s="24" t="s">
        <v>201</v>
      </c>
      <c r="B34" s="24" t="s">
        <v>202</v>
      </c>
      <c r="C34" s="24" t="s">
        <v>203</v>
      </c>
      <c r="D34" s="25">
        <v>20</v>
      </c>
      <c r="E34" s="26" t="s">
        <v>533</v>
      </c>
      <c r="F34" s="27" t="s">
        <v>204</v>
      </c>
      <c r="G34" s="24" t="s">
        <v>173</v>
      </c>
      <c r="H34" s="24" t="s">
        <v>14</v>
      </c>
      <c r="I34" s="24" t="s">
        <v>205</v>
      </c>
      <c r="J34" s="30">
        <v>20160720</v>
      </c>
      <c r="K34" s="5" t="str">
        <f>VLOOKUP(F34,Sheet1!A:B,2,FALSE)</f>
        <v>EX000310</v>
      </c>
    </row>
    <row r="35" spans="1:11" s="28" customFormat="1" x14ac:dyDescent="0.2">
      <c r="A35" s="24" t="s">
        <v>206</v>
      </c>
      <c r="B35" s="36" t="s">
        <v>207</v>
      </c>
      <c r="C35" s="24" t="s">
        <v>208</v>
      </c>
      <c r="D35" s="25">
        <v>1</v>
      </c>
      <c r="E35" s="26" t="s">
        <v>11</v>
      </c>
      <c r="F35" s="27" t="s">
        <v>209</v>
      </c>
      <c r="G35" s="24" t="s">
        <v>210</v>
      </c>
      <c r="H35" s="24" t="s">
        <v>14</v>
      </c>
      <c r="I35" s="24" t="s">
        <v>211</v>
      </c>
      <c r="J35" s="35"/>
      <c r="K35" s="5" t="str">
        <f>VLOOKUP(F35,Sheet1!A:B,2,FALSE)</f>
        <v>EX000311</v>
      </c>
    </row>
    <row r="36" spans="1:11" s="28" customFormat="1" x14ac:dyDescent="0.2">
      <c r="A36" s="24" t="s">
        <v>163</v>
      </c>
      <c r="B36" s="34" t="s">
        <v>212</v>
      </c>
      <c r="C36" s="24" t="s">
        <v>213</v>
      </c>
      <c r="D36" s="25">
        <v>20</v>
      </c>
      <c r="E36" s="26" t="s">
        <v>11</v>
      </c>
      <c r="F36" s="27" t="s">
        <v>214</v>
      </c>
      <c r="G36" s="24" t="s">
        <v>116</v>
      </c>
      <c r="H36" s="24" t="s">
        <v>14</v>
      </c>
      <c r="I36" s="24" t="s">
        <v>215</v>
      </c>
      <c r="J36" s="38"/>
      <c r="K36" s="5" t="str">
        <f>VLOOKUP(F36,Sheet1!A:B,2,FALSE)</f>
        <v>EX000312</v>
      </c>
    </row>
    <row r="37" spans="1:11" s="23" customFormat="1" x14ac:dyDescent="0.2">
      <c r="A37" s="19" t="s">
        <v>216</v>
      </c>
      <c r="B37" s="19" t="s">
        <v>217</v>
      </c>
      <c r="C37" s="19" t="s">
        <v>218</v>
      </c>
      <c r="D37" s="20" t="s">
        <v>131</v>
      </c>
      <c r="E37" s="21" t="s">
        <v>11</v>
      </c>
      <c r="F37" s="22" t="s">
        <v>219</v>
      </c>
      <c r="G37" s="19" t="s">
        <v>109</v>
      </c>
      <c r="H37" s="19" t="s">
        <v>14</v>
      </c>
      <c r="I37" s="19" t="s">
        <v>220</v>
      </c>
      <c r="J37" s="41"/>
      <c r="K37" s="5" t="str">
        <f>VLOOKUP(F37,Sheet1!A:B,2,FALSE)</f>
        <v>EX000313</v>
      </c>
    </row>
    <row r="38" spans="1:11" s="23" customFormat="1" x14ac:dyDescent="0.2">
      <c r="A38" s="19" t="s">
        <v>221</v>
      </c>
      <c r="B38" s="19" t="s">
        <v>222</v>
      </c>
      <c r="C38" s="19" t="s">
        <v>223</v>
      </c>
      <c r="D38" s="20" t="s">
        <v>94</v>
      </c>
      <c r="E38" s="21" t="s">
        <v>11</v>
      </c>
      <c r="F38" s="22" t="s">
        <v>224</v>
      </c>
      <c r="G38" s="19" t="s">
        <v>109</v>
      </c>
      <c r="H38" s="19" t="s">
        <v>14</v>
      </c>
      <c r="I38" s="19" t="s">
        <v>225</v>
      </c>
      <c r="J38" s="41"/>
      <c r="K38" s="5" t="str">
        <f>VLOOKUP(F38,Sheet1!A:B,2,FALSE)</f>
        <v>EX000314</v>
      </c>
    </row>
    <row r="39" spans="1:11" s="28" customFormat="1" x14ac:dyDescent="0.2">
      <c r="A39" s="24" t="s">
        <v>226</v>
      </c>
      <c r="B39" s="34" t="s">
        <v>227</v>
      </c>
      <c r="C39" s="24" t="s">
        <v>228</v>
      </c>
      <c r="D39" s="25" t="s">
        <v>10</v>
      </c>
      <c r="E39" s="26" t="s">
        <v>11</v>
      </c>
      <c r="F39" s="27" t="s">
        <v>229</v>
      </c>
      <c r="G39" s="24" t="s">
        <v>81</v>
      </c>
      <c r="H39" s="24" t="s">
        <v>48</v>
      </c>
      <c r="I39" s="24" t="s">
        <v>230</v>
      </c>
      <c r="J39" s="35"/>
      <c r="K39" s="5" t="str">
        <f>VLOOKUP(F39,Sheet1!A:B,2,FALSE)</f>
        <v>EX000315</v>
      </c>
    </row>
    <row r="40" spans="1:11" s="23" customFormat="1" x14ac:dyDescent="0.2">
      <c r="A40" s="19" t="s">
        <v>231</v>
      </c>
      <c r="B40" s="19" t="s">
        <v>232</v>
      </c>
      <c r="C40" s="19" t="s">
        <v>233</v>
      </c>
      <c r="D40" s="20" t="s">
        <v>131</v>
      </c>
      <c r="E40" s="21" t="s">
        <v>11</v>
      </c>
      <c r="F40" s="22" t="s">
        <v>234</v>
      </c>
      <c r="G40" s="19" t="s">
        <v>116</v>
      </c>
      <c r="H40" s="19" t="s">
        <v>235</v>
      </c>
      <c r="I40" s="19" t="s">
        <v>236</v>
      </c>
      <c r="J40" s="41"/>
      <c r="K40" s="5" t="str">
        <f>VLOOKUP(F40,Sheet1!A:B,2,FALSE)</f>
        <v>EX000316</v>
      </c>
    </row>
    <row r="41" spans="1:11" s="28" customFormat="1" x14ac:dyDescent="0.2">
      <c r="A41" s="24" t="s">
        <v>237</v>
      </c>
      <c r="B41" s="24" t="s">
        <v>515</v>
      </c>
      <c r="C41" s="24" t="s">
        <v>238</v>
      </c>
      <c r="D41" s="25" t="s">
        <v>131</v>
      </c>
      <c r="E41" s="26" t="s">
        <v>11</v>
      </c>
      <c r="F41" s="27" t="s">
        <v>239</v>
      </c>
      <c r="G41" s="24" t="s">
        <v>240</v>
      </c>
      <c r="H41" s="24" t="s">
        <v>14</v>
      </c>
      <c r="I41" s="24" t="s">
        <v>241</v>
      </c>
      <c r="J41" s="30">
        <v>20160907</v>
      </c>
      <c r="K41" s="5" t="str">
        <f>VLOOKUP(F41,Sheet1!A:B,2,FALSE)</f>
        <v>EX000317</v>
      </c>
    </row>
    <row r="42" spans="1:11" s="28" customFormat="1" x14ac:dyDescent="0.2">
      <c r="A42" s="24" t="s">
        <v>242</v>
      </c>
      <c r="B42" s="34" t="s">
        <v>243</v>
      </c>
      <c r="C42" s="24" t="s">
        <v>244</v>
      </c>
      <c r="D42" s="25" t="s">
        <v>159</v>
      </c>
      <c r="E42" s="26" t="s">
        <v>11</v>
      </c>
      <c r="F42" s="27" t="s">
        <v>245</v>
      </c>
      <c r="G42" s="24" t="s">
        <v>246</v>
      </c>
      <c r="H42" s="24" t="s">
        <v>48</v>
      </c>
      <c r="I42" s="24" t="s">
        <v>247</v>
      </c>
      <c r="J42" s="35"/>
      <c r="K42" s="5" t="str">
        <f>VLOOKUP(F42,Sheet1!A:B,2,FALSE)</f>
        <v>EX000318</v>
      </c>
    </row>
    <row r="43" spans="1:11" s="28" customFormat="1" x14ac:dyDescent="0.2">
      <c r="A43" s="24" t="s">
        <v>248</v>
      </c>
      <c r="B43" s="34" t="s">
        <v>249</v>
      </c>
      <c r="C43" s="24" t="s">
        <v>250</v>
      </c>
      <c r="D43" s="25">
        <v>20</v>
      </c>
      <c r="E43" s="26" t="s">
        <v>251</v>
      </c>
      <c r="F43" s="27" t="s">
        <v>252</v>
      </c>
      <c r="G43" s="24" t="s">
        <v>60</v>
      </c>
      <c r="H43" s="24" t="s">
        <v>14</v>
      </c>
      <c r="I43" s="24" t="s">
        <v>253</v>
      </c>
      <c r="J43" s="35"/>
      <c r="K43" s="5" t="str">
        <f>VLOOKUP(F43,Sheet1!A:B,2,FALSE)</f>
        <v>EX000319</v>
      </c>
    </row>
    <row r="44" spans="1:11" s="28" customFormat="1" x14ac:dyDescent="0.2">
      <c r="A44" s="24" t="s">
        <v>163</v>
      </c>
      <c r="B44" s="24" t="s">
        <v>254</v>
      </c>
      <c r="C44" s="24" t="s">
        <v>255</v>
      </c>
      <c r="D44" s="25">
        <v>9.6999999999999993</v>
      </c>
      <c r="E44" s="26" t="s">
        <v>256</v>
      </c>
      <c r="F44" s="27" t="s">
        <v>527</v>
      </c>
      <c r="G44" s="24" t="s">
        <v>109</v>
      </c>
      <c r="H44" s="24" t="s">
        <v>14</v>
      </c>
      <c r="I44" s="24" t="s">
        <v>257</v>
      </c>
      <c r="J44" s="30">
        <v>20160803</v>
      </c>
      <c r="K44" s="5" t="str">
        <f>VLOOKUP(F44,Sheet1!A:B,2,FALSE)</f>
        <v>EX000320</v>
      </c>
    </row>
    <row r="45" spans="1:11" s="28" customFormat="1" x14ac:dyDescent="0.2">
      <c r="A45" s="24" t="s">
        <v>258</v>
      </c>
      <c r="B45" s="34" t="s">
        <v>259</v>
      </c>
      <c r="C45" s="24" t="s">
        <v>260</v>
      </c>
      <c r="D45" s="25" t="s">
        <v>159</v>
      </c>
      <c r="E45" s="26" t="s">
        <v>11</v>
      </c>
      <c r="F45" s="27" t="s">
        <v>261</v>
      </c>
      <c r="G45" s="24" t="s">
        <v>173</v>
      </c>
      <c r="H45" s="24" t="s">
        <v>262</v>
      </c>
      <c r="I45" s="24" t="s">
        <v>263</v>
      </c>
      <c r="J45" s="35"/>
      <c r="K45" s="5" t="str">
        <f>VLOOKUP(F45,Sheet1!A:B,2,FALSE)</f>
        <v>EX000321</v>
      </c>
    </row>
    <row r="46" spans="1:11" s="28" customFormat="1" x14ac:dyDescent="0.2">
      <c r="A46" s="24" t="s">
        <v>264</v>
      </c>
      <c r="B46" s="24" t="s">
        <v>265</v>
      </c>
      <c r="C46" s="24" t="s">
        <v>266</v>
      </c>
      <c r="D46" s="25" t="s">
        <v>10</v>
      </c>
      <c r="E46" s="26" t="s">
        <v>11</v>
      </c>
      <c r="F46" s="27" t="s">
        <v>267</v>
      </c>
      <c r="G46" s="24" t="s">
        <v>116</v>
      </c>
      <c r="H46" s="24" t="s">
        <v>14</v>
      </c>
      <c r="I46" s="24" t="s">
        <v>268</v>
      </c>
      <c r="J46" s="30">
        <v>20160907</v>
      </c>
      <c r="K46" s="5" t="str">
        <f>VLOOKUP(F46,Sheet1!A:B,2,FALSE)</f>
        <v>EX000322</v>
      </c>
    </row>
    <row r="47" spans="1:11" s="28" customFormat="1" x14ac:dyDescent="0.2">
      <c r="A47" s="24" t="s">
        <v>269</v>
      </c>
      <c r="B47" s="34" t="s">
        <v>270</v>
      </c>
      <c r="C47" s="24" t="s">
        <v>271</v>
      </c>
      <c r="D47" s="25" t="s">
        <v>272</v>
      </c>
      <c r="E47" s="26" t="s">
        <v>273</v>
      </c>
      <c r="F47" s="27" t="s">
        <v>274</v>
      </c>
      <c r="G47" s="24" t="s">
        <v>13</v>
      </c>
      <c r="H47" s="24" t="s">
        <v>14</v>
      </c>
      <c r="I47" s="24" t="s">
        <v>275</v>
      </c>
      <c r="J47" s="35"/>
      <c r="K47" s="5" t="str">
        <f>VLOOKUP(F47,Sheet1!A:B,2,FALSE)</f>
        <v>EX000323</v>
      </c>
    </row>
    <row r="48" spans="1:11" s="23" customFormat="1" x14ac:dyDescent="0.2">
      <c r="A48" s="19" t="s">
        <v>276</v>
      </c>
      <c r="B48" s="19" t="s">
        <v>516</v>
      </c>
      <c r="C48" s="19" t="s">
        <v>277</v>
      </c>
      <c r="D48" s="20">
        <v>20</v>
      </c>
      <c r="E48" s="21" t="s">
        <v>278</v>
      </c>
      <c r="F48" s="22" t="s">
        <v>279</v>
      </c>
      <c r="G48" s="19" t="s">
        <v>54</v>
      </c>
      <c r="H48" s="19" t="s">
        <v>280</v>
      </c>
      <c r="I48" s="19" t="s">
        <v>281</v>
      </c>
      <c r="J48" s="41"/>
      <c r="K48" s="5" t="str">
        <f>VLOOKUP(F48,Sheet1!A:B,2,FALSE)</f>
        <v>EX000324</v>
      </c>
    </row>
    <row r="49" spans="1:11" s="28" customFormat="1" x14ac:dyDescent="0.2">
      <c r="A49" s="24" t="s">
        <v>282</v>
      </c>
      <c r="B49" s="34" t="s">
        <v>283</v>
      </c>
      <c r="C49" s="24" t="s">
        <v>284</v>
      </c>
      <c r="D49" s="25" t="s">
        <v>126</v>
      </c>
      <c r="E49" s="26" t="s">
        <v>285</v>
      </c>
      <c r="F49" s="27" t="s">
        <v>286</v>
      </c>
      <c r="G49" s="24" t="s">
        <v>81</v>
      </c>
      <c r="H49" s="24" t="s">
        <v>14</v>
      </c>
      <c r="I49" s="24" t="s">
        <v>287</v>
      </c>
      <c r="J49" s="35"/>
      <c r="K49" s="5" t="str">
        <f>VLOOKUP(F49,Sheet1!A:B,2,FALSE)</f>
        <v>EX000325</v>
      </c>
    </row>
    <row r="50" spans="1:11" s="28" customFormat="1" x14ac:dyDescent="0.2">
      <c r="A50" s="24" t="s">
        <v>288</v>
      </c>
      <c r="B50" s="24" t="s">
        <v>289</v>
      </c>
      <c r="C50" s="24" t="s">
        <v>290</v>
      </c>
      <c r="D50" s="25" t="s">
        <v>291</v>
      </c>
      <c r="E50" s="26" t="s">
        <v>256</v>
      </c>
      <c r="F50" s="27" t="s">
        <v>292</v>
      </c>
      <c r="G50" s="24" t="s">
        <v>109</v>
      </c>
      <c r="H50" s="24" t="s">
        <v>293</v>
      </c>
      <c r="I50" s="24" t="s">
        <v>294</v>
      </c>
      <c r="J50" s="30">
        <v>20160803</v>
      </c>
      <c r="K50" s="5" t="str">
        <f>VLOOKUP(F50,Sheet1!A:B,2,FALSE)</f>
        <v>EX000326</v>
      </c>
    </row>
    <row r="51" spans="1:11" s="28" customFormat="1" x14ac:dyDescent="0.2">
      <c r="A51" s="24">
        <v>278.35000000000002</v>
      </c>
      <c r="B51" s="24" t="s">
        <v>295</v>
      </c>
      <c r="C51" s="24" t="s">
        <v>296</v>
      </c>
      <c r="D51" s="25">
        <v>19.899999999999999</v>
      </c>
      <c r="E51" s="26" t="s">
        <v>526</v>
      </c>
      <c r="F51" s="27" t="s">
        <v>528</v>
      </c>
      <c r="G51" s="24" t="s">
        <v>529</v>
      </c>
      <c r="H51" s="24" t="s">
        <v>14</v>
      </c>
      <c r="I51" s="24" t="s">
        <v>297</v>
      </c>
      <c r="J51" s="30">
        <v>20160803</v>
      </c>
      <c r="K51" s="5" t="str">
        <f>VLOOKUP(F51,Sheet1!A:B,2,FALSE)</f>
        <v>EX000327</v>
      </c>
    </row>
    <row r="52" spans="1:11" s="28" customFormat="1" x14ac:dyDescent="0.2">
      <c r="A52" s="24" t="s">
        <v>298</v>
      </c>
      <c r="B52" s="24" t="s">
        <v>299</v>
      </c>
      <c r="C52" s="24" t="s">
        <v>300</v>
      </c>
      <c r="D52" s="25" t="s">
        <v>94</v>
      </c>
      <c r="E52" s="26" t="s">
        <v>11</v>
      </c>
      <c r="F52" s="27" t="s">
        <v>301</v>
      </c>
      <c r="G52" s="24" t="s">
        <v>81</v>
      </c>
      <c r="H52" s="24" t="s">
        <v>302</v>
      </c>
      <c r="I52" s="24" t="s">
        <v>303</v>
      </c>
      <c r="J52" s="30">
        <v>20160817</v>
      </c>
      <c r="K52" s="5" t="str">
        <f>VLOOKUP(F52,Sheet1!A:B,2,FALSE)</f>
        <v>EX000328</v>
      </c>
    </row>
    <row r="53" spans="1:11" s="28" customFormat="1" x14ac:dyDescent="0.2">
      <c r="A53" s="24" t="s">
        <v>304</v>
      </c>
      <c r="B53" s="34" t="s">
        <v>305</v>
      </c>
      <c r="C53" s="24" t="s">
        <v>306</v>
      </c>
      <c r="D53" s="25">
        <v>20</v>
      </c>
      <c r="E53" s="26" t="s">
        <v>11</v>
      </c>
      <c r="F53" s="27" t="s">
        <v>307</v>
      </c>
      <c r="G53" s="24" t="s">
        <v>308</v>
      </c>
      <c r="H53" s="24" t="s">
        <v>14</v>
      </c>
      <c r="I53" s="24" t="s">
        <v>309</v>
      </c>
      <c r="J53" s="35"/>
      <c r="K53" s="5" t="str">
        <f>VLOOKUP(F53,Sheet1!A:B,2,FALSE)</f>
        <v>EX000329</v>
      </c>
    </row>
    <row r="54" spans="1:11" s="28" customFormat="1" x14ac:dyDescent="0.2">
      <c r="A54" s="24">
        <v>268.35000000000002</v>
      </c>
      <c r="B54" s="34" t="s">
        <v>506</v>
      </c>
      <c r="C54" s="24" t="s">
        <v>504</v>
      </c>
      <c r="D54" s="25">
        <v>19.87</v>
      </c>
      <c r="E54" s="26" t="s">
        <v>11</v>
      </c>
      <c r="F54" s="27" t="s">
        <v>505</v>
      </c>
      <c r="G54" s="24">
        <v>99.6</v>
      </c>
      <c r="H54" s="24" t="s">
        <v>14</v>
      </c>
      <c r="I54" s="24" t="s">
        <v>310</v>
      </c>
      <c r="J54" s="35"/>
      <c r="K54" s="5" t="str">
        <f>VLOOKUP(F54,Sheet1!A:B,2,FALSE)</f>
        <v>EX000330</v>
      </c>
    </row>
    <row r="55" spans="1:11" s="28" customFormat="1" x14ac:dyDescent="0.2">
      <c r="A55" s="24" t="s">
        <v>311</v>
      </c>
      <c r="B55" s="24" t="s">
        <v>517</v>
      </c>
      <c r="C55" s="24" t="s">
        <v>312</v>
      </c>
      <c r="D55" s="25">
        <v>20</v>
      </c>
      <c r="E55" s="26" t="s">
        <v>285</v>
      </c>
      <c r="F55" s="27" t="s">
        <v>313</v>
      </c>
      <c r="G55" s="24" t="s">
        <v>314</v>
      </c>
      <c r="H55" s="24" t="s">
        <v>315</v>
      </c>
      <c r="I55" s="24" t="s">
        <v>316</v>
      </c>
      <c r="J55" s="30">
        <v>20160907</v>
      </c>
      <c r="K55" s="5" t="str">
        <f>VLOOKUP(F55,Sheet1!A:B,2,FALSE)</f>
        <v>EX000331</v>
      </c>
    </row>
    <row r="56" spans="1:11" s="28" customFormat="1" x14ac:dyDescent="0.2">
      <c r="A56" s="24" t="s">
        <v>317</v>
      </c>
      <c r="B56" s="24" t="s">
        <v>318</v>
      </c>
      <c r="C56" s="24" t="s">
        <v>319</v>
      </c>
      <c r="D56" s="25">
        <v>20</v>
      </c>
      <c r="E56" s="26" t="s">
        <v>320</v>
      </c>
      <c r="F56" s="27" t="s">
        <v>321</v>
      </c>
      <c r="G56" s="24" t="s">
        <v>322</v>
      </c>
      <c r="H56" s="24" t="s">
        <v>14</v>
      </c>
      <c r="I56" s="24" t="s">
        <v>323</v>
      </c>
      <c r="J56" s="30">
        <v>20160720</v>
      </c>
      <c r="K56" s="5" t="str">
        <f>VLOOKUP(F56,Sheet1!A:B,2,FALSE)</f>
        <v>EX000332</v>
      </c>
    </row>
    <row r="57" spans="1:11" s="28" customFormat="1" x14ac:dyDescent="0.2">
      <c r="A57" s="24" t="s">
        <v>324</v>
      </c>
      <c r="B57" s="31" t="s">
        <v>325</v>
      </c>
      <c r="C57" s="24" t="s">
        <v>326</v>
      </c>
      <c r="D57" s="25">
        <v>20</v>
      </c>
      <c r="E57" s="26" t="s">
        <v>11</v>
      </c>
      <c r="F57" s="27" t="s">
        <v>327</v>
      </c>
      <c r="G57" s="24" t="s">
        <v>109</v>
      </c>
      <c r="H57" s="24" t="s">
        <v>48</v>
      </c>
      <c r="I57" s="24" t="s">
        <v>328</v>
      </c>
      <c r="J57" s="32"/>
      <c r="K57" s="5" t="str">
        <f>VLOOKUP(F57,Sheet1!A:B,2,FALSE)</f>
        <v>EX000333</v>
      </c>
    </row>
    <row r="58" spans="1:11" s="28" customFormat="1" x14ac:dyDescent="0.2">
      <c r="A58" s="24" t="s">
        <v>329</v>
      </c>
      <c r="B58" s="36" t="s">
        <v>330</v>
      </c>
      <c r="C58" s="24" t="s">
        <v>331</v>
      </c>
      <c r="D58" s="25">
        <v>20</v>
      </c>
      <c r="E58" s="26" t="s">
        <v>332</v>
      </c>
      <c r="F58" s="27" t="s">
        <v>333</v>
      </c>
      <c r="G58" s="24" t="s">
        <v>89</v>
      </c>
      <c r="H58" s="24" t="s">
        <v>334</v>
      </c>
      <c r="I58" s="24" t="s">
        <v>335</v>
      </c>
      <c r="J58" s="35"/>
      <c r="K58" s="5" t="str">
        <f>VLOOKUP(F58,Sheet1!A:B,2,FALSE)</f>
        <v>EX000334</v>
      </c>
    </row>
    <row r="59" spans="1:11" s="28" customFormat="1" x14ac:dyDescent="0.2">
      <c r="A59" s="24" t="s">
        <v>336</v>
      </c>
      <c r="B59" s="24" t="s">
        <v>337</v>
      </c>
      <c r="C59" s="24" t="s">
        <v>338</v>
      </c>
      <c r="D59" s="25">
        <v>20</v>
      </c>
      <c r="E59" s="26" t="s">
        <v>11</v>
      </c>
      <c r="F59" s="27" t="s">
        <v>339</v>
      </c>
      <c r="G59" s="24" t="s">
        <v>109</v>
      </c>
      <c r="H59" s="24" t="s">
        <v>340</v>
      </c>
      <c r="I59" s="24" t="s">
        <v>341</v>
      </c>
      <c r="J59" s="30">
        <v>20160907</v>
      </c>
      <c r="K59" s="5" t="str">
        <f>VLOOKUP(F59,Sheet1!A:B,2,FALSE)</f>
        <v>EX000335</v>
      </c>
    </row>
    <row r="60" spans="1:11" s="28" customFormat="1" x14ac:dyDescent="0.2">
      <c r="A60" s="24" t="s">
        <v>342</v>
      </c>
      <c r="B60" s="34" t="s">
        <v>343</v>
      </c>
      <c r="C60" s="24" t="s">
        <v>344</v>
      </c>
      <c r="D60" s="25" t="s">
        <v>10</v>
      </c>
      <c r="E60" s="26" t="s">
        <v>11</v>
      </c>
      <c r="F60" s="27" t="s">
        <v>345</v>
      </c>
      <c r="G60" s="24" t="s">
        <v>48</v>
      </c>
      <c r="H60" s="24" t="s">
        <v>14</v>
      </c>
      <c r="I60" s="24" t="s">
        <v>346</v>
      </c>
      <c r="J60" s="35"/>
      <c r="K60" s="5" t="str">
        <f>VLOOKUP(F60,Sheet1!A:B,2,FALSE)</f>
        <v>EX000336</v>
      </c>
    </row>
    <row r="61" spans="1:11" s="28" customFormat="1" x14ac:dyDescent="0.2">
      <c r="A61" s="24" t="s">
        <v>347</v>
      </c>
      <c r="B61" s="24" t="s">
        <v>348</v>
      </c>
      <c r="C61" s="24" t="s">
        <v>349</v>
      </c>
      <c r="D61" s="25" t="s">
        <v>94</v>
      </c>
      <c r="E61" s="26" t="s">
        <v>350</v>
      </c>
      <c r="F61" s="27" t="s">
        <v>351</v>
      </c>
      <c r="G61" s="24" t="s">
        <v>352</v>
      </c>
      <c r="H61" s="24" t="s">
        <v>14</v>
      </c>
      <c r="I61" s="24" t="s">
        <v>353</v>
      </c>
      <c r="J61" s="30">
        <v>20160720</v>
      </c>
      <c r="K61" s="5" t="str">
        <f>VLOOKUP(F61,Sheet1!A:B,2,FALSE)</f>
        <v>EX000337</v>
      </c>
    </row>
    <row r="62" spans="1:11" s="28" customFormat="1" x14ac:dyDescent="0.2">
      <c r="A62" s="24" t="s">
        <v>354</v>
      </c>
      <c r="B62" s="24" t="s">
        <v>355</v>
      </c>
      <c r="C62" s="24" t="s">
        <v>356</v>
      </c>
      <c r="D62" s="25">
        <v>20</v>
      </c>
      <c r="E62" s="26" t="s">
        <v>11</v>
      </c>
      <c r="F62" s="27" t="s">
        <v>357</v>
      </c>
      <c r="G62" s="24" t="s">
        <v>358</v>
      </c>
      <c r="H62" s="24" t="s">
        <v>14</v>
      </c>
      <c r="I62" s="24" t="s">
        <v>359</v>
      </c>
      <c r="J62" s="30">
        <v>20160907</v>
      </c>
      <c r="K62" s="5" t="str">
        <f>VLOOKUP(F62,Sheet1!A:B,2,FALSE)</f>
        <v>EX000338</v>
      </c>
    </row>
    <row r="63" spans="1:11" s="28" customFormat="1" x14ac:dyDescent="0.2">
      <c r="A63" s="24" t="s">
        <v>360</v>
      </c>
      <c r="B63" s="36" t="s">
        <v>518</v>
      </c>
      <c r="C63" s="24" t="s">
        <v>361</v>
      </c>
      <c r="D63" s="25" t="s">
        <v>94</v>
      </c>
      <c r="E63" s="26" t="s">
        <v>362</v>
      </c>
      <c r="F63" s="27" t="s">
        <v>363</v>
      </c>
      <c r="G63" s="24" t="s">
        <v>322</v>
      </c>
      <c r="H63" s="24" t="s">
        <v>14</v>
      </c>
      <c r="I63" s="24" t="s">
        <v>364</v>
      </c>
      <c r="J63" s="35"/>
      <c r="K63" s="5" t="str">
        <f>VLOOKUP(F63,Sheet1!A:B,2,FALSE)</f>
        <v>EX000339</v>
      </c>
    </row>
    <row r="64" spans="1:11" s="28" customFormat="1" x14ac:dyDescent="0.2">
      <c r="A64" s="24" t="s">
        <v>365</v>
      </c>
      <c r="B64" s="34" t="s">
        <v>519</v>
      </c>
      <c r="C64" s="24" t="s">
        <v>366</v>
      </c>
      <c r="D64" s="25" t="s">
        <v>131</v>
      </c>
      <c r="E64" s="26" t="s">
        <v>11</v>
      </c>
      <c r="F64" s="27" t="s">
        <v>367</v>
      </c>
      <c r="G64" s="24" t="s">
        <v>89</v>
      </c>
      <c r="H64" s="24" t="s">
        <v>48</v>
      </c>
      <c r="I64" s="24" t="s">
        <v>368</v>
      </c>
      <c r="J64" s="35"/>
      <c r="K64" s="5" t="str">
        <f>VLOOKUP(F64,Sheet1!A:B,2,FALSE)</f>
        <v>EX000340</v>
      </c>
    </row>
    <row r="65" spans="1:11" s="28" customFormat="1" ht="24" x14ac:dyDescent="0.2">
      <c r="A65" s="24" t="s">
        <v>369</v>
      </c>
      <c r="B65" s="26" t="s">
        <v>370</v>
      </c>
      <c r="C65" s="24" t="s">
        <v>371</v>
      </c>
      <c r="D65" s="25">
        <v>20</v>
      </c>
      <c r="E65" s="26" t="s">
        <v>372</v>
      </c>
      <c r="F65" s="27" t="s">
        <v>373</v>
      </c>
      <c r="G65" s="24" t="s">
        <v>374</v>
      </c>
      <c r="H65" s="24" t="s">
        <v>14</v>
      </c>
      <c r="I65" s="24" t="s">
        <v>375</v>
      </c>
      <c r="J65" s="30">
        <v>20160907</v>
      </c>
      <c r="K65" s="5" t="str">
        <f>VLOOKUP(F65,Sheet1!A:B,2,FALSE)</f>
        <v>EX000341</v>
      </c>
    </row>
    <row r="66" spans="1:11" s="48" customFormat="1" x14ac:dyDescent="0.2">
      <c r="A66" s="44" t="s">
        <v>376</v>
      </c>
      <c r="B66" s="49" t="s">
        <v>520</v>
      </c>
      <c r="C66" s="44" t="s">
        <v>377</v>
      </c>
      <c r="D66" s="45">
        <v>20</v>
      </c>
      <c r="E66" s="46" t="s">
        <v>11</v>
      </c>
      <c r="F66" s="47" t="s">
        <v>378</v>
      </c>
      <c r="G66" s="44" t="s">
        <v>21</v>
      </c>
      <c r="H66" s="44" t="s">
        <v>14</v>
      </c>
      <c r="I66" s="44" t="s">
        <v>379</v>
      </c>
      <c r="J66" s="35"/>
      <c r="K66" s="5" t="str">
        <f>VLOOKUP(F66,Sheet1!A:B,2,FALSE)</f>
        <v>EX000342</v>
      </c>
    </row>
    <row r="67" spans="1:11" s="28" customFormat="1" x14ac:dyDescent="0.2">
      <c r="A67" s="24" t="s">
        <v>380</v>
      </c>
      <c r="B67" s="33" t="s">
        <v>381</v>
      </c>
      <c r="C67" s="24" t="s">
        <v>382</v>
      </c>
      <c r="D67" s="25">
        <v>20</v>
      </c>
      <c r="E67" s="26" t="s">
        <v>11</v>
      </c>
      <c r="F67" s="27" t="s">
        <v>383</v>
      </c>
      <c r="G67" s="24" t="s">
        <v>81</v>
      </c>
      <c r="H67" s="24" t="s">
        <v>384</v>
      </c>
      <c r="I67" s="24" t="s">
        <v>385</v>
      </c>
      <c r="J67" s="32"/>
      <c r="K67" s="5" t="str">
        <f>VLOOKUP(F67,Sheet1!A:B,2,FALSE)</f>
        <v>EX000343</v>
      </c>
    </row>
    <row r="68" spans="1:11" s="28" customFormat="1" x14ac:dyDescent="0.2">
      <c r="A68" s="24" t="s">
        <v>386</v>
      </c>
      <c r="B68" s="24" t="s">
        <v>387</v>
      </c>
      <c r="C68" s="24" t="s">
        <v>388</v>
      </c>
      <c r="D68" s="25" t="s">
        <v>131</v>
      </c>
      <c r="E68" s="26" t="s">
        <v>11</v>
      </c>
      <c r="F68" s="27" t="s">
        <v>389</v>
      </c>
      <c r="G68" s="24" t="s">
        <v>21</v>
      </c>
      <c r="H68" s="24" t="s">
        <v>48</v>
      </c>
      <c r="I68" s="24" t="s">
        <v>390</v>
      </c>
      <c r="J68" s="30">
        <v>20160803</v>
      </c>
      <c r="K68" s="5" t="str">
        <f>VLOOKUP(F68,Sheet1!A:B,2,FALSE)</f>
        <v>EX000344</v>
      </c>
    </row>
    <row r="69" spans="1:11" s="28" customFormat="1" x14ac:dyDescent="0.2">
      <c r="A69" s="24" t="s">
        <v>391</v>
      </c>
      <c r="B69" s="24" t="s">
        <v>392</v>
      </c>
      <c r="C69" s="24" t="s">
        <v>393</v>
      </c>
      <c r="D69" s="25">
        <v>19.7</v>
      </c>
      <c r="E69" s="26" t="s">
        <v>530</v>
      </c>
      <c r="F69" s="27" t="s">
        <v>531</v>
      </c>
      <c r="G69" s="24">
        <v>99.2</v>
      </c>
      <c r="H69" s="24" t="s">
        <v>14</v>
      </c>
      <c r="I69" s="24" t="s">
        <v>394</v>
      </c>
      <c r="J69" s="30">
        <v>20160907</v>
      </c>
      <c r="K69" s="5" t="str">
        <f>VLOOKUP(F69,Sheet1!A:B,2,FALSE)</f>
        <v>EX000345</v>
      </c>
    </row>
    <row r="70" spans="1:11" s="28" customFormat="1" ht="24" x14ac:dyDescent="0.2">
      <c r="A70" s="24" t="s">
        <v>395</v>
      </c>
      <c r="B70" s="24" t="s">
        <v>396</v>
      </c>
      <c r="C70" s="24" t="s">
        <v>397</v>
      </c>
      <c r="D70" s="25" t="s">
        <v>94</v>
      </c>
      <c r="E70" s="26" t="s">
        <v>273</v>
      </c>
      <c r="F70" s="27" t="s">
        <v>398</v>
      </c>
      <c r="G70" s="26" t="s">
        <v>399</v>
      </c>
      <c r="H70" s="24" t="s">
        <v>48</v>
      </c>
      <c r="I70" s="24" t="s">
        <v>400</v>
      </c>
      <c r="J70" s="30">
        <v>20160907</v>
      </c>
      <c r="K70" s="5" t="str">
        <f>VLOOKUP(F70,Sheet1!A:B,2,FALSE)</f>
        <v>EX000346</v>
      </c>
    </row>
    <row r="71" spans="1:11" s="28" customFormat="1" x14ac:dyDescent="0.2">
      <c r="A71" s="24" t="s">
        <v>151</v>
      </c>
      <c r="B71" s="24" t="s">
        <v>401</v>
      </c>
      <c r="C71" s="24" t="s">
        <v>402</v>
      </c>
      <c r="D71" s="25" t="s">
        <v>177</v>
      </c>
      <c r="E71" s="26" t="s">
        <v>11</v>
      </c>
      <c r="F71" s="27" t="s">
        <v>403</v>
      </c>
      <c r="G71" s="24" t="s">
        <v>72</v>
      </c>
      <c r="H71" s="24" t="s">
        <v>404</v>
      </c>
      <c r="I71" s="24" t="s">
        <v>405</v>
      </c>
      <c r="J71" s="30">
        <v>20160803</v>
      </c>
      <c r="K71" s="5" t="str">
        <f>VLOOKUP(F71,Sheet1!A:B,2,FALSE)</f>
        <v>EX000347</v>
      </c>
    </row>
    <row r="72" spans="1:11" s="23" customFormat="1" x14ac:dyDescent="0.2">
      <c r="A72" s="19" t="s">
        <v>406</v>
      </c>
      <c r="B72" s="50" t="s">
        <v>407</v>
      </c>
      <c r="C72" s="19" t="s">
        <v>408</v>
      </c>
      <c r="D72" s="20" t="s">
        <v>70</v>
      </c>
      <c r="E72" s="21" t="s">
        <v>285</v>
      </c>
      <c r="F72" s="22" t="s">
        <v>409</v>
      </c>
      <c r="G72" s="19" t="s">
        <v>109</v>
      </c>
      <c r="H72" s="19" t="s">
        <v>14</v>
      </c>
      <c r="I72" s="19" t="s">
        <v>410</v>
      </c>
      <c r="J72" s="41"/>
      <c r="K72" s="5" t="str">
        <f>VLOOKUP(F72,Sheet1!A:B,2,FALSE)</f>
        <v>EX000348</v>
      </c>
    </row>
    <row r="73" spans="1:11" s="48" customFormat="1" x14ac:dyDescent="0.2">
      <c r="A73" s="44" t="s">
        <v>411</v>
      </c>
      <c r="B73" s="51" t="s">
        <v>412</v>
      </c>
      <c r="C73" s="44" t="s">
        <v>413</v>
      </c>
      <c r="D73" s="45">
        <v>20.100000000000001</v>
      </c>
      <c r="E73" s="46" t="s">
        <v>414</v>
      </c>
      <c r="F73" s="47" t="s">
        <v>415</v>
      </c>
      <c r="G73" s="44" t="s">
        <v>416</v>
      </c>
      <c r="H73" s="44" t="s">
        <v>14</v>
      </c>
      <c r="I73" s="44" t="s">
        <v>417</v>
      </c>
      <c r="J73" s="35"/>
      <c r="K73" s="5" t="str">
        <f>VLOOKUP(F73,Sheet1!A:B,2,FALSE)</f>
        <v>EX000349</v>
      </c>
    </row>
    <row r="74" spans="1:11" s="28" customFormat="1" x14ac:dyDescent="0.2">
      <c r="A74" s="24" t="s">
        <v>418</v>
      </c>
      <c r="B74" s="24" t="s">
        <v>419</v>
      </c>
      <c r="C74" s="24" t="s">
        <v>420</v>
      </c>
      <c r="D74" s="25">
        <v>20.100000000000001</v>
      </c>
      <c r="E74" s="26" t="s">
        <v>421</v>
      </c>
      <c r="F74" s="27" t="s">
        <v>422</v>
      </c>
      <c r="G74" s="24" t="s">
        <v>322</v>
      </c>
      <c r="H74" s="24" t="s">
        <v>14</v>
      </c>
      <c r="I74" s="24" t="s">
        <v>423</v>
      </c>
      <c r="J74" s="30">
        <v>20160720</v>
      </c>
      <c r="K74" s="5" t="str">
        <f>VLOOKUP(F74,Sheet1!A:B,2,FALSE)</f>
        <v>EX000350</v>
      </c>
    </row>
    <row r="75" spans="1:11" s="28" customFormat="1" x14ac:dyDescent="0.2">
      <c r="A75" s="24" t="s">
        <v>424</v>
      </c>
      <c r="B75" s="24" t="s">
        <v>425</v>
      </c>
      <c r="C75" s="24" t="s">
        <v>426</v>
      </c>
      <c r="D75" s="25" t="s">
        <v>94</v>
      </c>
      <c r="E75" s="26" t="s">
        <v>11</v>
      </c>
      <c r="F75" s="27" t="s">
        <v>427</v>
      </c>
      <c r="G75" s="24" t="s">
        <v>428</v>
      </c>
      <c r="H75" s="24" t="s">
        <v>404</v>
      </c>
      <c r="I75" s="24" t="s">
        <v>429</v>
      </c>
      <c r="J75" s="30">
        <v>20160803</v>
      </c>
      <c r="K75" s="5" t="str">
        <f>VLOOKUP(F75,Sheet1!A:B,2,FALSE)</f>
        <v>EX000351</v>
      </c>
    </row>
    <row r="76" spans="1:11" s="28" customFormat="1" x14ac:dyDescent="0.2">
      <c r="A76" s="24" t="s">
        <v>430</v>
      </c>
      <c r="B76" s="24" t="s">
        <v>431</v>
      </c>
      <c r="C76" s="24" t="s">
        <v>432</v>
      </c>
      <c r="D76" s="25" t="s">
        <v>10</v>
      </c>
      <c r="E76" s="26" t="s">
        <v>11</v>
      </c>
      <c r="F76" s="27" t="s">
        <v>433</v>
      </c>
      <c r="G76" s="24" t="s">
        <v>60</v>
      </c>
      <c r="H76" s="24" t="s">
        <v>48</v>
      </c>
      <c r="I76" s="24" t="s">
        <v>434</v>
      </c>
      <c r="J76" s="30">
        <v>20160907</v>
      </c>
      <c r="K76" s="5" t="str">
        <f>VLOOKUP(F76,Sheet1!A:B,2,FALSE)</f>
        <v>EX000352</v>
      </c>
    </row>
    <row r="77" spans="1:11" s="28" customFormat="1" x14ac:dyDescent="0.2">
      <c r="A77" s="24" t="s">
        <v>435</v>
      </c>
      <c r="B77" s="34" t="s">
        <v>521</v>
      </c>
      <c r="C77" s="24" t="s">
        <v>436</v>
      </c>
      <c r="D77" s="25">
        <v>20.2</v>
      </c>
      <c r="E77" s="26" t="s">
        <v>11</v>
      </c>
      <c r="F77" s="27" t="s">
        <v>437</v>
      </c>
      <c r="G77" s="24" t="s">
        <v>438</v>
      </c>
      <c r="H77" s="24" t="s">
        <v>14</v>
      </c>
      <c r="I77" s="24" t="s">
        <v>439</v>
      </c>
      <c r="J77" s="35"/>
      <c r="K77" s="5" t="str">
        <f>VLOOKUP(F77,Sheet1!A:B,2,FALSE)</f>
        <v>EX000353</v>
      </c>
    </row>
    <row r="78" spans="1:11" s="28" customFormat="1" x14ac:dyDescent="0.2">
      <c r="A78" s="24" t="s">
        <v>440</v>
      </c>
      <c r="B78" s="34" t="s">
        <v>441</v>
      </c>
      <c r="C78" s="24" t="s">
        <v>442</v>
      </c>
      <c r="D78" s="25" t="s">
        <v>10</v>
      </c>
      <c r="E78" s="26" t="s">
        <v>443</v>
      </c>
      <c r="F78" s="27" t="s">
        <v>444</v>
      </c>
      <c r="G78" s="24" t="s">
        <v>445</v>
      </c>
      <c r="H78" s="24" t="s">
        <v>48</v>
      </c>
      <c r="I78" s="24" t="s">
        <v>446</v>
      </c>
      <c r="J78" s="35"/>
      <c r="K78" s="5" t="str">
        <f>VLOOKUP(F78,Sheet1!A:B,2,FALSE)</f>
        <v>EX000354</v>
      </c>
    </row>
    <row r="79" spans="1:11" s="28" customFormat="1" x14ac:dyDescent="0.2">
      <c r="A79" s="24" t="s">
        <v>447</v>
      </c>
      <c r="B79" s="24" t="s">
        <v>448</v>
      </c>
      <c r="C79" s="24" t="s">
        <v>449</v>
      </c>
      <c r="D79" s="25" t="s">
        <v>94</v>
      </c>
      <c r="E79" s="26" t="s">
        <v>450</v>
      </c>
      <c r="F79" s="27" t="s">
        <v>451</v>
      </c>
      <c r="G79" s="24" t="s">
        <v>54</v>
      </c>
      <c r="H79" s="24" t="s">
        <v>14</v>
      </c>
      <c r="I79" s="24" t="s">
        <v>452</v>
      </c>
      <c r="J79" s="30">
        <v>20160720</v>
      </c>
      <c r="K79" s="5" t="str">
        <f>VLOOKUP(F79,Sheet1!A:B,2,FALSE)</f>
        <v>EX000355</v>
      </c>
    </row>
    <row r="80" spans="1:11" s="28" customFormat="1" x14ac:dyDescent="0.2">
      <c r="A80" s="24" t="s">
        <v>453</v>
      </c>
      <c r="B80" s="24" t="s">
        <v>454</v>
      </c>
      <c r="C80" s="24" t="s">
        <v>455</v>
      </c>
      <c r="D80" s="25">
        <v>20</v>
      </c>
      <c r="E80" s="26" t="s">
        <v>11</v>
      </c>
      <c r="F80" s="27" t="s">
        <v>456</v>
      </c>
      <c r="G80" s="24" t="s">
        <v>116</v>
      </c>
      <c r="H80" s="24" t="s">
        <v>14</v>
      </c>
      <c r="I80" s="24" t="s">
        <v>457</v>
      </c>
      <c r="J80" s="30">
        <v>20160907</v>
      </c>
      <c r="K80" s="5" t="str">
        <f>VLOOKUP(F80,Sheet1!A:B,2,FALSE)</f>
        <v>EX000356</v>
      </c>
    </row>
    <row r="81" spans="1:11" s="28" customFormat="1" x14ac:dyDescent="0.2">
      <c r="A81" s="24" t="s">
        <v>458</v>
      </c>
      <c r="B81" s="34" t="s">
        <v>459</v>
      </c>
      <c r="C81" s="24" t="s">
        <v>460</v>
      </c>
      <c r="D81" s="25">
        <v>20</v>
      </c>
      <c r="E81" s="26" t="s">
        <v>11</v>
      </c>
      <c r="F81" s="27" t="s">
        <v>461</v>
      </c>
      <c r="G81" s="24" t="s">
        <v>48</v>
      </c>
      <c r="H81" s="24" t="s">
        <v>14</v>
      </c>
      <c r="I81" s="24" t="s">
        <v>462</v>
      </c>
      <c r="J81" s="35"/>
      <c r="K81" s="5" t="str">
        <f>VLOOKUP(F81,Sheet1!A:B,2,FALSE)</f>
        <v>EX000357</v>
      </c>
    </row>
    <row r="82" spans="1:11" s="28" customFormat="1" x14ac:dyDescent="0.2">
      <c r="A82" s="24" t="s">
        <v>463</v>
      </c>
      <c r="B82" s="31" t="s">
        <v>464</v>
      </c>
      <c r="C82" s="24" t="s">
        <v>465</v>
      </c>
      <c r="D82" s="25" t="s">
        <v>114</v>
      </c>
      <c r="E82" s="26" t="s">
        <v>11</v>
      </c>
      <c r="F82" s="27" t="s">
        <v>466</v>
      </c>
      <c r="G82" s="24" t="s">
        <v>40</v>
      </c>
      <c r="H82" s="24" t="s">
        <v>280</v>
      </c>
      <c r="I82" s="24" t="s">
        <v>467</v>
      </c>
      <c r="J82" s="32"/>
      <c r="K82" s="5" t="str">
        <f>VLOOKUP(F82,Sheet1!A:B,2,FALSE)</f>
        <v>EX000358</v>
      </c>
    </row>
    <row r="83" spans="1:11" s="28" customFormat="1" x14ac:dyDescent="0.2">
      <c r="A83" s="24" t="s">
        <v>468</v>
      </c>
      <c r="B83" s="24" t="s">
        <v>469</v>
      </c>
      <c r="C83" s="24" t="s">
        <v>470</v>
      </c>
      <c r="D83" s="25">
        <v>20</v>
      </c>
      <c r="E83" s="26" t="s">
        <v>11</v>
      </c>
      <c r="F83" s="27" t="s">
        <v>471</v>
      </c>
      <c r="G83" s="24" t="s">
        <v>472</v>
      </c>
      <c r="H83" s="24" t="s">
        <v>48</v>
      </c>
      <c r="I83" s="24" t="s">
        <v>473</v>
      </c>
      <c r="J83" s="30">
        <v>20160720</v>
      </c>
      <c r="K83" s="5" t="str">
        <f>VLOOKUP(F83,Sheet1!A:B,2,FALSE)</f>
        <v>EX000359</v>
      </c>
    </row>
    <row r="84" spans="1:11" s="28" customFormat="1" x14ac:dyDescent="0.2">
      <c r="A84" s="24" t="s">
        <v>474</v>
      </c>
      <c r="B84" s="34" t="s">
        <v>475</v>
      </c>
      <c r="C84" s="24" t="s">
        <v>476</v>
      </c>
      <c r="D84" s="25" t="s">
        <v>131</v>
      </c>
      <c r="E84" s="26" t="s">
        <v>11</v>
      </c>
      <c r="F84" s="27" t="s">
        <v>477</v>
      </c>
      <c r="G84" s="24" t="s">
        <v>109</v>
      </c>
      <c r="H84" s="24" t="s">
        <v>48</v>
      </c>
      <c r="I84" s="24" t="s">
        <v>478</v>
      </c>
      <c r="J84" s="35"/>
      <c r="K84" s="5" t="str">
        <f>VLOOKUP(F84,Sheet1!A:B,2,FALSE)</f>
        <v>EX000360</v>
      </c>
    </row>
    <row r="85" spans="1:11" s="28" customFormat="1" x14ac:dyDescent="0.2">
      <c r="A85" s="24" t="s">
        <v>479</v>
      </c>
      <c r="B85" s="34" t="s">
        <v>480</v>
      </c>
      <c r="C85" s="24" t="s">
        <v>481</v>
      </c>
      <c r="D85" s="25" t="s">
        <v>94</v>
      </c>
      <c r="E85" s="26" t="s">
        <v>11</v>
      </c>
      <c r="F85" s="27" t="s">
        <v>482</v>
      </c>
      <c r="G85" s="24" t="s">
        <v>483</v>
      </c>
      <c r="H85" s="24" t="s">
        <v>484</v>
      </c>
      <c r="I85" s="24" t="s">
        <v>485</v>
      </c>
      <c r="J85" s="35"/>
      <c r="K85" s="5" t="str">
        <f>VLOOKUP(F85,Sheet1!A:B,2,FALSE)</f>
        <v>EX000361</v>
      </c>
    </row>
    <row r="86" spans="1:11" s="23" customFormat="1" x14ac:dyDescent="0.2">
      <c r="A86" s="19" t="s">
        <v>486</v>
      </c>
      <c r="B86" s="19" t="s">
        <v>487</v>
      </c>
      <c r="C86" s="19" t="s">
        <v>488</v>
      </c>
      <c r="D86" s="20" t="s">
        <v>131</v>
      </c>
      <c r="E86" s="21" t="s">
        <v>532</v>
      </c>
      <c r="F86" s="42" t="s">
        <v>536</v>
      </c>
      <c r="G86" s="20">
        <v>100</v>
      </c>
      <c r="H86" s="19" t="s">
        <v>14</v>
      </c>
      <c r="I86" s="19" t="s">
        <v>489</v>
      </c>
      <c r="J86" s="41"/>
      <c r="K86" s="5" t="str">
        <f>VLOOKUP(F86,Sheet1!A:B,2,FALSE)</f>
        <v>EX000362</v>
      </c>
    </row>
    <row r="87" spans="1:11" s="28" customFormat="1" x14ac:dyDescent="0.2">
      <c r="A87" s="24" t="s">
        <v>490</v>
      </c>
      <c r="B87" s="34" t="s">
        <v>491</v>
      </c>
      <c r="C87" s="24" t="s">
        <v>492</v>
      </c>
      <c r="D87" s="25" t="s">
        <v>94</v>
      </c>
      <c r="E87" s="26" t="s">
        <v>11</v>
      </c>
      <c r="F87" s="27" t="s">
        <v>493</v>
      </c>
      <c r="G87" s="24" t="s">
        <v>48</v>
      </c>
      <c r="H87" s="24" t="s">
        <v>14</v>
      </c>
      <c r="I87" s="24" t="s">
        <v>494</v>
      </c>
      <c r="J87" s="35"/>
      <c r="K87" s="5" t="str">
        <f>VLOOKUP(F87,Sheet1!A:B,2,FALSE)</f>
        <v>EX000363</v>
      </c>
    </row>
    <row r="88" spans="1:11" s="28" customFormat="1" x14ac:dyDescent="0.2">
      <c r="A88" s="24" t="s">
        <v>495</v>
      </c>
      <c r="B88" s="24" t="s">
        <v>496</v>
      </c>
      <c r="C88" s="24" t="s">
        <v>497</v>
      </c>
      <c r="D88" s="25">
        <v>20</v>
      </c>
      <c r="E88" s="26" t="s">
        <v>522</v>
      </c>
      <c r="F88" s="27" t="s">
        <v>498</v>
      </c>
      <c r="G88" s="24" t="s">
        <v>54</v>
      </c>
      <c r="H88" s="24" t="s">
        <v>14</v>
      </c>
      <c r="I88" s="24" t="s">
        <v>499</v>
      </c>
      <c r="J88" s="30">
        <v>20160720</v>
      </c>
      <c r="K88" s="5" t="str">
        <f>VLOOKUP(F88,Sheet1!A:B,2,FALSE)</f>
        <v>EX000364</v>
      </c>
    </row>
    <row r="89" spans="1:11" s="28" customFormat="1" x14ac:dyDescent="0.2">
      <c r="A89" s="24" t="s">
        <v>269</v>
      </c>
      <c r="B89" s="34" t="s">
        <v>270</v>
      </c>
      <c r="C89" s="24" t="s">
        <v>271</v>
      </c>
      <c r="D89" s="25">
        <v>21</v>
      </c>
      <c r="E89" s="26" t="s">
        <v>273</v>
      </c>
      <c r="F89" s="27" t="s">
        <v>274</v>
      </c>
      <c r="G89" s="24" t="s">
        <v>13</v>
      </c>
      <c r="H89" s="24" t="s">
        <v>14</v>
      </c>
      <c r="I89" s="24" t="s">
        <v>500</v>
      </c>
      <c r="J89" s="35"/>
      <c r="K89" s="5" t="str">
        <f>VLOOKUP(F89,Sheet1!A:B,2,FALSE)</f>
        <v>EX000323</v>
      </c>
    </row>
    <row r="90" spans="1:11" s="28" customFormat="1" x14ac:dyDescent="0.2">
      <c r="A90" s="24" t="s">
        <v>376</v>
      </c>
      <c r="B90" s="34" t="s">
        <v>520</v>
      </c>
      <c r="C90" s="24" t="s">
        <v>377</v>
      </c>
      <c r="D90" s="25">
        <v>20</v>
      </c>
      <c r="E90" s="26" t="s">
        <v>11</v>
      </c>
      <c r="F90" s="27" t="s">
        <v>378</v>
      </c>
      <c r="G90" s="24" t="s">
        <v>21</v>
      </c>
      <c r="H90" s="24" t="s">
        <v>14</v>
      </c>
      <c r="I90" s="24" t="s">
        <v>501</v>
      </c>
      <c r="J90" s="35"/>
      <c r="K90" s="5" t="str">
        <f>VLOOKUP(F90,Sheet1!A:B,2,FALSE)</f>
        <v>EX000342</v>
      </c>
    </row>
    <row r="91" spans="1:11" s="28" customFormat="1" x14ac:dyDescent="0.2">
      <c r="A91" s="24" t="s">
        <v>435</v>
      </c>
      <c r="B91" s="34" t="s">
        <v>521</v>
      </c>
      <c r="C91" s="24" t="s">
        <v>436</v>
      </c>
      <c r="D91" s="25">
        <v>20.2</v>
      </c>
      <c r="E91" s="26" t="s">
        <v>11</v>
      </c>
      <c r="F91" s="27" t="s">
        <v>437</v>
      </c>
      <c r="G91" s="24" t="s">
        <v>438</v>
      </c>
      <c r="H91" s="24" t="s">
        <v>14</v>
      </c>
      <c r="I91" s="24" t="s">
        <v>502</v>
      </c>
      <c r="J91" s="35"/>
      <c r="K91" s="5" t="str">
        <f>VLOOKUP(F91,Sheet1!A:B,2,FALSE)</f>
        <v>EX000353</v>
      </c>
    </row>
    <row r="92" spans="1:11" s="28" customFormat="1" x14ac:dyDescent="0.2">
      <c r="A92" s="24" t="s">
        <v>474</v>
      </c>
      <c r="B92" s="34" t="s">
        <v>475</v>
      </c>
      <c r="C92" s="24" t="s">
        <v>476</v>
      </c>
      <c r="D92" s="25" t="s">
        <v>131</v>
      </c>
      <c r="E92" s="26" t="s">
        <v>11</v>
      </c>
      <c r="F92" s="27" t="s">
        <v>477</v>
      </c>
      <c r="G92" s="24" t="s">
        <v>109</v>
      </c>
      <c r="H92" s="24" t="s">
        <v>48</v>
      </c>
      <c r="I92" s="24" t="s">
        <v>503</v>
      </c>
      <c r="J92" s="35"/>
      <c r="K92" s="5" t="str">
        <f>VLOOKUP(F92,Sheet1!A:B,2,FALSE)</f>
        <v>EX000360</v>
      </c>
    </row>
    <row r="93" spans="1:11" x14ac:dyDescent="0.2">
      <c r="A93" s="9" t="s">
        <v>523</v>
      </c>
      <c r="B93" s="9"/>
      <c r="C93" s="9"/>
      <c r="D93" s="9"/>
      <c r="E93" s="10"/>
      <c r="F93" s="9"/>
    </row>
    <row r="94" spans="1:11" s="12" customFormat="1" x14ac:dyDescent="0.2">
      <c r="A94" s="12" t="s">
        <v>534</v>
      </c>
      <c r="D94" s="13"/>
      <c r="E94" s="14"/>
      <c r="F94" s="15"/>
      <c r="K94" s="5"/>
    </row>
    <row r="95" spans="1:11" s="12" customFormat="1" x14ac:dyDescent="0.2">
      <c r="A95" s="12" t="s">
        <v>535</v>
      </c>
      <c r="D95" s="13"/>
      <c r="E95" s="14"/>
      <c r="F95" s="15"/>
      <c r="K95" s="5"/>
    </row>
    <row r="97" spans="1:2" x14ac:dyDescent="0.2">
      <c r="A97" s="39"/>
      <c r="B97" s="11" t="s">
        <v>539</v>
      </c>
    </row>
    <row r="98" spans="1:2" x14ac:dyDescent="0.2">
      <c r="A98" s="40"/>
      <c r="B98" s="11" t="s">
        <v>540</v>
      </c>
    </row>
    <row r="99" spans="1:2" x14ac:dyDescent="0.2">
      <c r="A99" s="11" t="s">
        <v>541</v>
      </c>
      <c r="B99" s="11" t="s">
        <v>542</v>
      </c>
    </row>
    <row r="100" spans="1:2" x14ac:dyDescent="0.2">
      <c r="A100" s="43"/>
      <c r="B100" s="11" t="s">
        <v>543</v>
      </c>
    </row>
  </sheetData>
  <pageMargins left="1" right="1" top="1" bottom="1" header="0.5" footer="0.5"/>
  <pageSetup scale="78" fitToHeight="0" orientation="landscape" r:id="rId1"/>
  <headerFooter>
    <oddHeader xml:space="preserve">&amp;LNTP HTS NeuroTox 91 Plate Map SHIP CHEM13236 MRI2781
Plate Number: 4001204498
Volume per well:  300 µL&amp;C&amp;20For Research Purposes Only&amp;RSuggested Storage: Refrigerated
Note: Solutions may freeze   </oddHeader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45006-52A2-40B5-8847-87118D8CF4B0}">
  <dimension ref="A1:C91"/>
  <sheetViews>
    <sheetView workbookViewId="0">
      <selection sqref="A1:C91"/>
    </sheetView>
  </sheetViews>
  <sheetFormatPr defaultRowHeight="15" x14ac:dyDescent="0.25"/>
  <sheetData>
    <row r="1" spans="1:3" x14ac:dyDescent="0.25">
      <c r="A1" s="53" t="s">
        <v>12</v>
      </c>
      <c r="B1" t="s">
        <v>544</v>
      </c>
      <c r="C1">
        <v>74146</v>
      </c>
    </row>
    <row r="2" spans="1:3" x14ac:dyDescent="0.25">
      <c r="A2" s="53" t="s">
        <v>20</v>
      </c>
      <c r="B2" t="s">
        <v>545</v>
      </c>
      <c r="C2">
        <v>74147</v>
      </c>
    </row>
    <row r="3" spans="1:3" x14ac:dyDescent="0.25">
      <c r="A3" s="53" t="s">
        <v>27</v>
      </c>
      <c r="B3" t="s">
        <v>546</v>
      </c>
      <c r="C3">
        <v>74148</v>
      </c>
    </row>
    <row r="4" spans="1:3" x14ac:dyDescent="0.25">
      <c r="A4" s="53" t="s">
        <v>33</v>
      </c>
      <c r="B4" t="s">
        <v>547</v>
      </c>
      <c r="C4">
        <v>74149</v>
      </c>
    </row>
    <row r="5" spans="1:3" x14ac:dyDescent="0.25">
      <c r="A5" s="53" t="s">
        <v>39</v>
      </c>
      <c r="B5" t="s">
        <v>548</v>
      </c>
      <c r="C5">
        <v>74150</v>
      </c>
    </row>
    <row r="6" spans="1:3" x14ac:dyDescent="0.25">
      <c r="A6" s="53" t="s">
        <v>46</v>
      </c>
      <c r="B6" t="s">
        <v>549</v>
      </c>
      <c r="C6">
        <v>74151</v>
      </c>
    </row>
    <row r="7" spans="1:3" x14ac:dyDescent="0.25">
      <c r="A7" s="53" t="s">
        <v>53</v>
      </c>
      <c r="B7" t="s">
        <v>550</v>
      </c>
      <c r="C7">
        <v>74152</v>
      </c>
    </row>
    <row r="8" spans="1:3" x14ac:dyDescent="0.25">
      <c r="A8" s="53" t="s">
        <v>59</v>
      </c>
      <c r="B8" t="s">
        <v>551</v>
      </c>
      <c r="C8">
        <v>74153</v>
      </c>
    </row>
    <row r="9" spans="1:3" x14ac:dyDescent="0.25">
      <c r="A9" s="53" t="s">
        <v>65</v>
      </c>
      <c r="B9" t="s">
        <v>552</v>
      </c>
      <c r="C9">
        <v>74154</v>
      </c>
    </row>
    <row r="10" spans="1:3" x14ac:dyDescent="0.25">
      <c r="A10" s="53" t="s">
        <v>71</v>
      </c>
      <c r="B10" t="s">
        <v>553</v>
      </c>
      <c r="C10">
        <v>74155</v>
      </c>
    </row>
    <row r="11" spans="1:3" x14ac:dyDescent="0.25">
      <c r="A11" s="53" t="s">
        <v>76</v>
      </c>
      <c r="B11" t="s">
        <v>554</v>
      </c>
      <c r="C11">
        <v>74156</v>
      </c>
    </row>
    <row r="12" spans="1:3" x14ac:dyDescent="0.25">
      <c r="A12" s="53" t="s">
        <v>80</v>
      </c>
      <c r="B12" t="s">
        <v>555</v>
      </c>
      <c r="C12">
        <v>74157</v>
      </c>
    </row>
    <row r="13" spans="1:3" x14ac:dyDescent="0.25">
      <c r="A13" s="53" t="s">
        <v>88</v>
      </c>
      <c r="B13" t="s">
        <v>556</v>
      </c>
      <c r="C13">
        <v>74158</v>
      </c>
    </row>
    <row r="14" spans="1:3" x14ac:dyDescent="0.25">
      <c r="A14" s="53" t="s">
        <v>95</v>
      </c>
      <c r="B14" t="s">
        <v>557</v>
      </c>
      <c r="C14">
        <v>74159</v>
      </c>
    </row>
    <row r="15" spans="1:3" x14ac:dyDescent="0.25">
      <c r="A15" s="53" t="s">
        <v>102</v>
      </c>
      <c r="B15" t="s">
        <v>558</v>
      </c>
      <c r="C15">
        <v>74160</v>
      </c>
    </row>
    <row r="16" spans="1:3" x14ac:dyDescent="0.25">
      <c r="A16" s="53" t="s">
        <v>108</v>
      </c>
      <c r="B16" t="s">
        <v>559</v>
      </c>
      <c r="C16">
        <v>74161</v>
      </c>
    </row>
    <row r="17" spans="1:3" x14ac:dyDescent="0.25">
      <c r="A17" s="53" t="s">
        <v>115</v>
      </c>
      <c r="B17" t="s">
        <v>560</v>
      </c>
      <c r="C17">
        <v>74162</v>
      </c>
    </row>
    <row r="18" spans="1:3" x14ac:dyDescent="0.25">
      <c r="A18" s="53" t="s">
        <v>121</v>
      </c>
      <c r="B18" t="s">
        <v>561</v>
      </c>
      <c r="C18">
        <v>74163</v>
      </c>
    </row>
    <row r="19" spans="1:3" x14ac:dyDescent="0.25">
      <c r="A19" s="53" t="s">
        <v>127</v>
      </c>
      <c r="B19" t="s">
        <v>562</v>
      </c>
      <c r="C19">
        <v>74164</v>
      </c>
    </row>
    <row r="20" spans="1:3" x14ac:dyDescent="0.25">
      <c r="A20" s="53" t="s">
        <v>132</v>
      </c>
      <c r="B20" t="s">
        <v>563</v>
      </c>
      <c r="C20">
        <v>74165</v>
      </c>
    </row>
    <row r="21" spans="1:3" x14ac:dyDescent="0.25">
      <c r="A21" s="53" t="s">
        <v>137</v>
      </c>
      <c r="B21" t="s">
        <v>564</v>
      </c>
      <c r="C21">
        <v>74166</v>
      </c>
    </row>
    <row r="22" spans="1:3" x14ac:dyDescent="0.25">
      <c r="A22" s="53" t="s">
        <v>142</v>
      </c>
      <c r="B22" t="s">
        <v>565</v>
      </c>
      <c r="C22">
        <v>74167</v>
      </c>
    </row>
    <row r="23" spans="1:3" x14ac:dyDescent="0.25">
      <c r="A23" s="53" t="s">
        <v>148</v>
      </c>
      <c r="B23" t="s">
        <v>566</v>
      </c>
      <c r="C23">
        <v>74168</v>
      </c>
    </row>
    <row r="24" spans="1:3" x14ac:dyDescent="0.25">
      <c r="A24" s="53" t="s">
        <v>154</v>
      </c>
      <c r="B24" t="s">
        <v>567</v>
      </c>
      <c r="C24">
        <v>74169</v>
      </c>
    </row>
    <row r="25" spans="1:3" x14ac:dyDescent="0.25">
      <c r="A25" s="53" t="s">
        <v>160</v>
      </c>
      <c r="B25" t="s">
        <v>568</v>
      </c>
      <c r="C25">
        <v>74170</v>
      </c>
    </row>
    <row r="26" spans="1:3" x14ac:dyDescent="0.25">
      <c r="A26" s="53" t="s">
        <v>166</v>
      </c>
      <c r="B26" t="s">
        <v>569</v>
      </c>
      <c r="C26">
        <v>74171</v>
      </c>
    </row>
    <row r="27" spans="1:3" x14ac:dyDescent="0.25">
      <c r="A27" s="53" t="s">
        <v>172</v>
      </c>
      <c r="B27" t="s">
        <v>570</v>
      </c>
      <c r="C27">
        <v>74172</v>
      </c>
    </row>
    <row r="28" spans="1:3" x14ac:dyDescent="0.25">
      <c r="A28" s="53" t="s">
        <v>178</v>
      </c>
      <c r="B28" t="s">
        <v>571</v>
      </c>
      <c r="C28">
        <v>74173</v>
      </c>
    </row>
    <row r="29" spans="1:3" x14ac:dyDescent="0.25">
      <c r="A29" s="53" t="s">
        <v>182</v>
      </c>
      <c r="B29" t="s">
        <v>572</v>
      </c>
      <c r="C29">
        <v>74174</v>
      </c>
    </row>
    <row r="30" spans="1:3" x14ac:dyDescent="0.25">
      <c r="A30" s="53" t="s">
        <v>186</v>
      </c>
      <c r="B30" t="s">
        <v>573</v>
      </c>
      <c r="C30">
        <v>74175</v>
      </c>
    </row>
    <row r="31" spans="1:3" x14ac:dyDescent="0.25">
      <c r="A31" s="53" t="s">
        <v>192</v>
      </c>
      <c r="B31" t="s">
        <v>574</v>
      </c>
      <c r="C31">
        <v>74176</v>
      </c>
    </row>
    <row r="32" spans="1:3" x14ac:dyDescent="0.25">
      <c r="A32" s="53" t="s">
        <v>197</v>
      </c>
      <c r="B32" t="s">
        <v>575</v>
      </c>
      <c r="C32">
        <v>74177</v>
      </c>
    </row>
    <row r="33" spans="1:3" x14ac:dyDescent="0.25">
      <c r="A33" s="53" t="s">
        <v>204</v>
      </c>
      <c r="B33" t="s">
        <v>576</v>
      </c>
      <c r="C33">
        <v>74178</v>
      </c>
    </row>
    <row r="34" spans="1:3" x14ac:dyDescent="0.25">
      <c r="A34" s="53" t="s">
        <v>209</v>
      </c>
      <c r="B34" t="s">
        <v>577</v>
      </c>
      <c r="C34">
        <v>74179</v>
      </c>
    </row>
    <row r="35" spans="1:3" x14ac:dyDescent="0.25">
      <c r="A35" s="53" t="s">
        <v>214</v>
      </c>
      <c r="B35" t="s">
        <v>578</v>
      </c>
      <c r="C35">
        <v>74180</v>
      </c>
    </row>
    <row r="36" spans="1:3" x14ac:dyDescent="0.25">
      <c r="A36" s="53" t="s">
        <v>219</v>
      </c>
      <c r="B36" t="s">
        <v>579</v>
      </c>
      <c r="C36">
        <v>74181</v>
      </c>
    </row>
    <row r="37" spans="1:3" x14ac:dyDescent="0.25">
      <c r="A37" s="53" t="s">
        <v>224</v>
      </c>
      <c r="B37" t="s">
        <v>580</v>
      </c>
      <c r="C37">
        <v>74182</v>
      </c>
    </row>
    <row r="38" spans="1:3" x14ac:dyDescent="0.25">
      <c r="A38" s="53" t="s">
        <v>229</v>
      </c>
      <c r="B38" t="s">
        <v>581</v>
      </c>
      <c r="C38">
        <v>74183</v>
      </c>
    </row>
    <row r="39" spans="1:3" x14ac:dyDescent="0.25">
      <c r="A39" s="53" t="s">
        <v>234</v>
      </c>
      <c r="B39" t="s">
        <v>582</v>
      </c>
      <c r="C39">
        <v>74184</v>
      </c>
    </row>
    <row r="40" spans="1:3" x14ac:dyDescent="0.25">
      <c r="A40" s="53" t="s">
        <v>239</v>
      </c>
      <c r="B40" t="s">
        <v>583</v>
      </c>
      <c r="C40">
        <v>74185</v>
      </c>
    </row>
    <row r="41" spans="1:3" x14ac:dyDescent="0.25">
      <c r="A41" s="53" t="s">
        <v>245</v>
      </c>
      <c r="B41" t="s">
        <v>584</v>
      </c>
      <c r="C41">
        <v>74186</v>
      </c>
    </row>
    <row r="42" spans="1:3" x14ac:dyDescent="0.25">
      <c r="A42" s="53" t="s">
        <v>252</v>
      </c>
      <c r="B42" t="s">
        <v>585</v>
      </c>
      <c r="C42">
        <v>74187</v>
      </c>
    </row>
    <row r="43" spans="1:3" x14ac:dyDescent="0.25">
      <c r="A43" s="53" t="s">
        <v>527</v>
      </c>
      <c r="B43" t="s">
        <v>586</v>
      </c>
      <c r="C43">
        <v>74188</v>
      </c>
    </row>
    <row r="44" spans="1:3" x14ac:dyDescent="0.25">
      <c r="A44" s="53" t="s">
        <v>261</v>
      </c>
      <c r="B44" t="s">
        <v>587</v>
      </c>
      <c r="C44">
        <v>74189</v>
      </c>
    </row>
    <row r="45" spans="1:3" x14ac:dyDescent="0.25">
      <c r="A45" s="53" t="s">
        <v>267</v>
      </c>
      <c r="B45" t="s">
        <v>588</v>
      </c>
      <c r="C45">
        <v>74190</v>
      </c>
    </row>
    <row r="46" spans="1:3" x14ac:dyDescent="0.25">
      <c r="A46" s="53" t="s">
        <v>274</v>
      </c>
      <c r="B46" t="s">
        <v>589</v>
      </c>
      <c r="C46">
        <v>74191</v>
      </c>
    </row>
    <row r="47" spans="1:3" x14ac:dyDescent="0.25">
      <c r="A47" s="53" t="s">
        <v>279</v>
      </c>
      <c r="B47" t="s">
        <v>590</v>
      </c>
      <c r="C47">
        <v>74192</v>
      </c>
    </row>
    <row r="48" spans="1:3" x14ac:dyDescent="0.25">
      <c r="A48" s="53" t="s">
        <v>286</v>
      </c>
      <c r="B48" t="s">
        <v>591</v>
      </c>
      <c r="C48">
        <v>74193</v>
      </c>
    </row>
    <row r="49" spans="1:3" x14ac:dyDescent="0.25">
      <c r="A49" s="53" t="s">
        <v>292</v>
      </c>
      <c r="B49" t="s">
        <v>592</v>
      </c>
      <c r="C49">
        <v>74194</v>
      </c>
    </row>
    <row r="50" spans="1:3" x14ac:dyDescent="0.25">
      <c r="A50" s="53" t="s">
        <v>528</v>
      </c>
      <c r="B50" t="s">
        <v>593</v>
      </c>
      <c r="C50">
        <v>74195</v>
      </c>
    </row>
    <row r="51" spans="1:3" x14ac:dyDescent="0.25">
      <c r="A51" s="53" t="s">
        <v>301</v>
      </c>
      <c r="B51" t="s">
        <v>594</v>
      </c>
      <c r="C51">
        <v>74196</v>
      </c>
    </row>
    <row r="52" spans="1:3" x14ac:dyDescent="0.25">
      <c r="A52" s="53" t="s">
        <v>307</v>
      </c>
      <c r="B52" t="s">
        <v>595</v>
      </c>
      <c r="C52">
        <v>74197</v>
      </c>
    </row>
    <row r="53" spans="1:3" x14ac:dyDescent="0.25">
      <c r="A53" s="53" t="s">
        <v>505</v>
      </c>
      <c r="B53" t="s">
        <v>596</v>
      </c>
      <c r="C53">
        <v>74198</v>
      </c>
    </row>
    <row r="54" spans="1:3" x14ac:dyDescent="0.25">
      <c r="A54" s="53" t="s">
        <v>313</v>
      </c>
      <c r="B54" t="s">
        <v>597</v>
      </c>
      <c r="C54">
        <v>74199</v>
      </c>
    </row>
    <row r="55" spans="1:3" x14ac:dyDescent="0.25">
      <c r="A55" s="53" t="s">
        <v>321</v>
      </c>
      <c r="B55" t="s">
        <v>598</v>
      </c>
      <c r="C55">
        <v>74200</v>
      </c>
    </row>
    <row r="56" spans="1:3" x14ac:dyDescent="0.25">
      <c r="A56" s="53" t="s">
        <v>327</v>
      </c>
      <c r="B56" t="s">
        <v>599</v>
      </c>
      <c r="C56">
        <v>74201</v>
      </c>
    </row>
    <row r="57" spans="1:3" x14ac:dyDescent="0.25">
      <c r="A57" s="53" t="s">
        <v>333</v>
      </c>
      <c r="B57" t="s">
        <v>600</v>
      </c>
      <c r="C57">
        <v>74202</v>
      </c>
    </row>
    <row r="58" spans="1:3" x14ac:dyDescent="0.25">
      <c r="A58" s="53" t="s">
        <v>339</v>
      </c>
      <c r="B58" t="s">
        <v>601</v>
      </c>
      <c r="C58">
        <v>74203</v>
      </c>
    </row>
    <row r="59" spans="1:3" x14ac:dyDescent="0.25">
      <c r="A59" s="53" t="s">
        <v>345</v>
      </c>
      <c r="B59" t="s">
        <v>602</v>
      </c>
      <c r="C59">
        <v>74204</v>
      </c>
    </row>
    <row r="60" spans="1:3" x14ac:dyDescent="0.25">
      <c r="A60" s="53" t="s">
        <v>351</v>
      </c>
      <c r="B60" t="s">
        <v>603</v>
      </c>
      <c r="C60">
        <v>74205</v>
      </c>
    </row>
    <row r="61" spans="1:3" x14ac:dyDescent="0.25">
      <c r="A61" s="53" t="s">
        <v>357</v>
      </c>
      <c r="B61" t="s">
        <v>604</v>
      </c>
      <c r="C61">
        <v>74206</v>
      </c>
    </row>
    <row r="62" spans="1:3" x14ac:dyDescent="0.25">
      <c r="A62" s="53" t="s">
        <v>363</v>
      </c>
      <c r="B62" t="s">
        <v>605</v>
      </c>
      <c r="C62">
        <v>74207</v>
      </c>
    </row>
    <row r="63" spans="1:3" x14ac:dyDescent="0.25">
      <c r="A63" s="53" t="s">
        <v>367</v>
      </c>
      <c r="B63" t="s">
        <v>606</v>
      </c>
      <c r="C63">
        <v>74208</v>
      </c>
    </row>
    <row r="64" spans="1:3" x14ac:dyDescent="0.25">
      <c r="A64" s="53" t="s">
        <v>373</v>
      </c>
      <c r="B64" t="s">
        <v>607</v>
      </c>
      <c r="C64">
        <v>74209</v>
      </c>
    </row>
    <row r="65" spans="1:3" x14ac:dyDescent="0.25">
      <c r="A65" s="53" t="s">
        <v>378</v>
      </c>
      <c r="B65" t="s">
        <v>608</v>
      </c>
      <c r="C65">
        <v>74210</v>
      </c>
    </row>
    <row r="66" spans="1:3" x14ac:dyDescent="0.25">
      <c r="A66" s="53" t="s">
        <v>383</v>
      </c>
      <c r="B66" t="s">
        <v>609</v>
      </c>
      <c r="C66">
        <v>74211</v>
      </c>
    </row>
    <row r="67" spans="1:3" x14ac:dyDescent="0.25">
      <c r="A67" s="53" t="s">
        <v>389</v>
      </c>
      <c r="B67" t="s">
        <v>610</v>
      </c>
      <c r="C67">
        <v>74212</v>
      </c>
    </row>
    <row r="68" spans="1:3" x14ac:dyDescent="0.25">
      <c r="A68" s="53" t="s">
        <v>531</v>
      </c>
      <c r="B68" t="s">
        <v>611</v>
      </c>
      <c r="C68">
        <v>74213</v>
      </c>
    </row>
    <row r="69" spans="1:3" x14ac:dyDescent="0.25">
      <c r="A69" s="53" t="s">
        <v>398</v>
      </c>
      <c r="B69" t="s">
        <v>612</v>
      </c>
      <c r="C69">
        <v>74214</v>
      </c>
    </row>
    <row r="70" spans="1:3" x14ac:dyDescent="0.25">
      <c r="A70" s="53" t="s">
        <v>403</v>
      </c>
      <c r="B70" t="s">
        <v>613</v>
      </c>
      <c r="C70">
        <v>74215</v>
      </c>
    </row>
    <row r="71" spans="1:3" x14ac:dyDescent="0.25">
      <c r="A71" s="53" t="s">
        <v>409</v>
      </c>
      <c r="B71" t="s">
        <v>614</v>
      </c>
      <c r="C71">
        <v>74216</v>
      </c>
    </row>
    <row r="72" spans="1:3" x14ac:dyDescent="0.25">
      <c r="A72" s="53" t="s">
        <v>415</v>
      </c>
      <c r="B72" t="s">
        <v>615</v>
      </c>
      <c r="C72">
        <v>74217</v>
      </c>
    </row>
    <row r="73" spans="1:3" x14ac:dyDescent="0.25">
      <c r="A73" s="53" t="s">
        <v>422</v>
      </c>
      <c r="B73" t="s">
        <v>616</v>
      </c>
      <c r="C73">
        <v>74218</v>
      </c>
    </row>
    <row r="74" spans="1:3" x14ac:dyDescent="0.25">
      <c r="A74" s="53" t="s">
        <v>427</v>
      </c>
      <c r="B74" t="s">
        <v>617</v>
      </c>
      <c r="C74">
        <v>74219</v>
      </c>
    </row>
    <row r="75" spans="1:3" x14ac:dyDescent="0.25">
      <c r="A75" s="53" t="s">
        <v>433</v>
      </c>
      <c r="B75" t="s">
        <v>618</v>
      </c>
      <c r="C75">
        <v>74220</v>
      </c>
    </row>
    <row r="76" spans="1:3" x14ac:dyDescent="0.25">
      <c r="A76" s="53" t="s">
        <v>437</v>
      </c>
      <c r="B76" t="s">
        <v>619</v>
      </c>
      <c r="C76">
        <v>74221</v>
      </c>
    </row>
    <row r="77" spans="1:3" x14ac:dyDescent="0.25">
      <c r="A77" s="53" t="s">
        <v>444</v>
      </c>
      <c r="B77" t="s">
        <v>620</v>
      </c>
      <c r="C77">
        <v>74222</v>
      </c>
    </row>
    <row r="78" spans="1:3" x14ac:dyDescent="0.25">
      <c r="A78" s="53" t="s">
        <v>451</v>
      </c>
      <c r="B78" t="s">
        <v>621</v>
      </c>
      <c r="C78">
        <v>74223</v>
      </c>
    </row>
    <row r="79" spans="1:3" x14ac:dyDescent="0.25">
      <c r="A79" s="53" t="s">
        <v>456</v>
      </c>
      <c r="B79" t="s">
        <v>622</v>
      </c>
      <c r="C79">
        <v>74224</v>
      </c>
    </row>
    <row r="80" spans="1:3" x14ac:dyDescent="0.25">
      <c r="A80" s="53" t="s">
        <v>461</v>
      </c>
      <c r="B80" t="s">
        <v>623</v>
      </c>
      <c r="C80">
        <v>74225</v>
      </c>
    </row>
    <row r="81" spans="1:3" x14ac:dyDescent="0.25">
      <c r="A81" s="53" t="s">
        <v>466</v>
      </c>
      <c r="B81" t="s">
        <v>624</v>
      </c>
      <c r="C81">
        <v>74226</v>
      </c>
    </row>
    <row r="82" spans="1:3" x14ac:dyDescent="0.25">
      <c r="A82" s="53" t="s">
        <v>471</v>
      </c>
      <c r="B82" t="s">
        <v>625</v>
      </c>
      <c r="C82">
        <v>74227</v>
      </c>
    </row>
    <row r="83" spans="1:3" x14ac:dyDescent="0.25">
      <c r="A83" s="53" t="s">
        <v>477</v>
      </c>
      <c r="B83" t="s">
        <v>626</v>
      </c>
      <c r="C83">
        <v>74228</v>
      </c>
    </row>
    <row r="84" spans="1:3" x14ac:dyDescent="0.25">
      <c r="A84" s="53" t="s">
        <v>482</v>
      </c>
      <c r="B84" t="s">
        <v>627</v>
      </c>
      <c r="C84">
        <v>74229</v>
      </c>
    </row>
    <row r="85" spans="1:3" x14ac:dyDescent="0.25">
      <c r="A85" s="53" t="s">
        <v>536</v>
      </c>
      <c r="B85" t="s">
        <v>628</v>
      </c>
      <c r="C85">
        <v>74230</v>
      </c>
    </row>
    <row r="86" spans="1:3" x14ac:dyDescent="0.25">
      <c r="A86" s="53" t="s">
        <v>493</v>
      </c>
      <c r="B86" t="s">
        <v>629</v>
      </c>
      <c r="C86">
        <v>74231</v>
      </c>
    </row>
    <row r="87" spans="1:3" x14ac:dyDescent="0.25">
      <c r="A87" s="53" t="s">
        <v>498</v>
      </c>
      <c r="B87" t="s">
        <v>630</v>
      </c>
      <c r="C87">
        <v>74232</v>
      </c>
    </row>
    <row r="88" spans="1:3" x14ac:dyDescent="0.25">
      <c r="A88" s="53" t="s">
        <v>274</v>
      </c>
      <c r="B88" t="s">
        <v>631</v>
      </c>
      <c r="C88">
        <v>74233</v>
      </c>
    </row>
    <row r="89" spans="1:3" x14ac:dyDescent="0.25">
      <c r="A89" s="53" t="s">
        <v>378</v>
      </c>
      <c r="B89" t="s">
        <v>632</v>
      </c>
      <c r="C89">
        <v>74234</v>
      </c>
    </row>
    <row r="90" spans="1:3" x14ac:dyDescent="0.25">
      <c r="A90" s="53" t="s">
        <v>437</v>
      </c>
      <c r="B90" t="s">
        <v>633</v>
      </c>
      <c r="C90">
        <v>74235</v>
      </c>
    </row>
    <row r="91" spans="1:3" x14ac:dyDescent="0.25">
      <c r="A91" s="53" t="s">
        <v>477</v>
      </c>
      <c r="B91" t="s">
        <v>634</v>
      </c>
      <c r="C91">
        <v>74236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AE1051632E6D4E81AFC839A15DF22A" ma:contentTypeVersion="2" ma:contentTypeDescription="Create a new document." ma:contentTypeScope="" ma:versionID="8cfd368435e2cf708393e56c51f1b26d">
  <xsd:schema xmlns:xsd="http://www.w3.org/2001/XMLSchema" xmlns:xs="http://www.w3.org/2001/XMLSchema" xmlns:p="http://schemas.microsoft.com/office/2006/metadata/properties" xmlns:ns1="http://schemas.microsoft.com/sharepoint/v3" xmlns:ns3="4ffa91fb-a0ff-4ac5-b2db-65c790d184a4" xmlns:ns4="http://schemas.microsoft.com/sharepoint.v3" xmlns:ns5="http://schemas.microsoft.com/sharepoint/v3/fields" targetNamespace="http://schemas.microsoft.com/office/2006/metadata/properties" ma:root="true" ma:fieldsID="76fb9d284c20ee3bb9b4093f51351414" ns1:_="" ns3:_="" ns4:_="" ns5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3:Document_x0020_Creation_x0020_Date" minOccurs="0"/>
                <xsd:element ref="ns3:Creator" minOccurs="0"/>
                <xsd:element ref="ns3:EPA_x0020_Office" minOccurs="0"/>
                <xsd:element ref="ns3:Record" minOccurs="0"/>
                <xsd:element ref="ns4:CategoryDescription" minOccurs="0"/>
                <xsd:element ref="ns3:Identifier" minOccurs="0"/>
                <xsd:element ref="ns3:EPA_x0020_Contributor" minOccurs="0"/>
                <xsd:element ref="ns3:External_x0020_Contributor" minOccurs="0"/>
                <xsd:element ref="ns5:_Coverage" minOccurs="0"/>
                <xsd:element ref="ns3:EPA_x0020_Related_x0020_Documents" minOccurs="0"/>
                <xsd:element ref="ns5:_Source" minOccurs="0"/>
                <xsd:element ref="ns3:Rights" minOccurs="0"/>
                <xsd:element ref="ns1:Language" minOccurs="0"/>
                <xsd:element ref="ns3:j747ac98061d40f0aa7bd47e1db5675d" minOccurs="0"/>
                <xsd:element ref="ns3:TaxKeywordTaxHTField" minOccurs="0"/>
                <xsd:element ref="ns3:TaxCatchAllLabel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11c333e4-578b-435c-a9c8-03c018d6fa1b}" ma:internalName="TaxCatchAllLabel" ma:readOnly="true" ma:showField="CatchAllDataLabel" ma:web="9d83ca87-3ea3-45e6-97df-748381c4939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11c333e4-578b-435c-a9c8-03c018d6fa1b}" ma:internalName="TaxCatchAll" ma:showField="CatchAllData" ma:web="9d83ca87-3ea3-45e6-97df-748381c4939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29f62856-1543-49d4-a736-4569d363f533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2019-12-05T22:55:53+00:00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/>
  </documentManagement>
</p:properties>
</file>

<file path=customXml/itemProps1.xml><?xml version="1.0" encoding="utf-8"?>
<ds:datastoreItem xmlns:ds="http://schemas.openxmlformats.org/officeDocument/2006/customXml" ds:itemID="{C0A05F03-A2B2-41E5-918A-8A3F97B9D4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21A29D-6A61-460A-A793-7BA6DCE14502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EEBB4328-5619-44B0-8C7F-564F4E32815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099F819-6B74-419A-8668-FCE96E0B20F3}">
  <ds:schemaRefs>
    <ds:schemaRef ds:uri="http://schemas.microsoft.com/sharepoint/v3/fields"/>
    <ds:schemaRef ds:uri="http://purl.org/dc/elements/1.1/"/>
    <ds:schemaRef ds:uri="http://schemas.microsoft.com/sharepoint/v3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sharepoint.v3"/>
    <ds:schemaRef ds:uri="4ffa91fb-a0ff-4ac5-b2db-65c790d184a4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NeuroTox 91 Cmpds</vt:lpstr>
      <vt:lpstr>Sheet1</vt:lpstr>
      <vt:lpstr>'NeuroTox 91 Cmpds'!Print_Area</vt:lpstr>
      <vt:lpstr>'NeuroTox 91 Cmpds'!Print_Titles</vt:lpstr>
    </vt:vector>
  </TitlesOfParts>
  <Company>NIEHS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Moody, Leslie</dc:creator>
  <cp:lastModifiedBy>Carpenter, Amy</cp:lastModifiedBy>
  <cp:lastPrinted>2016-07-06T20:42:52Z</cp:lastPrinted>
  <dcterms:created xsi:type="dcterms:W3CDTF">2014-12-18T19:52:36Z</dcterms:created>
  <dcterms:modified xsi:type="dcterms:W3CDTF">2019-12-05T22:55:54Z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0x010100F1AE1051632E6D4E81AFC839A15DF22A</vt:lpwstr>
  </property>
</Properties>
</file>