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85558ebbc860c75/"/>
    </mc:Choice>
  </mc:AlternateContent>
  <xr:revisionPtr revIDLastSave="3" documentId="8_{F4844EB9-6561-4B9F-A41B-5047C5EE91F9}" xr6:coauthVersionLast="47" xr6:coauthVersionMax="47" xr10:uidLastSave="{DDAB406E-B407-461F-A9DC-E24EB04150F2}"/>
  <bookViews>
    <workbookView xWindow="-110" yWindow="-110" windowWidth="19420" windowHeight="11500" firstSheet="2" activeTab="2" xr2:uid="{7DD3053E-33C5-404A-AE8B-674372EB5E00}"/>
  </bookViews>
  <sheets>
    <sheet name="Dados" sheetId="1" state="hidden" r:id="rId1"/>
    <sheet name="Controle" sheetId="3" state="hidden" r:id="rId2"/>
    <sheet name="Dashboard" sheetId="4" r:id="rId3"/>
  </sheets>
  <definedNames>
    <definedName name="SegmentaçãodeDados_Mês">#N/A</definedName>
  </definedNames>
  <calcPr calcId="191029"/>
  <pivotCaches>
    <pivotCache cacheId="1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<sst xmlns="http://schemas.openxmlformats.org/spreadsheetml/2006/main" count="250" uniqueCount="77">
  <si>
    <t>Data</t>
  </si>
  <si>
    <t>Tipo</t>
  </si>
  <si>
    <t>Descrição</t>
  </si>
  <si>
    <t>Valor</t>
  </si>
  <si>
    <t>Categoria</t>
  </si>
  <si>
    <t>Operação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</si>
  <si>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</si>
  <si>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</si>
  <si>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</si>
  <si>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</si>
  <si>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</si>
  <si>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</si>
  <si>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</si>
  <si>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</si>
  <si>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</si>
  <si>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</si>
  <si>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</si>
  <si>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</si>
  <si>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</si>
  <si>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</si>
  <si>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</si>
  <si>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</si>
  <si>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</si>
  <si>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</si>
  <si>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</si>
  <si>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</si>
  <si>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</si>
  <si>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</si>
  <si>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</si>
  <si>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</si>
  <si>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</si>
  <si>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</si>
  <si>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</si>
  <si>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</si>
  <si>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</si>
  <si>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</si>
  <si>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</si>
  <si>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</si>
  <si>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</si>
  <si>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</si>
  <si>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</si>
  <si>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</si>
  <si>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</si>
  <si>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</si>
  <si>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</si>
  <si>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</si>
  <si>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</si>
  <si>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</si>
  <si>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</si>
  <si>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</si>
  <si>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</si>
  <si>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</si>
  <si>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</si>
  <si>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</si>
  <si>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</si>
  <si>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</si>
  <si>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</si>
  <si>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</si>
  <si>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</si>
  <si>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</si>
  <si>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</si>
  <si>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</si>
  <si>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</si>
  <si>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</si>
  <si>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</si>
  <si>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</si>
  <si>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</si>
  <si>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</si>
  <si>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</si>
  <si>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</si>
  <si>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</si>
  <si>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</si>
  <si>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</si>
  <si>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</si>
  <si>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</si>
  <si>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Soma de Valor2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</si>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</sst>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6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1" fontId="0" fillId="0" borderId="0" xfId="0" applyNumberFormat="1"/>
  </cellXfs>
  <cellStyles count="2">
    <cellStyle name="Moeda 2" xfId="1" xr:uid="{5810CDD4-C31E-4BB3-8469-CBBD5B278416}"/>
    <cellStyle name="Normal" xfId="0" builtinId="0"/>
  </cellStyles>
  <dxfs count="4"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SlicerStyleDark1 2" pivot="0" table="0" count="10" xr9:uid="{553A606D-2335-4DED-AC8C-8B6FA44B4B0B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3" tint="0.74996185186315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3" tint="0.499984740745262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inteligente.xlsx]Controle!Tabela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Controle!$D$4:$D$6</c:f>
              <c:strCache>
                <c:ptCount val="2"/>
                <c:pt idx="0">
                  <c:v>Freelance</c:v>
                </c:pt>
                <c:pt idx="1">
                  <c:v>Renda Fixa</c:v>
                </c:pt>
              </c:strCache>
            </c:strRef>
          </c:cat>
          <c:val>
            <c:numRef>
              <c:f>Controle!$E$4:$E$6</c:f>
              <c:numCache>
                <c:formatCode>_("R$"* #,##0.00_);_("R$"* \(#,##0.00\);_("R$"* "-"??_);_(@_)</c:formatCode>
                <c:ptCount val="2"/>
                <c:pt idx="0">
                  <c:v>1200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7-4B04-8B4C-FCD88EE71D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8502624"/>
        <c:axId val="1528501184"/>
      </c:barChart>
      <c:catAx>
        <c:axId val="1528502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8501184"/>
        <c:crosses val="autoZero"/>
        <c:auto val="1"/>
        <c:lblAlgn val="ctr"/>
        <c:lblOffset val="100"/>
        <c:noMultiLvlLbl val="0"/>
      </c:catAx>
      <c:valAx>
        <c:axId val="152850118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285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inteligente.xlsx]Controle!Tabela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Controle!$A$4:$A$14</c:f>
              <c:strCache>
                <c:ptCount val="10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Lazer</c:v>
                </c:pt>
                <c:pt idx="4">
                  <c:v>Presentes</c:v>
                </c:pt>
                <c:pt idx="5">
                  <c:v>Saúde</c:v>
                </c:pt>
                <c:pt idx="6">
                  <c:v>Serviços</c:v>
                </c:pt>
                <c:pt idx="7">
                  <c:v>Transporte</c:v>
                </c:pt>
                <c:pt idx="8">
                  <c:v>Utilidades Dom.</c:v>
                </c:pt>
                <c:pt idx="9">
                  <c:v>Vestuário</c:v>
                </c:pt>
              </c:strCache>
            </c:strRef>
          </c:cat>
          <c:val>
            <c:numRef>
              <c:f>Controle!$B$4:$B$14</c:f>
              <c:numCache>
                <c:formatCode>_("R$"* #,##0.00_);_("R$"* \(#,##0.00\);_("R$"* "-"??_);_(@_)</c:formatCode>
                <c:ptCount val="10"/>
                <c:pt idx="0">
                  <c:v>450</c:v>
                </c:pt>
                <c:pt idx="1">
                  <c:v>350</c:v>
                </c:pt>
                <c:pt idx="2">
                  <c:v>1500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300</c:v>
                </c:pt>
                <c:pt idx="8">
                  <c:v>250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4-4D53-9CC6-97D404CEEA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7206784"/>
        <c:axId val="1537207264"/>
      </c:barChart>
      <c:catAx>
        <c:axId val="153720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7207264"/>
        <c:crosses val="autoZero"/>
        <c:auto val="1"/>
        <c:lblAlgn val="ctr"/>
        <c:lblOffset val="100"/>
        <c:noMultiLvlLbl val="0"/>
      </c:catAx>
      <c:valAx>
        <c:axId val="153720726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372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412913</xdr:colOff>
      <xdr:row>1</xdr:row>
      <xdr:rowOff>122115</xdr:rowOff>
    </xdr:from>
    <xdr:to>
      <xdr:col>9</xdr:col>
      <xdr:colOff>103649</xdr:colOff>
      <xdr:row>14</xdr:row>
      <xdr:rowOff>73268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F4CE203F-A000-B1D4-0EC8-F02A9AD72A93}"/>
            </a:ext>
          </a:extLst>
        </xdr:cNvPr>
        <xdr:cNvGrpSpPr/>
      </xdr:nvGrpSpPr>
      <xdr:grpSpPr>
        <a:xfrm>
          <a:off x="1463105" y="309359"/>
          <a:ext cx="4575352" cy="2385319"/>
          <a:chOff x="1522314" y="1017628"/>
          <a:chExt cx="4575352" cy="2385319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10518B96-5D0A-8137-3183-2A6590C998F8}"/>
              </a:ext>
            </a:extLst>
          </xdr:cNvPr>
          <xdr:cNvGrpSpPr/>
        </xdr:nvGrpSpPr>
        <xdr:grpSpPr>
          <a:xfrm>
            <a:off x="1522314" y="1017628"/>
            <a:ext cx="4575352" cy="2385319"/>
            <a:chOff x="1937506" y="1286282"/>
            <a:chExt cx="4575352" cy="2222499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57EE74C2-17B6-4525-94F1-1E04942EF2DB}"/>
                </a:ext>
              </a:extLst>
            </xdr:cNvPr>
            <xdr:cNvGrpSpPr/>
          </xdr:nvGrpSpPr>
          <xdr:grpSpPr>
            <a:xfrm>
              <a:off x="1937506" y="1286282"/>
              <a:ext cx="4575352" cy="2222499"/>
              <a:chOff x="1416480" y="928077"/>
              <a:chExt cx="4583456" cy="2295769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180ADD88-A60F-2796-F93D-6087F7B8A682}"/>
                  </a:ext>
                </a:extLst>
              </xdr:cNvPr>
              <xdr:cNvSpPr/>
            </xdr:nvSpPr>
            <xdr:spPr>
              <a:xfrm>
                <a:off x="1416538" y="928077"/>
                <a:ext cx="4583398" cy="2295769"/>
              </a:xfrm>
              <a:prstGeom prst="round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07C4A3EC-FFA3-4A95-ADE2-4C03755B411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416480" y="1495697"/>
              <a:ext cx="4572000" cy="161159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9" name="Retângulo: Cantos Superiores Arredondados 8">
              <a:extLst>
                <a:ext uri="{FF2B5EF4-FFF2-40B4-BE49-F238E27FC236}">
                  <a16:creationId xmlns:a16="http://schemas.microsoft.com/office/drawing/2014/main" id="{B6BF6A60-4EAD-87B1-BA9E-EA4F7E478104}"/>
                </a:ext>
              </a:extLst>
            </xdr:cNvPr>
            <xdr:cNvSpPr/>
          </xdr:nvSpPr>
          <xdr:spPr>
            <a:xfrm>
              <a:off x="1945705" y="1301453"/>
              <a:ext cx="4550833" cy="525108"/>
            </a:xfrm>
            <a:prstGeom prst="round2SameRect">
              <a:avLst>
                <a:gd name="adj1" fmla="val 50000"/>
                <a:gd name="adj2" fmla="val 0"/>
              </a:avLst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482C3532-E71F-A52B-FCD1-EFF7A88C25C2}"/>
              </a:ext>
            </a:extLst>
          </xdr:cNvPr>
          <xdr:cNvSpPr txBox="1"/>
        </xdr:nvSpPr>
        <xdr:spPr>
          <a:xfrm>
            <a:off x="3044744" y="1107179"/>
            <a:ext cx="1489807" cy="4396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latin typeface="Segoe UI" panose="020B0502040204020203" pitchFamily="34" charset="0"/>
                <a:cs typeface="Segoe UI" panose="020B0502040204020203" pitchFamily="34" charset="0"/>
              </a:rPr>
              <a:t>ENTRADA</a:t>
            </a:r>
          </a:p>
        </xdr:txBody>
      </xdr:sp>
    </xdr:grpSp>
    <xdr:clientData/>
  </xdr:twoCellAnchor>
  <xdr:twoCellAnchor>
    <xdr:from>
      <xdr:col>1</xdr:col>
      <xdr:colOff>412913</xdr:colOff>
      <xdr:row>15</xdr:row>
      <xdr:rowOff>119837</xdr:rowOff>
    </xdr:from>
    <xdr:to>
      <xdr:col>19</xdr:col>
      <xdr:colOff>358206</xdr:colOff>
      <xdr:row>28</xdr:row>
      <xdr:rowOff>97692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6F88D52C-86C1-19A6-4E95-E97071968794}"/>
            </a:ext>
          </a:extLst>
        </xdr:cNvPr>
        <xdr:cNvGrpSpPr/>
      </xdr:nvGrpSpPr>
      <xdr:grpSpPr>
        <a:xfrm>
          <a:off x="1463105" y="2928491"/>
          <a:ext cx="10935678" cy="2412022"/>
          <a:chOff x="1536374" y="3644902"/>
          <a:chExt cx="10935678" cy="2412022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57487E04-15B6-A44A-CCD5-5888A388F18F}"/>
              </a:ext>
            </a:extLst>
          </xdr:cNvPr>
          <xdr:cNvGrpSpPr/>
        </xdr:nvGrpSpPr>
        <xdr:grpSpPr>
          <a:xfrm>
            <a:off x="1536374" y="3644902"/>
            <a:ext cx="10935678" cy="2412022"/>
            <a:chOff x="1845733" y="3718170"/>
            <a:chExt cx="10935678" cy="2327358"/>
          </a:xfrm>
        </xdr:grpSpPr>
        <xdr:grpSp>
          <xdr:nvGrpSpPr>
            <xdr:cNvPr id="6" name="Agrupar 5">
              <a:extLst>
                <a:ext uri="{FF2B5EF4-FFF2-40B4-BE49-F238E27FC236}">
                  <a16:creationId xmlns:a16="http://schemas.microsoft.com/office/drawing/2014/main" id="{2C66C08A-46FD-BCF8-33C0-060749AAD867}"/>
                </a:ext>
              </a:extLst>
            </xdr:cNvPr>
            <xdr:cNvGrpSpPr/>
          </xdr:nvGrpSpPr>
          <xdr:grpSpPr>
            <a:xfrm>
              <a:off x="1845733" y="3718170"/>
              <a:ext cx="10935678" cy="2327358"/>
              <a:chOff x="1129322" y="3400670"/>
              <a:chExt cx="10935678" cy="2327358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736B3221-59DA-4354-8F8F-4BD184D3106B}"/>
                  </a:ext>
                </a:extLst>
              </xdr:cNvPr>
              <xdr:cNvSpPr/>
            </xdr:nvSpPr>
            <xdr:spPr>
              <a:xfrm>
                <a:off x="1129322" y="3400670"/>
                <a:ext cx="10935678" cy="2295769"/>
              </a:xfrm>
              <a:prstGeom prst="round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E803E447-2B42-4A18-81E3-9469B7C40F7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262184" y="4166580"/>
              <a:ext cx="10156581" cy="156144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sp macro="" textlink="">
          <xdr:nvSpPr>
            <xdr:cNvPr id="11" name="Retângulo: Cantos Superiores Arredondados 10">
              <a:extLst>
                <a:ext uri="{FF2B5EF4-FFF2-40B4-BE49-F238E27FC236}">
                  <a16:creationId xmlns:a16="http://schemas.microsoft.com/office/drawing/2014/main" id="{41FFCA93-8A7E-4394-AC1F-438BCFCDCF4A}"/>
                </a:ext>
              </a:extLst>
            </xdr:cNvPr>
            <xdr:cNvSpPr/>
          </xdr:nvSpPr>
          <xdr:spPr>
            <a:xfrm>
              <a:off x="1848013" y="3728589"/>
              <a:ext cx="10933397" cy="561732"/>
            </a:xfrm>
            <a:prstGeom prst="round2SameRect">
              <a:avLst>
                <a:gd name="adj1" fmla="val 50000"/>
                <a:gd name="adj2" fmla="val 0"/>
              </a:avLst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C00EECBA-D5B2-4E4C-AD14-5FC9DA784CA9}"/>
              </a:ext>
            </a:extLst>
          </xdr:cNvPr>
          <xdr:cNvSpPr txBox="1"/>
        </xdr:nvSpPr>
        <xdr:spPr>
          <a:xfrm>
            <a:off x="6282593" y="3742592"/>
            <a:ext cx="1489807" cy="4396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latin typeface="Segoe UI" panose="020B0502040204020203" pitchFamily="34" charset="0"/>
                <a:cs typeface="Segoe UI" panose="020B0502040204020203" pitchFamily="34" charset="0"/>
              </a:rPr>
              <a:t>GASTOS</a:t>
            </a:r>
          </a:p>
        </xdr:txBody>
      </xdr:sp>
    </xdr:grpSp>
    <xdr:clientData/>
  </xdr:twoCellAnchor>
  <xdr:twoCellAnchor editAs="oneCell">
    <xdr:from>
      <xdr:col>2</xdr:col>
      <xdr:colOff>130256</xdr:colOff>
      <xdr:row>15</xdr:row>
      <xdr:rowOff>157282</xdr:rowOff>
    </xdr:from>
    <xdr:to>
      <xdr:col>3</xdr:col>
      <xdr:colOff>89552</xdr:colOff>
      <xdr:row>18</xdr:row>
      <xdr:rowOff>165424</xdr:rowOff>
    </xdr:to>
    <xdr:pic>
      <xdr:nvPicPr>
        <xdr:cNvPr id="18" name="Gráfico 17" descr="Dinheiro voador com preenchimento sólido">
          <a:extLst>
            <a:ext uri="{FF2B5EF4-FFF2-40B4-BE49-F238E27FC236}">
              <a16:creationId xmlns:a16="http://schemas.microsoft.com/office/drawing/2014/main" id="{11AE7441-0DDA-6E92-69F6-E39F70E75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791025" y="2965936"/>
          <a:ext cx="569873" cy="569873"/>
        </a:xfrm>
        <a:prstGeom prst="rect">
          <a:avLst/>
        </a:prstGeom>
      </xdr:spPr>
    </xdr:pic>
    <xdr:clientData/>
  </xdr:twoCellAnchor>
  <xdr:twoCellAnchor editAs="oneCell">
    <xdr:from>
      <xdr:col>1</xdr:col>
      <xdr:colOff>597756</xdr:colOff>
      <xdr:row>1</xdr:row>
      <xdr:rowOff>99076</xdr:rowOff>
    </xdr:from>
    <xdr:to>
      <xdr:col>3</xdr:col>
      <xdr:colOff>1</xdr:colOff>
      <xdr:row>4</xdr:row>
      <xdr:rowOff>160745</xdr:rowOff>
    </xdr:to>
    <xdr:pic>
      <xdr:nvPicPr>
        <xdr:cNvPr id="20" name="Gráfico 19" descr="Registrar estrutura de tópicos">
          <a:extLst>
            <a:ext uri="{FF2B5EF4-FFF2-40B4-BE49-F238E27FC236}">
              <a16:creationId xmlns:a16="http://schemas.microsoft.com/office/drawing/2014/main" id="{E615DC61-464E-F1A6-015F-EDCB4CFC0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7948" y="286320"/>
          <a:ext cx="623399" cy="623399"/>
        </a:xfrm>
        <a:prstGeom prst="rect">
          <a:avLst/>
        </a:prstGeom>
      </xdr:spPr>
    </xdr:pic>
    <xdr:clientData/>
  </xdr:twoCellAnchor>
  <xdr:twoCellAnchor editAs="oneCell">
    <xdr:from>
      <xdr:col>0</xdr:col>
      <xdr:colOff>32564</xdr:colOff>
      <xdr:row>8</xdr:row>
      <xdr:rowOff>113974</xdr:rowOff>
    </xdr:from>
    <xdr:to>
      <xdr:col>1</xdr:col>
      <xdr:colOff>24423</xdr:colOff>
      <xdr:row>17</xdr:row>
      <xdr:rowOff>3582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Mês">
              <a:extLst>
                <a:ext uri="{FF2B5EF4-FFF2-40B4-BE49-F238E27FC236}">
                  <a16:creationId xmlns:a16="http://schemas.microsoft.com/office/drawing/2014/main" id="{9B16A311-4DDF-45D1-A02E-84D532068B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64" y="1611923"/>
              <a:ext cx="1042051" cy="157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ly Viviane Matosinho" refreshedDate="45688.954225347225" createdVersion="8" refreshedVersion="8" minRefreshableVersion="3" recordCount="44" xr:uid="{C1D4F3FA-4E46-46EB-92E9-49CAE70C7E6A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6">
      <sharedItems containsSemiMixedTypes="0" containsString="0" containsNumber="1" containsInteger="1" minValue="80" maxValue="5000"/>
    </cacheField>
    <cacheField name="Oper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1824792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D5FFC8-A8D9-4CB4-8304-854099A9F72B}" name="Tabela dinâ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D3:E6" firstHeaderRow="1" firstDataRow="1" firstDataCol="1" rowPageCount="1" colPageCount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3">
    <i>
      <x v="4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6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480284-4CAD-44E6-AFC2-44558E50B413}" name="Tabela dinâ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14" firstHeaderRow="1" firstDataRow="1" firstDataCol="1" rowPageCount="1" colPageCount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11">
    <i>
      <x/>
    </i>
    <i>
      <x v="2"/>
    </i>
    <i>
      <x v="3"/>
    </i>
    <i>
      <x v="7"/>
    </i>
    <i>
      <x v="9"/>
    </i>
    <i>
      <x v="11"/>
    </i>
    <i>
      <x v="12"/>
    </i>
    <i>
      <x v="13"/>
    </i>
    <i>
      <x v="14"/>
    </i>
    <i>
      <x v="17"/>
    </i>
    <i t="grand">
      <x/>
    </i>
  </rowItems>
  <colItems count="1">
    <i/>
  </colItems>
  <pageFields count="1">
    <pageField fld="2" item="1" hier="-1"/>
  </pageFields>
  <dataFields count="1">
    <dataField name="Soma de Valor2" fld="5" baseField="2" baseItem="0" numFmtId="166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B08C831-D13A-49D5-83E0-92AF4F3DA5D2}" sourceName="Mês">
  <pivotTables>
    <pivotTable tabId="3" name="Tabela dinâmica1"/>
    <pivotTable tabId="3" name="Tabela dinâmica2"/>
  </pivotTables>
  <data>
    <tabular pivotCacheId="1182479282">
      <items count="3"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51A7530B-9E9D-4E5F-9BA4-52013A5F25D2}" cache="SegmentaçãodeDados_Mês" caption="Mês" style="SlicerStyleDark1 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DEC859-D694-4A1E-A443-76F5B06FCE1D}" name="Tabela1" displayName="Tabela1" ref="A1:H45" totalsRowShown="0" headerRowDxfId="3">
  <autoFilter ref="A1:H45" xr:uid="{69DEC859-D694-4A1E-A443-76F5B06FCE1D}"/>
  <tableColumns count="8">
    <tableColumn id="1" xr3:uid="{0688EE7C-1ACE-4DDA-812A-E6F08141A0D9}" name="Data"/>
    <tableColumn id="8" xr3:uid="{96CBE27C-61EB-4A02-80AF-057D202A8654}" name="Mês" dataDxfId="2">
      <calculatedColumnFormula>MONTH(Tabela1[[#This Row],[Data]])</calculatedColumnFormula>
    </tableColumn>
    <tableColumn id="2" xr3:uid="{24C79E79-6F79-4A8F-B57F-BC84C0EB700A}" name="Tipo"/>
    <tableColumn id="3" xr3:uid="{8140DFDB-580A-4DC7-8101-E51DF430BD3B}" name="Categoria"/>
    <tableColumn id="4" xr3:uid="{B763AC04-6CC1-4FCA-A1CF-0A787F3DE4CA}" name="Descrição"/>
    <tableColumn id="5" xr3:uid="{7FF69190-9094-42FC-8190-0915093B1A1A}" name="Valor"/>
    <tableColumn id="6" xr3:uid="{8EFA26A7-C973-435A-BFAC-0439C7A1A687}" name="Operação"/>
    <tableColumn id="7" xr3:uid="{45188FB9-1CCC-42B2-B9A9-5A5F7B5EEB7A}" name="Stat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BAD0D-333E-451B-9F03-80ED595041BA}">
  <dimension ref="A1:H45"/>
  <sheetViews>
    <sheetView topLeftCell="A28" workbookViewId="0">
      <selection activeCell="B1" sqref="B1:B1048576"/>
    </sheetView>
  </sheetViews>
  <sheetFormatPr defaultColWidth="21.90625" defaultRowHeight="14.5" x14ac:dyDescent="0.35"/>
  <cols>
    <col min="1" max="1" width="10.08984375" bestFit="1" customWidth="1"/>
    <col min="2" max="2" width="10.08984375" style="13" bestFit="1" customWidth="1"/>
    <col min="3" max="3" width="19.26953125" bestFit="1" customWidth="1"/>
    <col min="4" max="4" width="21.6328125" bestFit="1" customWidth="1"/>
    <col min="5" max="5" width="11.08984375" bestFit="1" customWidth="1"/>
    <col min="6" max="6" width="16" bestFit="1" customWidth="1"/>
    <col min="7" max="7" width="8.54296875" bestFit="1" customWidth="1"/>
  </cols>
  <sheetData>
    <row r="1" spans="1:8" x14ac:dyDescent="0.35">
      <c r="A1" s="2" t="s">
        <v>0</v>
      </c>
      <c r="B1" s="11" t="s">
        <v>76</v>
      </c>
      <c r="C1" s="2" t="s">
        <v>1</v>
      </c>
      <c r="D1" s="2" t="s">
        <v>4</v>
      </c>
      <c r="E1" s="2" t="s">
        <v>2</v>
      </c>
      <c r="F1" s="2" t="s">
        <v>3</v>
      </c>
      <c r="G1" s="2" t="s">
        <v>5</v>
      </c>
      <c r="H1" s="2" t="s">
        <v>6</v>
      </c>
    </row>
    <row r="2" spans="1:8" ht="29" x14ac:dyDescent="0.35">
      <c r="A2" s="3">
        <v>45505</v>
      </c>
      <c r="B2" s="12">
        <f>MONTH(Tabela1[[#This Row],[Data]])</f>
        <v>8</v>
      </c>
      <c r="C2" s="4" t="s">
        <v>7</v>
      </c>
      <c r="D2" s="4" t="s">
        <v>8</v>
      </c>
      <c r="E2" s="4" t="s">
        <v>9</v>
      </c>
      <c r="F2" s="5">
        <v>5000</v>
      </c>
      <c r="G2" s="4" t="s">
        <v>10</v>
      </c>
      <c r="H2" s="4" t="s">
        <v>11</v>
      </c>
    </row>
    <row r="3" spans="1:8" ht="43.5" x14ac:dyDescent="0.35">
      <c r="A3" s="3">
        <v>45505</v>
      </c>
      <c r="B3" s="12">
        <f>MONTH(Tabela1[[#This Row],[Data]])</f>
        <v>8</v>
      </c>
      <c r="C3" s="4" t="s">
        <v>12</v>
      </c>
      <c r="D3" s="4" t="s">
        <v>13</v>
      </c>
      <c r="E3" s="4" t="s">
        <v>14</v>
      </c>
      <c r="F3" s="5">
        <v>550</v>
      </c>
      <c r="G3" s="4" t="s">
        <v>15</v>
      </c>
      <c r="H3" s="4" t="s">
        <v>16</v>
      </c>
    </row>
    <row r="4" spans="1:8" ht="43.5" x14ac:dyDescent="0.35">
      <c r="A4" s="3">
        <v>45507</v>
      </c>
      <c r="B4" s="12">
        <f>MONTH(Tabela1[[#This Row],[Data]])</f>
        <v>8</v>
      </c>
      <c r="C4" s="4" t="s">
        <v>12</v>
      </c>
      <c r="D4" s="4" t="s">
        <v>17</v>
      </c>
      <c r="E4" s="4" t="s">
        <v>18</v>
      </c>
      <c r="F4" s="5">
        <v>300</v>
      </c>
      <c r="G4" s="4" t="s">
        <v>19</v>
      </c>
      <c r="H4" s="4" t="s">
        <v>20</v>
      </c>
    </row>
    <row r="5" spans="1:8" ht="43.5" x14ac:dyDescent="0.35">
      <c r="A5" s="3">
        <v>45509</v>
      </c>
      <c r="B5" s="12">
        <f>MONTH(Tabela1[[#This Row],[Data]])</f>
        <v>8</v>
      </c>
      <c r="C5" s="4" t="s">
        <v>12</v>
      </c>
      <c r="D5" s="4" t="s">
        <v>21</v>
      </c>
      <c r="E5" s="4" t="s">
        <v>22</v>
      </c>
      <c r="F5" s="5">
        <v>120</v>
      </c>
      <c r="G5" s="4" t="s">
        <v>19</v>
      </c>
      <c r="H5" s="4" t="s">
        <v>20</v>
      </c>
    </row>
    <row r="6" spans="1:8" ht="43.5" x14ac:dyDescent="0.35">
      <c r="A6" s="3">
        <v>45511</v>
      </c>
      <c r="B6" s="12">
        <f>MONTH(Tabela1[[#This Row],[Data]])</f>
        <v>8</v>
      </c>
      <c r="C6" s="4" t="s">
        <v>12</v>
      </c>
      <c r="D6" s="4" t="s">
        <v>23</v>
      </c>
      <c r="E6" s="4" t="s">
        <v>24</v>
      </c>
      <c r="F6" s="5">
        <v>250</v>
      </c>
      <c r="G6" s="4" t="s">
        <v>10</v>
      </c>
      <c r="H6" s="4" t="s">
        <v>20</v>
      </c>
    </row>
    <row r="7" spans="1:8" ht="43.5" x14ac:dyDescent="0.35">
      <c r="A7" s="3">
        <v>45514</v>
      </c>
      <c r="B7" s="12">
        <f>MONTH(Tabela1[[#This Row],[Data]])</f>
        <v>8</v>
      </c>
      <c r="C7" s="4" t="s">
        <v>12</v>
      </c>
      <c r="D7" s="4" t="s">
        <v>25</v>
      </c>
      <c r="E7" s="4" t="s">
        <v>26</v>
      </c>
      <c r="F7" s="5">
        <v>400</v>
      </c>
      <c r="G7" s="4" t="s">
        <v>15</v>
      </c>
      <c r="H7" s="4" t="s">
        <v>16</v>
      </c>
    </row>
    <row r="8" spans="1:8" ht="43.5" x14ac:dyDescent="0.35">
      <c r="A8" s="3">
        <v>45516</v>
      </c>
      <c r="B8" s="12">
        <f>MONTH(Tabela1[[#This Row],[Data]])</f>
        <v>8</v>
      </c>
      <c r="C8" s="4" t="s">
        <v>12</v>
      </c>
      <c r="D8" s="4" t="s">
        <v>27</v>
      </c>
      <c r="E8" s="4" t="s">
        <v>28</v>
      </c>
      <c r="F8" s="5">
        <v>600</v>
      </c>
      <c r="G8" s="4" t="s">
        <v>19</v>
      </c>
      <c r="H8" s="4" t="s">
        <v>16</v>
      </c>
    </row>
    <row r="9" spans="1:8" ht="29" x14ac:dyDescent="0.35">
      <c r="A9" s="3">
        <v>45519</v>
      </c>
      <c r="B9" s="12">
        <f>MONTH(Tabela1[[#This Row],[Data]])</f>
        <v>8</v>
      </c>
      <c r="C9" s="4" t="s">
        <v>7</v>
      </c>
      <c r="D9" s="4" t="s">
        <v>29</v>
      </c>
      <c r="E9" s="4" t="s">
        <v>30</v>
      </c>
      <c r="F9" s="5">
        <v>800</v>
      </c>
      <c r="G9" s="4" t="s">
        <v>10</v>
      </c>
      <c r="H9" s="4" t="s">
        <v>11</v>
      </c>
    </row>
    <row r="10" spans="1:8" ht="43.5" x14ac:dyDescent="0.35">
      <c r="A10" s="3">
        <v>45519</v>
      </c>
      <c r="B10" s="12">
        <f>MONTH(Tabela1[[#This Row],[Data]])</f>
        <v>8</v>
      </c>
      <c r="C10" s="4" t="s">
        <v>12</v>
      </c>
      <c r="D10" s="4" t="s">
        <v>31</v>
      </c>
      <c r="E10" s="4" t="s">
        <v>32</v>
      </c>
      <c r="F10" s="5">
        <v>150</v>
      </c>
      <c r="G10" s="4" t="s">
        <v>10</v>
      </c>
      <c r="H10" s="4" t="s">
        <v>20</v>
      </c>
    </row>
    <row r="11" spans="1:8" ht="43.5" x14ac:dyDescent="0.35">
      <c r="A11" s="3">
        <v>45522</v>
      </c>
      <c r="B11" s="12">
        <f>MONTH(Tabela1[[#This Row],[Data]])</f>
        <v>8</v>
      </c>
      <c r="C11" s="4" t="s">
        <v>12</v>
      </c>
      <c r="D11" s="4" t="s">
        <v>33</v>
      </c>
      <c r="E11" s="4" t="s">
        <v>34</v>
      </c>
      <c r="F11" s="5">
        <v>1200</v>
      </c>
      <c r="G11" s="4" t="s">
        <v>19</v>
      </c>
      <c r="H11" s="4" t="s">
        <v>16</v>
      </c>
    </row>
    <row r="12" spans="1:8" ht="43.5" x14ac:dyDescent="0.35">
      <c r="A12" s="3">
        <v>45524</v>
      </c>
      <c r="B12" s="12">
        <f>MONTH(Tabela1[[#This Row],[Data]])</f>
        <v>8</v>
      </c>
      <c r="C12" s="4" t="s">
        <v>12</v>
      </c>
      <c r="D12" s="4" t="s">
        <v>35</v>
      </c>
      <c r="E12" s="4" t="s">
        <v>36</v>
      </c>
      <c r="F12" s="5">
        <v>450</v>
      </c>
      <c r="G12" s="4" t="s">
        <v>15</v>
      </c>
      <c r="H12" s="4" t="s">
        <v>20</v>
      </c>
    </row>
    <row r="13" spans="1:8" ht="29" x14ac:dyDescent="0.35">
      <c r="A13" s="3">
        <v>45526</v>
      </c>
      <c r="B13" s="12">
        <f>MONTH(Tabela1[[#This Row],[Data]])</f>
        <v>8</v>
      </c>
      <c r="C13" s="4" t="s">
        <v>12</v>
      </c>
      <c r="D13" s="4" t="s">
        <v>37</v>
      </c>
      <c r="E13" s="4" t="s">
        <v>38</v>
      </c>
      <c r="F13" s="5">
        <v>180</v>
      </c>
      <c r="G13" s="4" t="s">
        <v>10</v>
      </c>
      <c r="H13" s="4" t="s">
        <v>16</v>
      </c>
    </row>
    <row r="14" spans="1:8" ht="43.5" x14ac:dyDescent="0.35">
      <c r="A14" s="3">
        <v>45528</v>
      </c>
      <c r="B14" s="12">
        <f>MONTH(Tabela1[[#This Row],[Data]])</f>
        <v>8</v>
      </c>
      <c r="C14" s="4" t="s">
        <v>12</v>
      </c>
      <c r="D14" s="4" t="s">
        <v>39</v>
      </c>
      <c r="E14" s="4" t="s">
        <v>40</v>
      </c>
      <c r="F14" s="5">
        <v>80</v>
      </c>
      <c r="G14" s="4" t="s">
        <v>15</v>
      </c>
      <c r="H14" s="4" t="s">
        <v>20</v>
      </c>
    </row>
    <row r="15" spans="1:8" ht="58" x14ac:dyDescent="0.35">
      <c r="A15" s="3">
        <v>45532</v>
      </c>
      <c r="B15" s="12">
        <f>MONTH(Tabela1[[#This Row],[Data]])</f>
        <v>8</v>
      </c>
      <c r="C15" s="4" t="s">
        <v>12</v>
      </c>
      <c r="D15" s="4" t="s">
        <v>41</v>
      </c>
      <c r="E15" s="4" t="s">
        <v>42</v>
      </c>
      <c r="F15" s="5">
        <v>200</v>
      </c>
      <c r="G15" s="4" t="s">
        <v>15</v>
      </c>
      <c r="H15" s="4" t="s">
        <v>20</v>
      </c>
    </row>
    <row r="16" spans="1:8" ht="29" x14ac:dyDescent="0.35">
      <c r="A16" s="3">
        <v>45534</v>
      </c>
      <c r="B16" s="12">
        <f>MONTH(Tabela1[[#This Row],[Data]])</f>
        <v>8</v>
      </c>
      <c r="C16" s="4" t="s">
        <v>12</v>
      </c>
      <c r="D16" s="4" t="s">
        <v>43</v>
      </c>
      <c r="E16" s="4" t="s">
        <v>44</v>
      </c>
      <c r="F16" s="5">
        <v>750</v>
      </c>
      <c r="G16" s="4" t="s">
        <v>10</v>
      </c>
      <c r="H16" s="4" t="s">
        <v>16</v>
      </c>
    </row>
    <row r="17" spans="1:8" ht="43.5" x14ac:dyDescent="0.35">
      <c r="A17" s="3">
        <v>45535</v>
      </c>
      <c r="B17" s="12">
        <f>MONTH(Tabela1[[#This Row],[Data]])</f>
        <v>8</v>
      </c>
      <c r="C17" s="4" t="s">
        <v>12</v>
      </c>
      <c r="D17" s="4" t="s">
        <v>45</v>
      </c>
      <c r="E17" s="4" t="s">
        <v>46</v>
      </c>
      <c r="F17" s="5">
        <v>350</v>
      </c>
      <c r="G17" s="4" t="s">
        <v>19</v>
      </c>
      <c r="H17" s="4" t="s">
        <v>20</v>
      </c>
    </row>
    <row r="18" spans="1:8" ht="29" x14ac:dyDescent="0.35">
      <c r="A18" s="3">
        <v>45536</v>
      </c>
      <c r="B18" s="12">
        <f>MONTH(Tabela1[[#This Row],[Data]])</f>
        <v>9</v>
      </c>
      <c r="C18" s="4" t="s">
        <v>7</v>
      </c>
      <c r="D18" s="4" t="s">
        <v>8</v>
      </c>
      <c r="E18" s="4" t="s">
        <v>9</v>
      </c>
      <c r="F18" s="5">
        <v>5000</v>
      </c>
      <c r="G18" s="4" t="s">
        <v>10</v>
      </c>
      <c r="H18" s="4" t="s">
        <v>11</v>
      </c>
    </row>
    <row r="19" spans="1:8" ht="43.5" x14ac:dyDescent="0.35">
      <c r="A19" s="3">
        <v>45537</v>
      </c>
      <c r="B19" s="12">
        <f>MONTH(Tabela1[[#This Row],[Data]])</f>
        <v>9</v>
      </c>
      <c r="C19" s="4" t="s">
        <v>12</v>
      </c>
      <c r="D19" s="4" t="s">
        <v>13</v>
      </c>
      <c r="E19" s="5" t="s">
        <v>14</v>
      </c>
      <c r="F19" s="5">
        <v>450</v>
      </c>
      <c r="G19" s="4" t="s">
        <v>15</v>
      </c>
      <c r="H19" s="4" t="s">
        <v>16</v>
      </c>
    </row>
    <row r="20" spans="1:8" ht="43.5" x14ac:dyDescent="0.35">
      <c r="A20" s="3">
        <v>45540</v>
      </c>
      <c r="B20" s="12">
        <f>MONTH(Tabela1[[#This Row],[Data]])</f>
        <v>9</v>
      </c>
      <c r="C20" s="4" t="s">
        <v>12</v>
      </c>
      <c r="D20" s="4" t="s">
        <v>17</v>
      </c>
      <c r="E20" s="5" t="s">
        <v>18</v>
      </c>
      <c r="F20" s="5">
        <v>300</v>
      </c>
      <c r="G20" s="4" t="s">
        <v>15</v>
      </c>
      <c r="H20" s="4" t="s">
        <v>20</v>
      </c>
    </row>
    <row r="21" spans="1:8" ht="29" x14ac:dyDescent="0.35">
      <c r="A21" s="3">
        <v>45543</v>
      </c>
      <c r="B21" s="12">
        <f>MONTH(Tabela1[[#This Row],[Data]])</f>
        <v>9</v>
      </c>
      <c r="C21" s="4" t="s">
        <v>12</v>
      </c>
      <c r="D21" s="4" t="s">
        <v>21</v>
      </c>
      <c r="E21" s="5" t="s">
        <v>47</v>
      </c>
      <c r="F21" s="5">
        <v>200</v>
      </c>
      <c r="G21" s="4" t="s">
        <v>10</v>
      </c>
      <c r="H21" s="4" t="s">
        <v>20</v>
      </c>
    </row>
    <row r="22" spans="1:8" ht="43.5" x14ac:dyDescent="0.35">
      <c r="A22" s="3">
        <v>45546</v>
      </c>
      <c r="B22" s="12">
        <f>MONTH(Tabela1[[#This Row],[Data]])</f>
        <v>9</v>
      </c>
      <c r="C22" s="4" t="s">
        <v>12</v>
      </c>
      <c r="D22" s="4" t="s">
        <v>23</v>
      </c>
      <c r="E22" s="5" t="s">
        <v>48</v>
      </c>
      <c r="F22" s="5">
        <v>600</v>
      </c>
      <c r="G22" s="4" t="s">
        <v>15</v>
      </c>
      <c r="H22" s="4" t="s">
        <v>16</v>
      </c>
    </row>
    <row r="23" spans="1:8" ht="29" x14ac:dyDescent="0.35">
      <c r="A23" s="3">
        <v>45549</v>
      </c>
      <c r="B23" s="12">
        <f>MONTH(Tabela1[[#This Row],[Data]])</f>
        <v>9</v>
      </c>
      <c r="C23" s="4" t="s">
        <v>12</v>
      </c>
      <c r="D23" s="4" t="s">
        <v>25</v>
      </c>
      <c r="E23" s="5" t="s">
        <v>26</v>
      </c>
      <c r="F23" s="5">
        <v>350</v>
      </c>
      <c r="G23" s="4" t="s">
        <v>10</v>
      </c>
      <c r="H23" s="4" t="s">
        <v>20</v>
      </c>
    </row>
    <row r="24" spans="1:8" ht="43.5" x14ac:dyDescent="0.35">
      <c r="A24" s="3">
        <v>45552</v>
      </c>
      <c r="B24" s="12">
        <f>MONTH(Tabela1[[#This Row],[Data]])</f>
        <v>9</v>
      </c>
      <c r="C24" s="4" t="s">
        <v>12</v>
      </c>
      <c r="D24" s="4" t="s">
        <v>27</v>
      </c>
      <c r="E24" s="5" t="s">
        <v>49</v>
      </c>
      <c r="F24" s="5">
        <v>500</v>
      </c>
      <c r="G24" s="4" t="s">
        <v>19</v>
      </c>
      <c r="H24" s="4" t="s">
        <v>16</v>
      </c>
    </row>
    <row r="25" spans="1:8" ht="43.5" x14ac:dyDescent="0.35">
      <c r="A25" s="3">
        <v>45555</v>
      </c>
      <c r="B25" s="12">
        <f>MONTH(Tabela1[[#This Row],[Data]])</f>
        <v>9</v>
      </c>
      <c r="C25" s="4" t="s">
        <v>7</v>
      </c>
      <c r="D25" s="4" t="s">
        <v>50</v>
      </c>
      <c r="E25" s="4" t="s">
        <v>51</v>
      </c>
      <c r="F25" s="5">
        <v>1200</v>
      </c>
      <c r="G25" s="4" t="s">
        <v>10</v>
      </c>
      <c r="H25" s="4" t="s">
        <v>11</v>
      </c>
    </row>
    <row r="26" spans="1:8" ht="43.5" x14ac:dyDescent="0.35">
      <c r="A26" s="3">
        <v>45555</v>
      </c>
      <c r="B26" s="12">
        <f>MONTH(Tabela1[[#This Row],[Data]])</f>
        <v>9</v>
      </c>
      <c r="C26" s="4" t="s">
        <v>12</v>
      </c>
      <c r="D26" s="4" t="s">
        <v>31</v>
      </c>
      <c r="E26" s="5" t="s">
        <v>52</v>
      </c>
      <c r="F26" s="5">
        <v>800</v>
      </c>
      <c r="G26" s="4" t="s">
        <v>10</v>
      </c>
      <c r="H26" s="4" t="s">
        <v>20</v>
      </c>
    </row>
    <row r="27" spans="1:8" ht="43.5" x14ac:dyDescent="0.35">
      <c r="A27" s="3">
        <v>45558</v>
      </c>
      <c r="B27" s="12">
        <f>MONTH(Tabela1[[#This Row],[Data]])</f>
        <v>9</v>
      </c>
      <c r="C27" s="4" t="s">
        <v>12</v>
      </c>
      <c r="D27" s="4" t="s">
        <v>33</v>
      </c>
      <c r="E27" s="5" t="s">
        <v>53</v>
      </c>
      <c r="F27" s="5">
        <v>1500</v>
      </c>
      <c r="G27" s="4" t="s">
        <v>19</v>
      </c>
      <c r="H27" s="4" t="s">
        <v>16</v>
      </c>
    </row>
    <row r="28" spans="1:8" ht="43.5" x14ac:dyDescent="0.35">
      <c r="A28" s="3">
        <v>45561</v>
      </c>
      <c r="B28" s="12">
        <f>MONTH(Tabela1[[#This Row],[Data]])</f>
        <v>9</v>
      </c>
      <c r="C28" s="4" t="s">
        <v>12</v>
      </c>
      <c r="D28" s="4" t="s">
        <v>54</v>
      </c>
      <c r="E28" s="5" t="s">
        <v>55</v>
      </c>
      <c r="F28" s="5">
        <v>250</v>
      </c>
      <c r="G28" s="4" t="s">
        <v>15</v>
      </c>
      <c r="H28" s="4" t="s">
        <v>20</v>
      </c>
    </row>
    <row r="29" spans="1:8" ht="43.5" x14ac:dyDescent="0.35">
      <c r="A29" s="3">
        <v>45564</v>
      </c>
      <c r="B29" s="12">
        <f>MONTH(Tabela1[[#This Row],[Data]])</f>
        <v>9</v>
      </c>
      <c r="C29" s="4" t="s">
        <v>12</v>
      </c>
      <c r="D29" s="4" t="s">
        <v>37</v>
      </c>
      <c r="E29" s="5" t="s">
        <v>56</v>
      </c>
      <c r="F29" s="5">
        <v>400</v>
      </c>
      <c r="G29" s="4" t="s">
        <v>19</v>
      </c>
      <c r="H29" s="4" t="s">
        <v>16</v>
      </c>
    </row>
    <row r="30" spans="1:8" ht="29" x14ac:dyDescent="0.35">
      <c r="A30" s="3">
        <v>45566</v>
      </c>
      <c r="B30" s="12">
        <f>MONTH(Tabela1[[#This Row],[Data]])</f>
        <v>10</v>
      </c>
      <c r="C30" s="4" t="s">
        <v>7</v>
      </c>
      <c r="D30" s="4" t="s">
        <v>8</v>
      </c>
      <c r="E30" s="4" t="s">
        <v>9</v>
      </c>
      <c r="F30" s="5">
        <v>5000</v>
      </c>
      <c r="G30" s="4" t="s">
        <v>10</v>
      </c>
      <c r="H30" s="4" t="s">
        <v>11</v>
      </c>
    </row>
    <row r="31" spans="1:8" ht="43.5" x14ac:dyDescent="0.35">
      <c r="A31" s="3">
        <v>45566</v>
      </c>
      <c r="B31" s="12">
        <f>MONTH(Tabela1[[#This Row],[Data]])</f>
        <v>10</v>
      </c>
      <c r="C31" s="4" t="s">
        <v>12</v>
      </c>
      <c r="D31" s="4" t="s">
        <v>13</v>
      </c>
      <c r="E31" s="4" t="s">
        <v>14</v>
      </c>
      <c r="F31" s="5">
        <v>600</v>
      </c>
      <c r="G31" s="4" t="s">
        <v>15</v>
      </c>
      <c r="H31" s="4" t="s">
        <v>16</v>
      </c>
    </row>
    <row r="32" spans="1:8" ht="43.5" x14ac:dyDescent="0.35">
      <c r="A32" s="3">
        <v>45568</v>
      </c>
      <c r="B32" s="12">
        <f>MONTH(Tabela1[[#This Row],[Data]])</f>
        <v>10</v>
      </c>
      <c r="C32" s="4" t="s">
        <v>12</v>
      </c>
      <c r="D32" s="4" t="s">
        <v>17</v>
      </c>
      <c r="E32" s="4" t="s">
        <v>57</v>
      </c>
      <c r="F32" s="5">
        <v>200</v>
      </c>
      <c r="G32" s="4" t="s">
        <v>19</v>
      </c>
      <c r="H32" s="4" t="s">
        <v>20</v>
      </c>
    </row>
    <row r="33" spans="1:8" ht="29" x14ac:dyDescent="0.35">
      <c r="A33" s="3">
        <v>45570</v>
      </c>
      <c r="B33" s="12">
        <f>MONTH(Tabela1[[#This Row],[Data]])</f>
        <v>10</v>
      </c>
      <c r="C33" s="4" t="s">
        <v>12</v>
      </c>
      <c r="D33" s="4" t="s">
        <v>21</v>
      </c>
      <c r="E33" s="4" t="s">
        <v>58</v>
      </c>
      <c r="F33" s="5">
        <v>180</v>
      </c>
      <c r="G33" s="4" t="s">
        <v>10</v>
      </c>
      <c r="H33" s="4" t="s">
        <v>20</v>
      </c>
    </row>
    <row r="34" spans="1:8" ht="43.5" x14ac:dyDescent="0.35">
      <c r="A34" s="3">
        <v>45573</v>
      </c>
      <c r="B34" s="12">
        <f>MONTH(Tabela1[[#This Row],[Data]])</f>
        <v>10</v>
      </c>
      <c r="C34" s="4" t="s">
        <v>12</v>
      </c>
      <c r="D34" s="4" t="s">
        <v>23</v>
      </c>
      <c r="E34" s="4" t="s">
        <v>59</v>
      </c>
      <c r="F34" s="5">
        <v>120</v>
      </c>
      <c r="G34" s="4" t="s">
        <v>15</v>
      </c>
      <c r="H34" s="4" t="s">
        <v>16</v>
      </c>
    </row>
    <row r="35" spans="1:8" ht="43.5" x14ac:dyDescent="0.35">
      <c r="A35" s="3">
        <v>45575</v>
      </c>
      <c r="B35" s="12">
        <f>MONTH(Tabela1[[#This Row],[Data]])</f>
        <v>10</v>
      </c>
      <c r="C35" s="4" t="s">
        <v>12</v>
      </c>
      <c r="D35" s="4" t="s">
        <v>25</v>
      </c>
      <c r="E35" s="4" t="s">
        <v>60</v>
      </c>
      <c r="F35" s="5">
        <v>350</v>
      </c>
      <c r="G35" s="4" t="s">
        <v>19</v>
      </c>
      <c r="H35" s="4" t="s">
        <v>16</v>
      </c>
    </row>
    <row r="36" spans="1:8" ht="29" x14ac:dyDescent="0.35">
      <c r="A36" s="3">
        <v>45578</v>
      </c>
      <c r="B36" s="12">
        <f>MONTH(Tabela1[[#This Row],[Data]])</f>
        <v>10</v>
      </c>
      <c r="C36" s="4" t="s">
        <v>12</v>
      </c>
      <c r="D36" s="4" t="s">
        <v>27</v>
      </c>
      <c r="E36" s="4" t="s">
        <v>61</v>
      </c>
      <c r="F36" s="5">
        <v>400</v>
      </c>
      <c r="G36" s="4" t="s">
        <v>10</v>
      </c>
      <c r="H36" s="4" t="s">
        <v>20</v>
      </c>
    </row>
    <row r="37" spans="1:8" ht="43.5" x14ac:dyDescent="0.35">
      <c r="A37" s="3">
        <v>45580</v>
      </c>
      <c r="B37" s="12">
        <f>MONTH(Tabela1[[#This Row],[Data]])</f>
        <v>10</v>
      </c>
      <c r="C37" s="4" t="s">
        <v>12</v>
      </c>
      <c r="D37" s="4" t="s">
        <v>31</v>
      </c>
      <c r="E37" s="4" t="s">
        <v>62</v>
      </c>
      <c r="F37" s="5">
        <v>450</v>
      </c>
      <c r="G37" s="4" t="s">
        <v>15</v>
      </c>
      <c r="H37" s="4" t="s">
        <v>20</v>
      </c>
    </row>
    <row r="38" spans="1:8" ht="58" x14ac:dyDescent="0.35">
      <c r="A38" s="3">
        <v>45583</v>
      </c>
      <c r="B38" s="12">
        <f>MONTH(Tabela1[[#This Row],[Data]])</f>
        <v>10</v>
      </c>
      <c r="C38" s="4" t="s">
        <v>7</v>
      </c>
      <c r="D38" s="4" t="s">
        <v>63</v>
      </c>
      <c r="E38" s="4" t="s">
        <v>64</v>
      </c>
      <c r="F38" s="5">
        <v>1500</v>
      </c>
      <c r="G38" s="4" t="s">
        <v>10</v>
      </c>
      <c r="H38" s="4" t="s">
        <v>11</v>
      </c>
    </row>
    <row r="39" spans="1:8" ht="43.5" x14ac:dyDescent="0.35">
      <c r="A39" s="3">
        <v>45583</v>
      </c>
      <c r="B39" s="12">
        <f>MONTH(Tabela1[[#This Row],[Data]])</f>
        <v>10</v>
      </c>
      <c r="C39" s="4" t="s">
        <v>12</v>
      </c>
      <c r="D39" s="4" t="s">
        <v>33</v>
      </c>
      <c r="E39" s="4" t="s">
        <v>65</v>
      </c>
      <c r="F39" s="5">
        <v>300</v>
      </c>
      <c r="G39" s="4" t="s">
        <v>19</v>
      </c>
      <c r="H39" s="4" t="s">
        <v>16</v>
      </c>
    </row>
    <row r="40" spans="1:8" ht="43.5" x14ac:dyDescent="0.35">
      <c r="A40" s="3">
        <v>45585</v>
      </c>
      <c r="B40" s="12">
        <f>MONTH(Tabela1[[#This Row],[Data]])</f>
        <v>10</v>
      </c>
      <c r="C40" s="4" t="s">
        <v>12</v>
      </c>
      <c r="D40" s="4" t="s">
        <v>35</v>
      </c>
      <c r="E40" s="4" t="s">
        <v>66</v>
      </c>
      <c r="F40" s="5">
        <v>800</v>
      </c>
      <c r="G40" s="4" t="s">
        <v>10</v>
      </c>
      <c r="H40" s="4" t="s">
        <v>20</v>
      </c>
    </row>
    <row r="41" spans="1:8" ht="43.5" x14ac:dyDescent="0.35">
      <c r="A41" s="3">
        <v>45587</v>
      </c>
      <c r="B41" s="12">
        <f>MONTH(Tabela1[[#This Row],[Data]])</f>
        <v>10</v>
      </c>
      <c r="C41" s="4" t="s">
        <v>12</v>
      </c>
      <c r="D41" s="4" t="s">
        <v>37</v>
      </c>
      <c r="E41" s="4" t="s">
        <v>67</v>
      </c>
      <c r="F41" s="5">
        <v>250</v>
      </c>
      <c r="G41" s="4" t="s">
        <v>19</v>
      </c>
      <c r="H41" s="4" t="s">
        <v>16</v>
      </c>
    </row>
    <row r="42" spans="1:8" ht="43.5" x14ac:dyDescent="0.35">
      <c r="A42" s="3">
        <v>45589</v>
      </c>
      <c r="B42" s="12">
        <f>MONTH(Tabela1[[#This Row],[Data]])</f>
        <v>10</v>
      </c>
      <c r="C42" s="4" t="s">
        <v>12</v>
      </c>
      <c r="D42" s="4" t="s">
        <v>41</v>
      </c>
      <c r="E42" s="4" t="s">
        <v>68</v>
      </c>
      <c r="F42" s="5">
        <v>150</v>
      </c>
      <c r="G42" s="4" t="s">
        <v>15</v>
      </c>
      <c r="H42" s="4" t="s">
        <v>20</v>
      </c>
    </row>
    <row r="43" spans="1:8" ht="29" x14ac:dyDescent="0.35">
      <c r="A43" s="3">
        <v>45591</v>
      </c>
      <c r="B43" s="12">
        <f>MONTH(Tabela1[[#This Row],[Data]])</f>
        <v>10</v>
      </c>
      <c r="C43" s="4" t="s">
        <v>12</v>
      </c>
      <c r="D43" s="4" t="s">
        <v>39</v>
      </c>
      <c r="E43" s="4" t="s">
        <v>69</v>
      </c>
      <c r="F43" s="5">
        <v>250</v>
      </c>
      <c r="G43" s="4" t="s">
        <v>10</v>
      </c>
      <c r="H43" s="4" t="s">
        <v>16</v>
      </c>
    </row>
    <row r="44" spans="1:8" ht="43.5" x14ac:dyDescent="0.35">
      <c r="A44" s="3">
        <v>45595</v>
      </c>
      <c r="B44" s="12">
        <f>MONTH(Tabela1[[#This Row],[Data]])</f>
        <v>10</v>
      </c>
      <c r="C44" s="4" t="s">
        <v>12</v>
      </c>
      <c r="D44" s="4" t="s">
        <v>45</v>
      </c>
      <c r="E44" s="4" t="s">
        <v>70</v>
      </c>
      <c r="F44" s="5">
        <v>220</v>
      </c>
      <c r="G44" s="4" t="s">
        <v>10</v>
      </c>
      <c r="H44" s="4" t="s">
        <v>16</v>
      </c>
    </row>
    <row r="45" spans="1:8" ht="58" x14ac:dyDescent="0.35">
      <c r="A45" s="3">
        <v>45596</v>
      </c>
      <c r="B45" s="12">
        <f>MONTH(Tabela1[[#This Row],[Data]])</f>
        <v>10</v>
      </c>
      <c r="C45" s="4" t="s">
        <v>12</v>
      </c>
      <c r="D45" s="4" t="s">
        <v>43</v>
      </c>
      <c r="E45" s="4" t="s">
        <v>71</v>
      </c>
      <c r="F45" s="5">
        <v>500</v>
      </c>
      <c r="G45" s="4" t="s">
        <v>19</v>
      </c>
      <c r="H45" s="4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23600-AE9C-4A2E-9EB4-6EBF2CF025AA}">
  <dimension ref="A1:E14"/>
  <sheetViews>
    <sheetView workbookViewId="0">
      <selection activeCell="A12" sqref="A12"/>
    </sheetView>
  </sheetViews>
  <sheetFormatPr defaultRowHeight="14.5" x14ac:dyDescent="0.35"/>
  <cols>
    <col min="1" max="1" width="17" bestFit="1" customWidth="1"/>
    <col min="2" max="3" width="13.7265625" bestFit="1" customWidth="1"/>
    <col min="4" max="4" width="17" bestFit="1" customWidth="1"/>
    <col min="5" max="5" width="12.6328125" bestFit="1" customWidth="1"/>
  </cols>
  <sheetData>
    <row r="1" spans="1:5" x14ac:dyDescent="0.35">
      <c r="A1" s="6" t="s">
        <v>1</v>
      </c>
      <c r="B1" s="1" t="s">
        <v>12</v>
      </c>
      <c r="D1" s="6" t="s">
        <v>1</v>
      </c>
      <c r="E1" s="1" t="s">
        <v>7</v>
      </c>
    </row>
    <row r="3" spans="1:5" x14ac:dyDescent="0.35">
      <c r="A3" s="6" t="s">
        <v>72</v>
      </c>
      <c r="B3" t="s">
        <v>75</v>
      </c>
      <c r="D3" s="6" t="s">
        <v>72</v>
      </c>
      <c r="E3" t="s">
        <v>74</v>
      </c>
    </row>
    <row r="4" spans="1:5" x14ac:dyDescent="0.35">
      <c r="A4" s="7" t="s">
        <v>13</v>
      </c>
      <c r="B4" s="8">
        <v>450</v>
      </c>
      <c r="D4" s="7" t="s">
        <v>50</v>
      </c>
      <c r="E4" s="8">
        <v>1200</v>
      </c>
    </row>
    <row r="5" spans="1:5" x14ac:dyDescent="0.35">
      <c r="A5" s="7" t="s">
        <v>25</v>
      </c>
      <c r="B5" s="8">
        <v>350</v>
      </c>
      <c r="D5" s="7" t="s">
        <v>8</v>
      </c>
      <c r="E5" s="8">
        <v>5000</v>
      </c>
    </row>
    <row r="6" spans="1:5" x14ac:dyDescent="0.35">
      <c r="A6" s="7" t="s">
        <v>33</v>
      </c>
      <c r="B6" s="8">
        <v>1500</v>
      </c>
      <c r="D6" s="7" t="s">
        <v>73</v>
      </c>
      <c r="E6" s="8">
        <v>6200</v>
      </c>
    </row>
    <row r="7" spans="1:5" x14ac:dyDescent="0.35">
      <c r="A7" s="7" t="s">
        <v>21</v>
      </c>
      <c r="B7" s="8">
        <v>200</v>
      </c>
    </row>
    <row r="8" spans="1:5" x14ac:dyDescent="0.35">
      <c r="A8" s="7" t="s">
        <v>37</v>
      </c>
      <c r="B8" s="8">
        <v>400</v>
      </c>
    </row>
    <row r="9" spans="1:5" x14ac:dyDescent="0.35">
      <c r="A9" s="7" t="s">
        <v>23</v>
      </c>
      <c r="B9" s="8">
        <v>600</v>
      </c>
    </row>
    <row r="10" spans="1:5" x14ac:dyDescent="0.35">
      <c r="A10" s="7" t="s">
        <v>31</v>
      </c>
      <c r="B10" s="8">
        <v>800</v>
      </c>
    </row>
    <row r="11" spans="1:5" x14ac:dyDescent="0.35">
      <c r="A11" s="7" t="s">
        <v>17</v>
      </c>
      <c r="B11" s="8">
        <v>300</v>
      </c>
    </row>
    <row r="12" spans="1:5" x14ac:dyDescent="0.35">
      <c r="A12" s="7" t="s">
        <v>54</v>
      </c>
      <c r="B12" s="8">
        <v>250</v>
      </c>
    </row>
    <row r="13" spans="1:5" x14ac:dyDescent="0.35">
      <c r="A13" s="7" t="s">
        <v>27</v>
      </c>
      <c r="B13" s="8">
        <v>500</v>
      </c>
    </row>
    <row r="14" spans="1:5" x14ac:dyDescent="0.35">
      <c r="A14" s="7" t="s">
        <v>73</v>
      </c>
      <c r="B14" s="8">
        <v>5350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2020-E778-4CFC-AF61-603923D09F7D}">
  <dimension ref="A1:U1"/>
  <sheetViews>
    <sheetView tabSelected="1" zoomScale="78" zoomScaleNormal="78" workbookViewId="0">
      <selection activeCell="U1" sqref="U1"/>
    </sheetView>
  </sheetViews>
  <sheetFormatPr defaultColWidth="0" defaultRowHeight="14.5" x14ac:dyDescent="0.35"/>
  <cols>
    <col min="1" max="1" width="15" style="9" customWidth="1"/>
    <col min="2" max="21" width="8.7265625" style="10" customWidth="1"/>
    <col min="22" max="16384" width="8.7265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Controle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Viviane Matosinho</dc:creator>
  <cp:lastModifiedBy>Kelly Viviane Matosinho</cp:lastModifiedBy>
  <dcterms:created xsi:type="dcterms:W3CDTF">2025-02-01T00:55:50Z</dcterms:created>
  <dcterms:modified xsi:type="dcterms:W3CDTF">2025-02-01T02:07:31Z</dcterms:modified>
</cp:coreProperties>
</file>